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 tabRatio="804" activeTab="1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4525"/>
</workbook>
</file>

<file path=xl/calcChain.xml><?xml version="1.0" encoding="utf-8"?>
<calcChain xmlns="http://schemas.openxmlformats.org/spreadsheetml/2006/main">
  <c r="A150" i="13" l="1"/>
  <c r="CH96" i="13"/>
  <c r="CG96" i="13"/>
  <c r="CB96" i="13"/>
  <c r="CA96" i="13"/>
  <c r="E96" i="13" s="1"/>
  <c r="CH95" i="13"/>
  <c r="CG95" i="13"/>
  <c r="CB95" i="13"/>
  <c r="E95" i="13" s="1"/>
  <c r="CA95" i="13"/>
  <c r="CH92" i="13"/>
  <c r="CG92" i="13"/>
  <c r="CB92" i="13"/>
  <c r="CA92" i="13"/>
  <c r="E92" i="13"/>
  <c r="CH91" i="13"/>
  <c r="CG91" i="13"/>
  <c r="CB91" i="13"/>
  <c r="CA91" i="13"/>
  <c r="E91" i="13"/>
  <c r="CB88" i="13"/>
  <c r="CA88" i="13"/>
  <c r="N88" i="13" s="1"/>
  <c r="B88" i="13"/>
  <c r="CH88" i="13" s="1"/>
  <c r="B87" i="13"/>
  <c r="CB86" i="13"/>
  <c r="CA86" i="13"/>
  <c r="N86" i="13" s="1"/>
  <c r="B86" i="13"/>
  <c r="CH86" i="13" s="1"/>
  <c r="B84" i="13"/>
  <c r="CG84" i="13" s="1"/>
  <c r="CB83" i="13"/>
  <c r="CA83" i="13"/>
  <c r="N83" i="13" s="1"/>
  <c r="B83" i="13"/>
  <c r="CH83" i="13" s="1"/>
  <c r="B82" i="13"/>
  <c r="CB80" i="13"/>
  <c r="CA80" i="13"/>
  <c r="N80" i="13" s="1"/>
  <c r="B80" i="13"/>
  <c r="CH80" i="13" s="1"/>
  <c r="CG79" i="13"/>
  <c r="B79" i="13"/>
  <c r="CB78" i="13"/>
  <c r="CA78" i="13"/>
  <c r="N78" i="13" s="1"/>
  <c r="B78" i="13"/>
  <c r="CH78" i="13" s="1"/>
  <c r="B73" i="13"/>
  <c r="CB71" i="13"/>
  <c r="CA71" i="13"/>
  <c r="N71" i="13" s="1"/>
  <c r="B71" i="13"/>
  <c r="CH71" i="13" s="1"/>
  <c r="B70" i="13"/>
  <c r="CG70" i="13" s="1"/>
  <c r="CB68" i="13"/>
  <c r="CA68" i="13"/>
  <c r="N68" i="13" s="1"/>
  <c r="B68" i="13"/>
  <c r="CH68" i="13" s="1"/>
  <c r="CH67" i="13"/>
  <c r="B67" i="13"/>
  <c r="CB65" i="13"/>
  <c r="CA65" i="13"/>
  <c r="B65" i="13"/>
  <c r="CH65" i="13" s="1"/>
  <c r="CH64" i="13"/>
  <c r="CG64" i="13"/>
  <c r="B64" i="13"/>
  <c r="CH59" i="13"/>
  <c r="CG59" i="13"/>
  <c r="CB59" i="13"/>
  <c r="CA59" i="13"/>
  <c r="E59" i="13" s="1"/>
  <c r="CH58" i="13"/>
  <c r="CG58" i="13"/>
  <c r="CB58" i="13"/>
  <c r="E58" i="13" s="1"/>
  <c r="CA58" i="13"/>
  <c r="CH57" i="13"/>
  <c r="CG57" i="13"/>
  <c r="CB57" i="13"/>
  <c r="CA57" i="13"/>
  <c r="E57" i="13"/>
  <c r="CH56" i="13"/>
  <c r="CG56" i="13"/>
  <c r="CB56" i="13"/>
  <c r="CA56" i="13"/>
  <c r="E56" i="13"/>
  <c r="CH53" i="13"/>
  <c r="CG53" i="13"/>
  <c r="CB53" i="13"/>
  <c r="CA53" i="13"/>
  <c r="E53" i="13" s="1"/>
  <c r="CH52" i="13"/>
  <c r="CG52" i="13"/>
  <c r="CB52" i="13"/>
  <c r="E52" i="13" s="1"/>
  <c r="CA52" i="13"/>
  <c r="CH51" i="13"/>
  <c r="CG51" i="13"/>
  <c r="CB51" i="13"/>
  <c r="CA51" i="13"/>
  <c r="E51" i="13"/>
  <c r="CH50" i="13"/>
  <c r="CG50" i="13"/>
  <c r="CB50" i="13"/>
  <c r="CA50" i="13"/>
  <c r="E50" i="13"/>
  <c r="CB47" i="13"/>
  <c r="CA47" i="13"/>
  <c r="N47" i="13" s="1"/>
  <c r="B47" i="13"/>
  <c r="CH47" i="13" s="1"/>
  <c r="CH46" i="13"/>
  <c r="CG46" i="13"/>
  <c r="B46" i="13"/>
  <c r="CB45" i="13"/>
  <c r="CA45" i="13"/>
  <c r="N45" i="13" s="1"/>
  <c r="B45" i="13"/>
  <c r="CH45" i="13" s="1"/>
  <c r="B44" i="13"/>
  <c r="CG44" i="13" s="1"/>
  <c r="CB43" i="13"/>
  <c r="CA43" i="13"/>
  <c r="N43" i="13" s="1"/>
  <c r="B43" i="13"/>
  <c r="CH43" i="13" s="1"/>
  <c r="CH42" i="13"/>
  <c r="B42" i="13"/>
  <c r="CB41" i="13"/>
  <c r="CA41" i="13"/>
  <c r="B41" i="13"/>
  <c r="CH41" i="13" s="1"/>
  <c r="CH40" i="13"/>
  <c r="CG40" i="13"/>
  <c r="B40" i="13"/>
  <c r="CH36" i="13"/>
  <c r="CG36" i="13"/>
  <c r="CB36" i="13"/>
  <c r="CA36" i="13"/>
  <c r="E36" i="13" s="1"/>
  <c r="CH35" i="13"/>
  <c r="CG35" i="13"/>
  <c r="CB35" i="13"/>
  <c r="E35" i="13" s="1"/>
  <c r="CA35" i="13"/>
  <c r="CG32" i="13"/>
  <c r="B32" i="13"/>
  <c r="CB32" i="13" s="1"/>
  <c r="CG31" i="13"/>
  <c r="B31" i="13"/>
  <c r="CH31" i="13" s="1"/>
  <c r="B30" i="13"/>
  <c r="CB30" i="13" s="1"/>
  <c r="B29" i="13"/>
  <c r="CH29" i="13" s="1"/>
  <c r="CG28" i="13"/>
  <c r="CA28" i="13"/>
  <c r="N28" i="13"/>
  <c r="B28" i="13"/>
  <c r="CB28" i="13" s="1"/>
  <c r="CG27" i="13"/>
  <c r="CB27" i="13"/>
  <c r="CA27" i="13"/>
  <c r="N27" i="13" s="1"/>
  <c r="B27" i="13"/>
  <c r="CH27" i="13" s="1"/>
  <c r="CH23" i="13"/>
  <c r="CG23" i="13"/>
  <c r="CB23" i="13"/>
  <c r="CA23" i="13"/>
  <c r="E23" i="13"/>
  <c r="CH22" i="13"/>
  <c r="CG22" i="13"/>
  <c r="CB22" i="13"/>
  <c r="CA22" i="13"/>
  <c r="E22" i="13"/>
  <c r="CG19" i="13"/>
  <c r="B19" i="13"/>
  <c r="CH19" i="13" s="1"/>
  <c r="B18" i="13"/>
  <c r="CB18" i="13" s="1"/>
  <c r="N17" i="13"/>
  <c r="CG16" i="13"/>
  <c r="CB16" i="13"/>
  <c r="B16" i="13"/>
  <c r="CA16" i="13" s="1"/>
  <c r="N16" i="13" s="1"/>
  <c r="CH15" i="13"/>
  <c r="CB15" i="13"/>
  <c r="N15" i="13" s="1"/>
  <c r="CA15" i="13"/>
  <c r="B15" i="13"/>
  <c r="CG15" i="13" s="1"/>
  <c r="N14" i="13"/>
  <c r="CG13" i="13"/>
  <c r="CA13" i="13"/>
  <c r="N13" i="13"/>
  <c r="B13" i="13"/>
  <c r="CB13" i="13" s="1"/>
  <c r="CG12" i="13"/>
  <c r="CB12" i="13"/>
  <c r="CA12" i="13"/>
  <c r="N12" i="13" s="1"/>
  <c r="B12" i="13"/>
  <c r="CH12" i="13" s="1"/>
  <c r="A5" i="13"/>
  <c r="A4" i="13"/>
  <c r="A3" i="13"/>
  <c r="A2" i="13"/>
  <c r="CH18" i="13" l="1"/>
  <c r="CH30" i="13"/>
  <c r="CH82" i="13"/>
  <c r="CB82" i="13"/>
  <c r="CA82" i="13"/>
  <c r="CA29" i="13"/>
  <c r="N29" i="13" s="1"/>
  <c r="CH16" i="13"/>
  <c r="CB29" i="13"/>
  <c r="CA30" i="13"/>
  <c r="N30" i="13" s="1"/>
  <c r="CA31" i="13"/>
  <c r="CB40" i="13"/>
  <c r="CA40" i="13"/>
  <c r="N40" i="13" s="1"/>
  <c r="CB64" i="13"/>
  <c r="CA64" i="13"/>
  <c r="N64" i="13" s="1"/>
  <c r="CH73" i="13"/>
  <c r="CB73" i="13"/>
  <c r="CA73" i="13"/>
  <c r="CH87" i="13"/>
  <c r="CB87" i="13"/>
  <c r="CA87" i="13"/>
  <c r="N87" i="13" s="1"/>
  <c r="CB44" i="13"/>
  <c r="CA44" i="13"/>
  <c r="N44" i="13" s="1"/>
  <c r="CH70" i="13"/>
  <c r="CB70" i="13"/>
  <c r="CA70" i="13"/>
  <c r="CH32" i="13"/>
  <c r="CB42" i="13"/>
  <c r="CA42" i="13"/>
  <c r="N42" i="13" s="1"/>
  <c r="CB67" i="13"/>
  <c r="CA67" i="13"/>
  <c r="N67" i="13" s="1"/>
  <c r="CG82" i="13"/>
  <c r="CH84" i="13"/>
  <c r="CB84" i="13"/>
  <c r="CA84" i="13"/>
  <c r="N84" i="13" s="1"/>
  <c r="CA18" i="13"/>
  <c r="N18" i="13" s="1"/>
  <c r="CA19" i="13"/>
  <c r="CH13" i="13"/>
  <c r="B150" i="13" s="1"/>
  <c r="CG18" i="13"/>
  <c r="CB19" i="13"/>
  <c r="CH28" i="13"/>
  <c r="CG29" i="13"/>
  <c r="CG30" i="13"/>
  <c r="CB31" i="13"/>
  <c r="CA32" i="13"/>
  <c r="N32" i="13" s="1"/>
  <c r="N41" i="13"/>
  <c r="CG42" i="13"/>
  <c r="CH44" i="13"/>
  <c r="CB46" i="13"/>
  <c r="CA46" i="13"/>
  <c r="N46" i="13" s="1"/>
  <c r="N65" i="13"/>
  <c r="CG67" i="13"/>
  <c r="CG73" i="13"/>
  <c r="CH79" i="13"/>
  <c r="CB79" i="13"/>
  <c r="CA79" i="13"/>
  <c r="N79" i="13" s="1"/>
  <c r="CG87" i="13"/>
  <c r="CG41" i="13"/>
  <c r="CG43" i="13"/>
  <c r="CG45" i="13"/>
  <c r="CG47" i="13"/>
  <c r="CG65" i="13"/>
  <c r="CG68" i="13"/>
  <c r="CG71" i="13"/>
  <c r="CG78" i="13"/>
  <c r="CG80" i="13"/>
  <c r="CG83" i="13"/>
  <c r="CG86" i="13"/>
  <c r="CG88" i="13"/>
  <c r="CH96" i="12"/>
  <c r="CG96" i="12"/>
  <c r="CB96" i="12"/>
  <c r="CA96" i="12"/>
  <c r="E96" i="12"/>
  <c r="CH95" i="12"/>
  <c r="CG95" i="12"/>
  <c r="CB95" i="12"/>
  <c r="CA95" i="12"/>
  <c r="E95" i="12" s="1"/>
  <c r="CH92" i="12"/>
  <c r="CG92" i="12"/>
  <c r="CB92" i="12"/>
  <c r="E92" i="12" s="1"/>
  <c r="CA92" i="12"/>
  <c r="CH91" i="12"/>
  <c r="CG91" i="12"/>
  <c r="CB91" i="12"/>
  <c r="CA91" i="12"/>
  <c r="E91" i="12"/>
  <c r="CH88" i="12"/>
  <c r="CB88" i="12"/>
  <c r="CA88" i="12"/>
  <c r="N88" i="12"/>
  <c r="B88" i="12"/>
  <c r="CG88" i="12" s="1"/>
  <c r="CB87" i="12"/>
  <c r="B87" i="12"/>
  <c r="CA87" i="12" s="1"/>
  <c r="N87" i="12" s="1"/>
  <c r="CH86" i="12"/>
  <c r="CB86" i="12"/>
  <c r="CA86" i="12"/>
  <c r="N86" i="12"/>
  <c r="B86" i="12"/>
  <c r="CG86" i="12" s="1"/>
  <c r="CB84" i="12"/>
  <c r="B84" i="12"/>
  <c r="CA84" i="12" s="1"/>
  <c r="N84" i="12" s="1"/>
  <c r="CH83" i="12"/>
  <c r="CB83" i="12"/>
  <c r="CA83" i="12"/>
  <c r="N83" i="12"/>
  <c r="B83" i="12"/>
  <c r="CG83" i="12" s="1"/>
  <c r="CB82" i="12"/>
  <c r="B82" i="12"/>
  <c r="CH82" i="12" s="1"/>
  <c r="CH80" i="12"/>
  <c r="CB80" i="12"/>
  <c r="CA80" i="12"/>
  <c r="N80" i="12"/>
  <c r="B80" i="12"/>
  <c r="CG80" i="12" s="1"/>
  <c r="CB79" i="12"/>
  <c r="B79" i="12"/>
  <c r="CA79" i="12" s="1"/>
  <c r="N79" i="12" s="1"/>
  <c r="CH78" i="12"/>
  <c r="CB78" i="12"/>
  <c r="CA78" i="12"/>
  <c r="N78" i="12"/>
  <c r="B78" i="12"/>
  <c r="CG78" i="12" s="1"/>
  <c r="CB73" i="12"/>
  <c r="B73" i="12"/>
  <c r="CH73" i="12" s="1"/>
  <c r="CH71" i="12"/>
  <c r="CB71" i="12"/>
  <c r="CA71" i="12"/>
  <c r="N71" i="12"/>
  <c r="B71" i="12"/>
  <c r="CG71" i="12" s="1"/>
  <c r="CB70" i="12"/>
  <c r="B70" i="12"/>
  <c r="CH70" i="12" s="1"/>
  <c r="CH68" i="12"/>
  <c r="CB68" i="12"/>
  <c r="CA68" i="12"/>
  <c r="N68" i="12"/>
  <c r="B68" i="12"/>
  <c r="CG68" i="12" s="1"/>
  <c r="CB67" i="12"/>
  <c r="B67" i="12"/>
  <c r="CG67" i="12" s="1"/>
  <c r="CH65" i="12"/>
  <c r="CB65" i="12"/>
  <c r="CA65" i="12"/>
  <c r="N65" i="12"/>
  <c r="B65" i="12"/>
  <c r="CG65" i="12" s="1"/>
  <c r="CB64" i="12"/>
  <c r="B64" i="12"/>
  <c r="CG64" i="12" s="1"/>
  <c r="CH59" i="12"/>
  <c r="CG59" i="12"/>
  <c r="CB59" i="12"/>
  <c r="CA59" i="12"/>
  <c r="E59" i="12"/>
  <c r="CH58" i="12"/>
  <c r="CG58" i="12"/>
  <c r="CB58" i="12"/>
  <c r="CA58" i="12"/>
  <c r="E58" i="12" s="1"/>
  <c r="CH57" i="12"/>
  <c r="CG57" i="12"/>
  <c r="CB57" i="12"/>
  <c r="E57" i="12" s="1"/>
  <c r="CA57" i="12"/>
  <c r="CH56" i="12"/>
  <c r="CG56" i="12"/>
  <c r="CB56" i="12"/>
  <c r="CA56" i="12"/>
  <c r="E56" i="12"/>
  <c r="CH53" i="12"/>
  <c r="CG53" i="12"/>
  <c r="CB53" i="12"/>
  <c r="CA53" i="12"/>
  <c r="E53" i="12"/>
  <c r="CH52" i="12"/>
  <c r="CG52" i="12"/>
  <c r="CB52" i="12"/>
  <c r="CA52" i="12"/>
  <c r="E52" i="12" s="1"/>
  <c r="CH51" i="12"/>
  <c r="CG51" i="12"/>
  <c r="CB51" i="12"/>
  <c r="E51" i="12" s="1"/>
  <c r="CA51" i="12"/>
  <c r="CH50" i="12"/>
  <c r="CG50" i="12"/>
  <c r="CB50" i="12"/>
  <c r="CA50" i="12"/>
  <c r="E50" i="12"/>
  <c r="CH47" i="12"/>
  <c r="CB47" i="12"/>
  <c r="CA47" i="12"/>
  <c r="N47" i="12"/>
  <c r="B47" i="12"/>
  <c r="CG47" i="12" s="1"/>
  <c r="CB46" i="12"/>
  <c r="B46" i="12"/>
  <c r="CH46" i="12" s="1"/>
  <c r="CH45" i="12"/>
  <c r="CB45" i="12"/>
  <c r="CA45" i="12"/>
  <c r="N45" i="12"/>
  <c r="B45" i="12"/>
  <c r="CG45" i="12" s="1"/>
  <c r="CB44" i="12"/>
  <c r="B44" i="12"/>
  <c r="CH44" i="12" s="1"/>
  <c r="CH43" i="12"/>
  <c r="CB43" i="12"/>
  <c r="CA43" i="12"/>
  <c r="N43" i="12"/>
  <c r="B43" i="12"/>
  <c r="CG43" i="12" s="1"/>
  <c r="CB42" i="12"/>
  <c r="B42" i="12"/>
  <c r="CA42" i="12" s="1"/>
  <c r="N42" i="12" s="1"/>
  <c r="CH41" i="12"/>
  <c r="CB41" i="12"/>
  <c r="CA41" i="12"/>
  <c r="N41" i="12"/>
  <c r="B41" i="12"/>
  <c r="CG41" i="12" s="1"/>
  <c r="CB40" i="12"/>
  <c r="B40" i="12"/>
  <c r="CH40" i="12" s="1"/>
  <c r="CH36" i="12"/>
  <c r="CG36" i="12"/>
  <c r="CB36" i="12"/>
  <c r="CA36" i="12"/>
  <c r="E36" i="12"/>
  <c r="CH35" i="12"/>
  <c r="CG35" i="12"/>
  <c r="CB35" i="12"/>
  <c r="CA35" i="12"/>
  <c r="E35" i="12" s="1"/>
  <c r="CB32" i="12"/>
  <c r="B32" i="12"/>
  <c r="CA32" i="12" s="1"/>
  <c r="N32" i="12" s="1"/>
  <c r="CH31" i="12"/>
  <c r="CB31" i="12"/>
  <c r="CA31" i="12"/>
  <c r="N31" i="12"/>
  <c r="B31" i="12"/>
  <c r="CG31" i="12" s="1"/>
  <c r="CB30" i="12"/>
  <c r="B30" i="12"/>
  <c r="CA30" i="12" s="1"/>
  <c r="N30" i="12" s="1"/>
  <c r="CH29" i="12"/>
  <c r="CB29" i="12"/>
  <c r="CA29" i="12"/>
  <c r="N29" i="12"/>
  <c r="B29" i="12"/>
  <c r="CG29" i="12" s="1"/>
  <c r="CB28" i="12"/>
  <c r="B28" i="12"/>
  <c r="CH28" i="12" s="1"/>
  <c r="CH27" i="12"/>
  <c r="CB27" i="12"/>
  <c r="CA27" i="12"/>
  <c r="N27" i="12"/>
  <c r="B27" i="12"/>
  <c r="CG27" i="12" s="1"/>
  <c r="CH23" i="12"/>
  <c r="CG23" i="12"/>
  <c r="CB23" i="12"/>
  <c r="E23" i="12" s="1"/>
  <c r="CA23" i="12"/>
  <c r="CH22" i="12"/>
  <c r="CG22" i="12"/>
  <c r="CB22" i="12"/>
  <c r="CA22" i="12"/>
  <c r="E22" i="12"/>
  <c r="CH19" i="12"/>
  <c r="CB19" i="12"/>
  <c r="CA19" i="12"/>
  <c r="N19" i="12"/>
  <c r="B19" i="12"/>
  <c r="CG19" i="12" s="1"/>
  <c r="CB18" i="12"/>
  <c r="B18" i="12"/>
  <c r="CH18" i="12" s="1"/>
  <c r="N17" i="12"/>
  <c r="CB16" i="12"/>
  <c r="CA16" i="12"/>
  <c r="N16" i="12" s="1"/>
  <c r="B16" i="12"/>
  <c r="CH16" i="12" s="1"/>
  <c r="B15" i="12"/>
  <c r="CH15" i="12" s="1"/>
  <c r="N14" i="12"/>
  <c r="CB13" i="12"/>
  <c r="B13" i="12"/>
  <c r="CH13" i="12" s="1"/>
  <c r="CH12" i="12"/>
  <c r="CB12" i="12"/>
  <c r="CA12" i="12"/>
  <c r="N12" i="12"/>
  <c r="B12" i="12"/>
  <c r="CG12" i="12" s="1"/>
  <c r="A5" i="12"/>
  <c r="A4" i="12"/>
  <c r="A3" i="12"/>
  <c r="A2" i="12"/>
  <c r="N31" i="13" l="1"/>
  <c r="N19" i="13"/>
  <c r="N70" i="13"/>
  <c r="N73" i="13"/>
  <c r="N82" i="13"/>
  <c r="CG15" i="12"/>
  <c r="CG13" i="12"/>
  <c r="B150" i="12" s="1"/>
  <c r="CG18" i="12"/>
  <c r="CG30" i="12"/>
  <c r="CG32" i="12"/>
  <c r="CG42" i="12"/>
  <c r="CG79" i="12"/>
  <c r="CG84" i="12"/>
  <c r="CG87" i="12"/>
  <c r="A150" i="12"/>
  <c r="CA15" i="12"/>
  <c r="CG16" i="12"/>
  <c r="CH30" i="12"/>
  <c r="CH32" i="12"/>
  <c r="CH42" i="12"/>
  <c r="CH64" i="12"/>
  <c r="CH67" i="12"/>
  <c r="CH79" i="12"/>
  <c r="CH84" i="12"/>
  <c r="CH87" i="12"/>
  <c r="CA13" i="12"/>
  <c r="N13" i="12" s="1"/>
  <c r="CB15" i="12"/>
  <c r="CA18" i="12"/>
  <c r="N18" i="12" s="1"/>
  <c r="CA28" i="12"/>
  <c r="N28" i="12" s="1"/>
  <c r="CA40" i="12"/>
  <c r="N40" i="12" s="1"/>
  <c r="CA44" i="12"/>
  <c r="N44" i="12" s="1"/>
  <c r="CA46" i="12"/>
  <c r="N46" i="12" s="1"/>
  <c r="CA64" i="12"/>
  <c r="N64" i="12" s="1"/>
  <c r="CA67" i="12"/>
  <c r="N67" i="12" s="1"/>
  <c r="CA70" i="12"/>
  <c r="N70" i="12" s="1"/>
  <c r="CA73" i="12"/>
  <c r="N73" i="12" s="1"/>
  <c r="CA82" i="12"/>
  <c r="N82" i="12" s="1"/>
  <c r="CG28" i="12"/>
  <c r="CG40" i="12"/>
  <c r="CG44" i="12"/>
  <c r="CG46" i="12"/>
  <c r="CG70" i="12"/>
  <c r="CG73" i="12"/>
  <c r="CG82" i="12"/>
  <c r="CH96" i="11"/>
  <c r="CG96" i="11"/>
  <c r="CB96" i="11"/>
  <c r="CA96" i="11"/>
  <c r="E96" i="11" s="1"/>
  <c r="CH95" i="11"/>
  <c r="CG95" i="11"/>
  <c r="CB95" i="11"/>
  <c r="CA95" i="11"/>
  <c r="E95" i="11"/>
  <c r="CH92" i="11"/>
  <c r="CG92" i="11"/>
  <c r="CB92" i="11"/>
  <c r="CA92" i="11"/>
  <c r="E92" i="11" s="1"/>
  <c r="CH91" i="11"/>
  <c r="CG91" i="11"/>
  <c r="CB91" i="11"/>
  <c r="E91" i="11" s="1"/>
  <c r="CA91" i="11"/>
  <c r="CG88" i="11"/>
  <c r="B88" i="11"/>
  <c r="CA87" i="11"/>
  <c r="B87" i="11"/>
  <c r="CH87" i="11" s="1"/>
  <c r="CG86" i="11"/>
  <c r="B86" i="11"/>
  <c r="CA84" i="11"/>
  <c r="B84" i="11"/>
  <c r="CH84" i="11" s="1"/>
  <c r="CG83" i="11"/>
  <c r="B83" i="11"/>
  <c r="CA82" i="11"/>
  <c r="B82" i="11"/>
  <c r="CH82" i="11" s="1"/>
  <c r="CG80" i="11"/>
  <c r="B80" i="11"/>
  <c r="CA79" i="11"/>
  <c r="B79" i="11"/>
  <c r="CH79" i="11" s="1"/>
  <c r="CG78" i="11"/>
  <c r="B78" i="11"/>
  <c r="CA73" i="11"/>
  <c r="B73" i="11"/>
  <c r="CH73" i="11" s="1"/>
  <c r="CG71" i="11"/>
  <c r="B71" i="11"/>
  <c r="CA70" i="11"/>
  <c r="B70" i="11"/>
  <c r="CH70" i="11" s="1"/>
  <c r="CG68" i="11"/>
  <c r="B68" i="11"/>
  <c r="CA67" i="11"/>
  <c r="B67" i="11"/>
  <c r="CH67" i="11" s="1"/>
  <c r="CG65" i="11"/>
  <c r="B65" i="11"/>
  <c r="CA64" i="11"/>
  <c r="B64" i="11"/>
  <c r="CH64" i="11" s="1"/>
  <c r="CH59" i="11"/>
  <c r="CG59" i="11"/>
  <c r="CB59" i="11"/>
  <c r="CA59" i="11"/>
  <c r="E59" i="11" s="1"/>
  <c r="CH58" i="11"/>
  <c r="CG58" i="11"/>
  <c r="CB58" i="11"/>
  <c r="CA58" i="11"/>
  <c r="E58" i="11"/>
  <c r="CH57" i="11"/>
  <c r="CG57" i="11"/>
  <c r="CB57" i="11"/>
  <c r="CA57" i="11"/>
  <c r="E57" i="11" s="1"/>
  <c r="CH56" i="11"/>
  <c r="CG56" i="11"/>
  <c r="CB56" i="11"/>
  <c r="E56" i="11" s="1"/>
  <c r="CA56" i="11"/>
  <c r="CH53" i="11"/>
  <c r="CG53" i="11"/>
  <c r="CB53" i="11"/>
  <c r="CA53" i="11"/>
  <c r="E53" i="11" s="1"/>
  <c r="CH52" i="11"/>
  <c r="CG52" i="11"/>
  <c r="CB52" i="11"/>
  <c r="CA52" i="11"/>
  <c r="E52" i="11"/>
  <c r="CH51" i="11"/>
  <c r="CG51" i="11"/>
  <c r="CB51" i="11"/>
  <c r="CA51" i="11"/>
  <c r="E51" i="11" s="1"/>
  <c r="CH50" i="11"/>
  <c r="CG50" i="11"/>
  <c r="CB50" i="11"/>
  <c r="E50" i="11" s="1"/>
  <c r="CA50" i="11"/>
  <c r="CG47" i="11"/>
  <c r="B47" i="11"/>
  <c r="CA46" i="11"/>
  <c r="B46" i="11"/>
  <c r="CH46" i="11" s="1"/>
  <c r="CG45" i="11"/>
  <c r="B45" i="11"/>
  <c r="CA44" i="11"/>
  <c r="B44" i="11"/>
  <c r="CH44" i="11" s="1"/>
  <c r="CG43" i="11"/>
  <c r="B43" i="11"/>
  <c r="CB42" i="11"/>
  <c r="CA42" i="11"/>
  <c r="N42" i="11" s="1"/>
  <c r="B42" i="11"/>
  <c r="CH42" i="11" s="1"/>
  <c r="B41" i="11"/>
  <c r="B40" i="11"/>
  <c r="CH40" i="11" s="1"/>
  <c r="CH36" i="11"/>
  <c r="CG36" i="11"/>
  <c r="CB36" i="11"/>
  <c r="CA36" i="11"/>
  <c r="E36" i="11" s="1"/>
  <c r="CH35" i="11"/>
  <c r="CG35" i="11"/>
  <c r="CB35" i="11"/>
  <c r="E35" i="11" s="1"/>
  <c r="CA35" i="11"/>
  <c r="CB32" i="11"/>
  <c r="B32" i="11"/>
  <c r="CH32" i="11" s="1"/>
  <c r="CG31" i="11"/>
  <c r="CA31" i="11"/>
  <c r="N31" i="11"/>
  <c r="B31" i="11"/>
  <c r="CB31" i="11" s="1"/>
  <c r="CG30" i="11"/>
  <c r="CB30" i="11"/>
  <c r="CA30" i="11"/>
  <c r="N30" i="11" s="1"/>
  <c r="B30" i="11"/>
  <c r="CH30" i="11" s="1"/>
  <c r="B29" i="11"/>
  <c r="CB29" i="11" s="1"/>
  <c r="B28" i="11"/>
  <c r="CH28" i="11" s="1"/>
  <c r="CG27" i="11"/>
  <c r="B27" i="11"/>
  <c r="CB27" i="11" s="1"/>
  <c r="CH23" i="11"/>
  <c r="CG23" i="11"/>
  <c r="CB23" i="11"/>
  <c r="CA23" i="11"/>
  <c r="CH22" i="11"/>
  <c r="CG22" i="11"/>
  <c r="CB22" i="11"/>
  <c r="E22" i="11" s="1"/>
  <c r="CA22" i="11"/>
  <c r="CG19" i="11"/>
  <c r="CA19" i="11"/>
  <c r="N19" i="11"/>
  <c r="B19" i="11"/>
  <c r="CB19" i="11" s="1"/>
  <c r="CG18" i="11"/>
  <c r="CA18" i="11"/>
  <c r="B18" i="11"/>
  <c r="CH18" i="11" s="1"/>
  <c r="N17" i="11"/>
  <c r="CH16" i="11"/>
  <c r="CB16" i="11"/>
  <c r="CA16" i="11"/>
  <c r="N16" i="11"/>
  <c r="B16" i="11"/>
  <c r="CG16" i="11" s="1"/>
  <c r="CB15" i="11"/>
  <c r="B15" i="11"/>
  <c r="CA15" i="11" s="1"/>
  <c r="N15" i="11" s="1"/>
  <c r="N14" i="11"/>
  <c r="CG13" i="11"/>
  <c r="CA13" i="11"/>
  <c r="B13" i="11"/>
  <c r="CH13" i="11" s="1"/>
  <c r="B12" i="11"/>
  <c r="CH12" i="11" s="1"/>
  <c r="A5" i="11"/>
  <c r="A4" i="11"/>
  <c r="A3" i="11"/>
  <c r="A2" i="11"/>
  <c r="N15" i="12" l="1"/>
  <c r="CB41" i="11"/>
  <c r="CA41" i="11"/>
  <c r="N67" i="11"/>
  <c r="N82" i="11"/>
  <c r="CG15" i="11"/>
  <c r="CH19" i="11"/>
  <c r="CA27" i="11"/>
  <c r="N27" i="11" s="1"/>
  <c r="CA28" i="11"/>
  <c r="CH31" i="11"/>
  <c r="CG32" i="11"/>
  <c r="CA40" i="11"/>
  <c r="CB65" i="11"/>
  <c r="CA65" i="11"/>
  <c r="N65" i="11" s="1"/>
  <c r="CH65" i="11"/>
  <c r="CB68" i="11"/>
  <c r="CA68" i="11"/>
  <c r="CH68" i="11"/>
  <c r="CB71" i="11"/>
  <c r="CA71" i="11"/>
  <c r="CH71" i="11"/>
  <c r="CB78" i="11"/>
  <c r="CA78" i="11"/>
  <c r="N78" i="11" s="1"/>
  <c r="CH78" i="11"/>
  <c r="CB80" i="11"/>
  <c r="CA80" i="11"/>
  <c r="N80" i="11" s="1"/>
  <c r="CH80" i="11"/>
  <c r="CB83" i="11"/>
  <c r="CA83" i="11"/>
  <c r="CH83" i="11"/>
  <c r="CB86" i="11"/>
  <c r="CA86" i="11"/>
  <c r="CH86" i="11"/>
  <c r="CB88" i="11"/>
  <c r="CA88" i="11"/>
  <c r="N88" i="11" s="1"/>
  <c r="CH88" i="11"/>
  <c r="CB12" i="11"/>
  <c r="A150" i="11"/>
  <c r="CH29" i="11"/>
  <c r="CA12" i="11"/>
  <c r="N12" i="11" s="1"/>
  <c r="CH15" i="11"/>
  <c r="N18" i="11"/>
  <c r="CB28" i="11"/>
  <c r="CA29" i="11"/>
  <c r="N29" i="11" s="1"/>
  <c r="CB40" i="11"/>
  <c r="CG41" i="11"/>
  <c r="N44" i="11"/>
  <c r="CG12" i="11"/>
  <c r="CB13" i="11"/>
  <c r="N13" i="11" s="1"/>
  <c r="CB18" i="11"/>
  <c r="E23" i="11"/>
  <c r="CH27" i="11"/>
  <c r="CG28" i="11"/>
  <c r="CG29" i="11"/>
  <c r="CA32" i="11"/>
  <c r="N32" i="11" s="1"/>
  <c r="CG40" i="11"/>
  <c r="CH41" i="11"/>
  <c r="CB43" i="11"/>
  <c r="CA43" i="11"/>
  <c r="CH43" i="11"/>
  <c r="CB45" i="11"/>
  <c r="CA45" i="11"/>
  <c r="CH45" i="11"/>
  <c r="CB47" i="11"/>
  <c r="CA47" i="11"/>
  <c r="N47" i="11" s="1"/>
  <c r="CH47" i="11"/>
  <c r="CB44" i="11"/>
  <c r="CB46" i="11"/>
  <c r="N46" i="11" s="1"/>
  <c r="CB64" i="11"/>
  <c r="N64" i="11" s="1"/>
  <c r="CB67" i="11"/>
  <c r="CB70" i="11"/>
  <c r="N70" i="11" s="1"/>
  <c r="CB73" i="11"/>
  <c r="N73" i="11" s="1"/>
  <c r="CB79" i="11"/>
  <c r="N79" i="11" s="1"/>
  <c r="CB82" i="11"/>
  <c r="CB84" i="11"/>
  <c r="N84" i="11" s="1"/>
  <c r="CB87" i="11"/>
  <c r="N87" i="11" s="1"/>
  <c r="CG42" i="11"/>
  <c r="CG44" i="11"/>
  <c r="CG46" i="11"/>
  <c r="CG64" i="11"/>
  <c r="CG67" i="11"/>
  <c r="CG70" i="11"/>
  <c r="CG73" i="11"/>
  <c r="CG79" i="11"/>
  <c r="CG82" i="11"/>
  <c r="CG84" i="11"/>
  <c r="CG87" i="11"/>
  <c r="CH96" i="10"/>
  <c r="CG96" i="10"/>
  <c r="CB96" i="10"/>
  <c r="CA96" i="10"/>
  <c r="E96" i="10" s="1"/>
  <c r="CH95" i="10"/>
  <c r="CG95" i="10"/>
  <c r="CB95" i="10"/>
  <c r="E95" i="10" s="1"/>
  <c r="CA95" i="10"/>
  <c r="CH92" i="10"/>
  <c r="CG92" i="10"/>
  <c r="CB92" i="10"/>
  <c r="CA92" i="10"/>
  <c r="E92" i="10" s="1"/>
  <c r="CH91" i="10"/>
  <c r="CG91" i="10"/>
  <c r="CB91" i="10"/>
  <c r="CA91" i="10"/>
  <c r="E91" i="10"/>
  <c r="CA88" i="10"/>
  <c r="B88" i="10"/>
  <c r="CB88" i="10" s="1"/>
  <c r="B87" i="10"/>
  <c r="CH87" i="10" s="1"/>
  <c r="CA86" i="10"/>
  <c r="B86" i="10"/>
  <c r="CB86" i="10" s="1"/>
  <c r="B84" i="10"/>
  <c r="CH84" i="10" s="1"/>
  <c r="CA83" i="10"/>
  <c r="N83" i="10" s="1"/>
  <c r="B83" i="10"/>
  <c r="CB83" i="10" s="1"/>
  <c r="B82" i="10"/>
  <c r="CA80" i="10"/>
  <c r="N80" i="10" s="1"/>
  <c r="B80" i="10"/>
  <c r="CB80" i="10" s="1"/>
  <c r="B79" i="10"/>
  <c r="CG79" i="10" s="1"/>
  <c r="CA78" i="10"/>
  <c r="N78" i="10" s="1"/>
  <c r="B78" i="10"/>
  <c r="CB78" i="10" s="1"/>
  <c r="B73" i="10"/>
  <c r="CA71" i="10"/>
  <c r="N71" i="10" s="1"/>
  <c r="B71" i="10"/>
  <c r="CB71" i="10" s="1"/>
  <c r="B70" i="10"/>
  <c r="CG70" i="10" s="1"/>
  <c r="CA68" i="10"/>
  <c r="N68" i="10" s="1"/>
  <c r="B68" i="10"/>
  <c r="CB68" i="10" s="1"/>
  <c r="B67" i="10"/>
  <c r="CG67" i="10" s="1"/>
  <c r="CA65" i="10"/>
  <c r="N65" i="10" s="1"/>
  <c r="B65" i="10"/>
  <c r="CB65" i="10" s="1"/>
  <c r="B64" i="10"/>
  <c r="CH59" i="10"/>
  <c r="CG59" i="10"/>
  <c r="CB59" i="10"/>
  <c r="CA59" i="10"/>
  <c r="E59" i="10" s="1"/>
  <c r="CH58" i="10"/>
  <c r="CG58" i="10"/>
  <c r="CB58" i="10"/>
  <c r="E58" i="10" s="1"/>
  <c r="CA58" i="10"/>
  <c r="CH57" i="10"/>
  <c r="CG57" i="10"/>
  <c r="CB57" i="10"/>
  <c r="CA57" i="10"/>
  <c r="E57" i="10" s="1"/>
  <c r="CH56" i="10"/>
  <c r="CG56" i="10"/>
  <c r="CB56" i="10"/>
  <c r="CA56" i="10"/>
  <c r="E56" i="10"/>
  <c r="CH53" i="10"/>
  <c r="CG53" i="10"/>
  <c r="CB53" i="10"/>
  <c r="CA53" i="10"/>
  <c r="E53" i="10" s="1"/>
  <c r="CH52" i="10"/>
  <c r="CG52" i="10"/>
  <c r="CB52" i="10"/>
  <c r="E52" i="10" s="1"/>
  <c r="CA52" i="10"/>
  <c r="CH51" i="10"/>
  <c r="CG51" i="10"/>
  <c r="CB51" i="10"/>
  <c r="CA51" i="10"/>
  <c r="E51" i="10" s="1"/>
  <c r="CH50" i="10"/>
  <c r="CG50" i="10"/>
  <c r="CB50" i="10"/>
  <c r="CA50" i="10"/>
  <c r="E50" i="10"/>
  <c r="CA47" i="10"/>
  <c r="B47" i="10"/>
  <c r="CB47" i="10" s="1"/>
  <c r="CG46" i="10"/>
  <c r="B46" i="10"/>
  <c r="CA45" i="10"/>
  <c r="B45" i="10"/>
  <c r="CB45" i="10" s="1"/>
  <c r="CG44" i="10"/>
  <c r="B44" i="10"/>
  <c r="CA43" i="10"/>
  <c r="B43" i="10"/>
  <c r="CB43" i="10" s="1"/>
  <c r="CG42" i="10"/>
  <c r="B42" i="10"/>
  <c r="CA41" i="10"/>
  <c r="B41" i="10"/>
  <c r="CB41" i="10" s="1"/>
  <c r="CG40" i="10"/>
  <c r="B40" i="10"/>
  <c r="CH36" i="10"/>
  <c r="CG36" i="10"/>
  <c r="CB36" i="10"/>
  <c r="CA36" i="10"/>
  <c r="E36" i="10" s="1"/>
  <c r="CH35" i="10"/>
  <c r="CG35" i="10"/>
  <c r="CB35" i="10"/>
  <c r="E35" i="10" s="1"/>
  <c r="CA35" i="10"/>
  <c r="B32" i="10"/>
  <c r="CG32" i="10" s="1"/>
  <c r="B31" i="10"/>
  <c r="CA31" i="10" s="1"/>
  <c r="CG30" i="10"/>
  <c r="B30" i="10"/>
  <c r="CG29" i="10"/>
  <c r="CA29" i="10"/>
  <c r="B29" i="10"/>
  <c r="B28" i="10"/>
  <c r="CG28" i="10" s="1"/>
  <c r="B27" i="10"/>
  <c r="CA27" i="10" s="1"/>
  <c r="CH23" i="10"/>
  <c r="CG23" i="10"/>
  <c r="CB23" i="10"/>
  <c r="CA23" i="10"/>
  <c r="E23" i="10" s="1"/>
  <c r="CH22" i="10"/>
  <c r="CG22" i="10"/>
  <c r="CB22" i="10"/>
  <c r="CA22" i="10"/>
  <c r="E22" i="10"/>
  <c r="B19" i="10"/>
  <c r="CG18" i="10"/>
  <c r="B18" i="10"/>
  <c r="N17" i="10"/>
  <c r="CH16" i="10"/>
  <c r="CB16" i="10"/>
  <c r="B16" i="10"/>
  <c r="CG16" i="10" s="1"/>
  <c r="CH15" i="10"/>
  <c r="CB15" i="10"/>
  <c r="CA15" i="10"/>
  <c r="N15" i="10"/>
  <c r="B15" i="10"/>
  <c r="CG15" i="10" s="1"/>
  <c r="N14" i="10"/>
  <c r="B13" i="10"/>
  <c r="CG13" i="10" s="1"/>
  <c r="B12" i="10"/>
  <c r="CA12" i="10" s="1"/>
  <c r="A5" i="10"/>
  <c r="A4" i="10"/>
  <c r="A3" i="10"/>
  <c r="A2" i="10"/>
  <c r="B150" i="11" l="1"/>
  <c r="N43" i="11"/>
  <c r="N83" i="11"/>
  <c r="N68" i="11"/>
  <c r="N28" i="11"/>
  <c r="N41" i="11"/>
  <c r="N45" i="11"/>
  <c r="N86" i="11"/>
  <c r="N71" i="11"/>
  <c r="N40" i="11"/>
  <c r="CB19" i="10"/>
  <c r="CH19" i="10"/>
  <c r="CA32" i="10"/>
  <c r="N32" i="10" s="1"/>
  <c r="CH64" i="10"/>
  <c r="CB64" i="10"/>
  <c r="CA64" i="10"/>
  <c r="CH73" i="10"/>
  <c r="CB73" i="10"/>
  <c r="CA73" i="10"/>
  <c r="N73" i="10" s="1"/>
  <c r="CH82" i="10"/>
  <c r="CB82" i="10"/>
  <c r="CA82" i="10"/>
  <c r="CH18" i="10"/>
  <c r="CB18" i="10"/>
  <c r="CA19" i="10"/>
  <c r="CH30" i="10"/>
  <c r="CB30" i="10"/>
  <c r="N41" i="10"/>
  <c r="N43" i="10"/>
  <c r="N45" i="10"/>
  <c r="N47" i="10"/>
  <c r="CG64" i="10"/>
  <c r="CG73" i="10"/>
  <c r="CG82" i="10"/>
  <c r="N88" i="10"/>
  <c r="CH13" i="10"/>
  <c r="CB13" i="10"/>
  <c r="CH28" i="10"/>
  <c r="CB28" i="10"/>
  <c r="CH32" i="10"/>
  <c r="CB32" i="10"/>
  <c r="CB12" i="10"/>
  <c r="N12" i="10" s="1"/>
  <c r="A150" i="10"/>
  <c r="CH12" i="10"/>
  <c r="CA13" i="10"/>
  <c r="CB27" i="10"/>
  <c r="N27" i="10" s="1"/>
  <c r="CH27" i="10"/>
  <c r="CA28" i="10"/>
  <c r="CB31" i="10"/>
  <c r="N31" i="10" s="1"/>
  <c r="CH31" i="10"/>
  <c r="CH67" i="10"/>
  <c r="CB67" i="10"/>
  <c r="CA67" i="10"/>
  <c r="CH70" i="10"/>
  <c r="CB70" i="10"/>
  <c r="CA70" i="10"/>
  <c r="N70" i="10" s="1"/>
  <c r="CH79" i="10"/>
  <c r="CB79" i="10"/>
  <c r="CA79" i="10"/>
  <c r="CG12" i="10"/>
  <c r="CA18" i="10"/>
  <c r="N18" i="10" s="1"/>
  <c r="CG19" i="10"/>
  <c r="CG27" i="10"/>
  <c r="CB29" i="10"/>
  <c r="N29" i="10" s="1"/>
  <c r="CH29" i="10"/>
  <c r="CA30" i="10"/>
  <c r="N30" i="10" s="1"/>
  <c r="CG31" i="10"/>
  <c r="CH40" i="10"/>
  <c r="CB40" i="10"/>
  <c r="CA40" i="10"/>
  <c r="N40" i="10" s="1"/>
  <c r="CH42" i="10"/>
  <c r="CB42" i="10"/>
  <c r="CA42" i="10"/>
  <c r="CH44" i="10"/>
  <c r="CB44" i="10"/>
  <c r="CA44" i="10"/>
  <c r="N44" i="10" s="1"/>
  <c r="CH46" i="10"/>
  <c r="CB46" i="10"/>
  <c r="CA46" i="10"/>
  <c r="N86" i="10"/>
  <c r="CG41" i="10"/>
  <c r="CG43" i="10"/>
  <c r="CG45" i="10"/>
  <c r="CG47" i="10"/>
  <c r="CG65" i="10"/>
  <c r="CG68" i="10"/>
  <c r="CG71" i="10"/>
  <c r="CG78" i="10"/>
  <c r="CG80" i="10"/>
  <c r="CG83" i="10"/>
  <c r="CA84" i="10"/>
  <c r="CG86" i="10"/>
  <c r="CA87" i="10"/>
  <c r="CG88" i="10"/>
  <c r="CA16" i="10"/>
  <c r="N16" i="10" s="1"/>
  <c r="CH41" i="10"/>
  <c r="CH43" i="10"/>
  <c r="CH45" i="10"/>
  <c r="CH47" i="10"/>
  <c r="CH65" i="10"/>
  <c r="CH68" i="10"/>
  <c r="CH71" i="10"/>
  <c r="CH78" i="10"/>
  <c r="CH80" i="10"/>
  <c r="CH83" i="10"/>
  <c r="CB84" i="10"/>
  <c r="CH86" i="10"/>
  <c r="CB87" i="10"/>
  <c r="CH88" i="10"/>
  <c r="CG84" i="10"/>
  <c r="CG87" i="10"/>
  <c r="CH96" i="9"/>
  <c r="CG96" i="9"/>
  <c r="CB96" i="9"/>
  <c r="CA96" i="9"/>
  <c r="E96" i="9" s="1"/>
  <c r="CH95" i="9"/>
  <c r="CG95" i="9"/>
  <c r="CB95" i="9"/>
  <c r="E95" i="9" s="1"/>
  <c r="CA95" i="9"/>
  <c r="CH92" i="9"/>
  <c r="CG92" i="9"/>
  <c r="CB92" i="9"/>
  <c r="CA92" i="9"/>
  <c r="E92" i="9"/>
  <c r="CH91" i="9"/>
  <c r="CG91" i="9"/>
  <c r="CB91" i="9"/>
  <c r="CA91" i="9"/>
  <c r="E91" i="9"/>
  <c r="CB88" i="9"/>
  <c r="CA88" i="9"/>
  <c r="N88" i="9" s="1"/>
  <c r="B88" i="9"/>
  <c r="CH88" i="9" s="1"/>
  <c r="B87" i="9"/>
  <c r="CG87" i="9" s="1"/>
  <c r="CB86" i="9"/>
  <c r="CA86" i="9"/>
  <c r="N86" i="9" s="1"/>
  <c r="B86" i="9"/>
  <c r="CH86" i="9" s="1"/>
  <c r="CG84" i="9"/>
  <c r="B84" i="9"/>
  <c r="CB83" i="9"/>
  <c r="CA83" i="9"/>
  <c r="N83" i="9" s="1"/>
  <c r="B83" i="9"/>
  <c r="CH83" i="9" s="1"/>
  <c r="CG82" i="9"/>
  <c r="B82" i="9"/>
  <c r="CB80" i="9"/>
  <c r="CA80" i="9"/>
  <c r="N80" i="9" s="1"/>
  <c r="B80" i="9"/>
  <c r="CH80" i="9" s="1"/>
  <c r="B79" i="9"/>
  <c r="CB78" i="9"/>
  <c r="CA78" i="9"/>
  <c r="B78" i="9"/>
  <c r="CH78" i="9" s="1"/>
  <c r="CH73" i="9"/>
  <c r="CG73" i="9"/>
  <c r="B73" i="9"/>
  <c r="CB71" i="9"/>
  <c r="CA71" i="9"/>
  <c r="N71" i="9" s="1"/>
  <c r="B71" i="9"/>
  <c r="CH71" i="9" s="1"/>
  <c r="CG70" i="9"/>
  <c r="B70" i="9"/>
  <c r="CH70" i="9" s="1"/>
  <c r="CB68" i="9"/>
  <c r="CA68" i="9"/>
  <c r="N68" i="9" s="1"/>
  <c r="B68" i="9"/>
  <c r="CH68" i="9" s="1"/>
  <c r="B67" i="9"/>
  <c r="CG67" i="9" s="1"/>
  <c r="CB65" i="9"/>
  <c r="CA65" i="9"/>
  <c r="B65" i="9"/>
  <c r="CH65" i="9" s="1"/>
  <c r="CH64" i="9"/>
  <c r="B64" i="9"/>
  <c r="CH59" i="9"/>
  <c r="CG59" i="9"/>
  <c r="CB59" i="9"/>
  <c r="CA59" i="9"/>
  <c r="E59" i="9" s="1"/>
  <c r="CH58" i="9"/>
  <c r="CG58" i="9"/>
  <c r="CB58" i="9"/>
  <c r="E58" i="9" s="1"/>
  <c r="CA58" i="9"/>
  <c r="CH57" i="9"/>
  <c r="CG57" i="9"/>
  <c r="CB57" i="9"/>
  <c r="CA57" i="9"/>
  <c r="E57" i="9"/>
  <c r="CH56" i="9"/>
  <c r="CG56" i="9"/>
  <c r="CB56" i="9"/>
  <c r="CA56" i="9"/>
  <c r="E56" i="9" s="1"/>
  <c r="CH53" i="9"/>
  <c r="CG53" i="9"/>
  <c r="CB53" i="9"/>
  <c r="CA53" i="9"/>
  <c r="CH52" i="9"/>
  <c r="CG52" i="9"/>
  <c r="CB52" i="9"/>
  <c r="E52" i="9" s="1"/>
  <c r="CA52" i="9"/>
  <c r="CH51" i="9"/>
  <c r="CG51" i="9"/>
  <c r="CB51" i="9"/>
  <c r="CA51" i="9"/>
  <c r="E51" i="9"/>
  <c r="CH50" i="9"/>
  <c r="CG50" i="9"/>
  <c r="CB50" i="9"/>
  <c r="CA50" i="9"/>
  <c r="E50" i="9"/>
  <c r="CB47" i="9"/>
  <c r="CA47" i="9"/>
  <c r="B47" i="9"/>
  <c r="CH47" i="9" s="1"/>
  <c r="CH46" i="9"/>
  <c r="CG46" i="9"/>
  <c r="B46" i="9"/>
  <c r="CB45" i="9"/>
  <c r="CA45" i="9"/>
  <c r="N45" i="9" s="1"/>
  <c r="B45" i="9"/>
  <c r="CH45" i="9" s="1"/>
  <c r="CG44" i="9"/>
  <c r="B44" i="9"/>
  <c r="CH44" i="9" s="1"/>
  <c r="CB43" i="9"/>
  <c r="CA43" i="9"/>
  <c r="N43" i="9" s="1"/>
  <c r="B43" i="9"/>
  <c r="CH43" i="9" s="1"/>
  <c r="B42" i="9"/>
  <c r="CB41" i="9"/>
  <c r="CA41" i="9"/>
  <c r="B41" i="9"/>
  <c r="CH41" i="9" s="1"/>
  <c r="CH40" i="9"/>
  <c r="B40" i="9"/>
  <c r="CH36" i="9"/>
  <c r="CG36" i="9"/>
  <c r="CB36" i="9"/>
  <c r="CA36" i="9"/>
  <c r="E36" i="9" s="1"/>
  <c r="CH35" i="9"/>
  <c r="CG35" i="9"/>
  <c r="CB35" i="9"/>
  <c r="E35" i="9" s="1"/>
  <c r="CA35" i="9"/>
  <c r="B32" i="9"/>
  <c r="CB32" i="9" s="1"/>
  <c r="B31" i="9"/>
  <c r="CH31" i="9" s="1"/>
  <c r="CG30" i="9"/>
  <c r="CA30" i="9"/>
  <c r="N30" i="9"/>
  <c r="B30" i="9"/>
  <c r="CB30" i="9" s="1"/>
  <c r="CG29" i="9"/>
  <c r="CB29" i="9"/>
  <c r="CA29" i="9"/>
  <c r="N29" i="9" s="1"/>
  <c r="B29" i="9"/>
  <c r="CH29" i="9" s="1"/>
  <c r="CG28" i="9"/>
  <c r="CA28" i="9"/>
  <c r="N28" i="9" s="1"/>
  <c r="B28" i="9"/>
  <c r="CB28" i="9" s="1"/>
  <c r="CG27" i="9"/>
  <c r="CB27" i="9"/>
  <c r="B27" i="9"/>
  <c r="CH27" i="9" s="1"/>
  <c r="CH23" i="9"/>
  <c r="CG23" i="9"/>
  <c r="CB23" i="9"/>
  <c r="CA23" i="9"/>
  <c r="E23" i="9"/>
  <c r="CH22" i="9"/>
  <c r="CG22" i="9"/>
  <c r="CB22" i="9"/>
  <c r="CA22" i="9"/>
  <c r="E22" i="9"/>
  <c r="B19" i="9"/>
  <c r="CH19" i="9" s="1"/>
  <c r="CG18" i="9"/>
  <c r="CA18" i="9"/>
  <c r="N18" i="9"/>
  <c r="B18" i="9"/>
  <c r="CB18" i="9" s="1"/>
  <c r="N17" i="9"/>
  <c r="CG16" i="9"/>
  <c r="B16" i="9"/>
  <c r="CA16" i="9" s="1"/>
  <c r="CH15" i="9"/>
  <c r="CB15" i="9"/>
  <c r="CA15" i="9"/>
  <c r="N15" i="9"/>
  <c r="B15" i="9"/>
  <c r="CG15" i="9" s="1"/>
  <c r="N14" i="9"/>
  <c r="CG13" i="9"/>
  <c r="CA13" i="9"/>
  <c r="N13" i="9" s="1"/>
  <c r="B13" i="9"/>
  <c r="CB13" i="9" s="1"/>
  <c r="CG12" i="9"/>
  <c r="CB12" i="9"/>
  <c r="B12" i="9"/>
  <c r="CH12" i="9" s="1"/>
  <c r="A5" i="9"/>
  <c r="A4" i="9"/>
  <c r="A3" i="9"/>
  <c r="A2" i="9"/>
  <c r="N87" i="10" l="1"/>
  <c r="N42" i="10"/>
  <c r="N67" i="10"/>
  <c r="N13" i="10"/>
  <c r="N82" i="10"/>
  <c r="B150" i="10"/>
  <c r="N28" i="10"/>
  <c r="N19" i="10"/>
  <c r="N84" i="10"/>
  <c r="N46" i="10"/>
  <c r="N79" i="10"/>
  <c r="N64" i="10"/>
  <c r="CH32" i="9"/>
  <c r="CB42" i="9"/>
  <c r="CA42" i="9"/>
  <c r="N42" i="9" s="1"/>
  <c r="CH16" i="9"/>
  <c r="CB40" i="9"/>
  <c r="CA40" i="9"/>
  <c r="N40" i="9" s="1"/>
  <c r="CB64" i="9"/>
  <c r="CA64" i="9"/>
  <c r="CH79" i="9"/>
  <c r="CB79" i="9"/>
  <c r="CA79" i="9"/>
  <c r="N79" i="9" s="1"/>
  <c r="CH13" i="9"/>
  <c r="CB19" i="9"/>
  <c r="CH28" i="9"/>
  <c r="CB31" i="9"/>
  <c r="CA32" i="9"/>
  <c r="N32" i="9" s="1"/>
  <c r="N41" i="9"/>
  <c r="CG42" i="9"/>
  <c r="CB46" i="9"/>
  <c r="CA46" i="9"/>
  <c r="N65" i="9"/>
  <c r="CB73" i="9"/>
  <c r="CA73" i="9"/>
  <c r="N73" i="9" s="1"/>
  <c r="CG79" i="9"/>
  <c r="CH82" i="9"/>
  <c r="CB82" i="9"/>
  <c r="CA82" i="9"/>
  <c r="N82" i="9" s="1"/>
  <c r="CB67" i="9"/>
  <c r="CA67" i="9"/>
  <c r="CH87" i="9"/>
  <c r="CB87" i="9"/>
  <c r="CA87" i="9"/>
  <c r="CA19" i="9"/>
  <c r="N19" i="9" s="1"/>
  <c r="CA31" i="9"/>
  <c r="N31" i="9" s="1"/>
  <c r="CA12" i="9"/>
  <c r="N12" i="9" s="1"/>
  <c r="CB16" i="9"/>
  <c r="N16" i="9" s="1"/>
  <c r="CH18" i="9"/>
  <c r="B150" i="9" s="1"/>
  <c r="CG19" i="9"/>
  <c r="CA27" i="9"/>
  <c r="N27" i="9" s="1"/>
  <c r="CH30" i="9"/>
  <c r="CG31" i="9"/>
  <c r="CG32" i="9"/>
  <c r="CG40" i="9"/>
  <c r="CH42" i="9"/>
  <c r="CB44" i="9"/>
  <c r="CA44" i="9"/>
  <c r="N44" i="9" s="1"/>
  <c r="N47" i="9"/>
  <c r="E53" i="9"/>
  <c r="CG64" i="9"/>
  <c r="CH67" i="9"/>
  <c r="CB70" i="9"/>
  <c r="CA70" i="9"/>
  <c r="N78" i="9"/>
  <c r="CH84" i="9"/>
  <c r="CB84" i="9"/>
  <c r="CA84" i="9"/>
  <c r="A150" i="9"/>
  <c r="CG41" i="9"/>
  <c r="CG43" i="9"/>
  <c r="CG45" i="9"/>
  <c r="CG47" i="9"/>
  <c r="CG65" i="9"/>
  <c r="CG68" i="9"/>
  <c r="CG71" i="9"/>
  <c r="CG78" i="9"/>
  <c r="CG80" i="9"/>
  <c r="CG83" i="9"/>
  <c r="CG86" i="9"/>
  <c r="CG88" i="9"/>
  <c r="CH96" i="8"/>
  <c r="CG96" i="8"/>
  <c r="CB96" i="8"/>
  <c r="CA96" i="8"/>
  <c r="E96" i="8"/>
  <c r="CH95" i="8"/>
  <c r="CG95" i="8"/>
  <c r="CB95" i="8"/>
  <c r="CA95" i="8"/>
  <c r="E95" i="8" s="1"/>
  <c r="CH92" i="8"/>
  <c r="CG92" i="8"/>
  <c r="CB92" i="8"/>
  <c r="E92" i="8" s="1"/>
  <c r="CA92" i="8"/>
  <c r="CH91" i="8"/>
  <c r="CG91" i="8"/>
  <c r="CB91" i="8"/>
  <c r="CA91" i="8"/>
  <c r="E91" i="8" s="1"/>
  <c r="CH88" i="8"/>
  <c r="CB88" i="8"/>
  <c r="CA88" i="8"/>
  <c r="N88" i="8"/>
  <c r="B88" i="8"/>
  <c r="CG88" i="8" s="1"/>
  <c r="CH87" i="8"/>
  <c r="CB87" i="8"/>
  <c r="B87" i="8"/>
  <c r="CG87" i="8" s="1"/>
  <c r="CH86" i="8"/>
  <c r="CB86" i="8"/>
  <c r="CA86" i="8"/>
  <c r="N86" i="8"/>
  <c r="B86" i="8"/>
  <c r="CG86" i="8" s="1"/>
  <c r="CH84" i="8"/>
  <c r="CB84" i="8"/>
  <c r="B84" i="8"/>
  <c r="CG84" i="8" s="1"/>
  <c r="CH83" i="8"/>
  <c r="CB83" i="8"/>
  <c r="CA83" i="8"/>
  <c r="N83" i="8"/>
  <c r="B83" i="8"/>
  <c r="CG83" i="8" s="1"/>
  <c r="CH82" i="8"/>
  <c r="CB82" i="8"/>
  <c r="B82" i="8"/>
  <c r="CG82" i="8" s="1"/>
  <c r="CH80" i="8"/>
  <c r="CB80" i="8"/>
  <c r="CA80" i="8"/>
  <c r="N80" i="8"/>
  <c r="B80" i="8"/>
  <c r="CG80" i="8" s="1"/>
  <c r="CH79" i="8"/>
  <c r="CB79" i="8"/>
  <c r="B79" i="8"/>
  <c r="CG79" i="8" s="1"/>
  <c r="CH78" i="8"/>
  <c r="CB78" i="8"/>
  <c r="CA78" i="8"/>
  <c r="N78" i="8"/>
  <c r="B78" i="8"/>
  <c r="CG78" i="8" s="1"/>
  <c r="CH73" i="8"/>
  <c r="CB73" i="8"/>
  <c r="B73" i="8"/>
  <c r="CG73" i="8" s="1"/>
  <c r="CH71" i="8"/>
  <c r="CB71" i="8"/>
  <c r="CA71" i="8"/>
  <c r="N71" i="8"/>
  <c r="B71" i="8"/>
  <c r="CG71" i="8" s="1"/>
  <c r="CH70" i="8"/>
  <c r="CB70" i="8"/>
  <c r="B70" i="8"/>
  <c r="CG70" i="8" s="1"/>
  <c r="CH68" i="8"/>
  <c r="CB68" i="8"/>
  <c r="CA68" i="8"/>
  <c r="N68" i="8"/>
  <c r="B68" i="8"/>
  <c r="CG68" i="8" s="1"/>
  <c r="CH67" i="8"/>
  <c r="CB67" i="8"/>
  <c r="B67" i="8"/>
  <c r="CG67" i="8" s="1"/>
  <c r="CH65" i="8"/>
  <c r="CB65" i="8"/>
  <c r="CA65" i="8"/>
  <c r="N65" i="8"/>
  <c r="B65" i="8"/>
  <c r="CG65" i="8" s="1"/>
  <c r="CH64" i="8"/>
  <c r="CB64" i="8"/>
  <c r="B64" i="8"/>
  <c r="CG64" i="8" s="1"/>
  <c r="CH59" i="8"/>
  <c r="CG59" i="8"/>
  <c r="CB59" i="8"/>
  <c r="CA59" i="8"/>
  <c r="E59" i="8"/>
  <c r="CH58" i="8"/>
  <c r="CG58" i="8"/>
  <c r="CB58" i="8"/>
  <c r="CA58" i="8"/>
  <c r="E58" i="8" s="1"/>
  <c r="CH57" i="8"/>
  <c r="CG57" i="8"/>
  <c r="CB57" i="8"/>
  <c r="E57" i="8" s="1"/>
  <c r="CA57" i="8"/>
  <c r="CH56" i="8"/>
  <c r="CG56" i="8"/>
  <c r="CB56" i="8"/>
  <c r="CA56" i="8"/>
  <c r="E56" i="8" s="1"/>
  <c r="CH53" i="8"/>
  <c r="CG53" i="8"/>
  <c r="CB53" i="8"/>
  <c r="CA53" i="8"/>
  <c r="E53" i="8"/>
  <c r="CH52" i="8"/>
  <c r="CG52" i="8"/>
  <c r="CB52" i="8"/>
  <c r="CA52" i="8"/>
  <c r="E52" i="8" s="1"/>
  <c r="CH51" i="8"/>
  <c r="CG51" i="8"/>
  <c r="CB51" i="8"/>
  <c r="E51" i="8" s="1"/>
  <c r="CA51" i="8"/>
  <c r="CH50" i="8"/>
  <c r="CG50" i="8"/>
  <c r="CB50" i="8"/>
  <c r="CA50" i="8"/>
  <c r="E50" i="8" s="1"/>
  <c r="CH47" i="8"/>
  <c r="CB47" i="8"/>
  <c r="CA47" i="8"/>
  <c r="N47" i="8"/>
  <c r="B47" i="8"/>
  <c r="CG47" i="8" s="1"/>
  <c r="CH46" i="8"/>
  <c r="CB46" i="8"/>
  <c r="B46" i="8"/>
  <c r="CG46" i="8" s="1"/>
  <c r="CH45" i="8"/>
  <c r="CB45" i="8"/>
  <c r="CA45" i="8"/>
  <c r="N45" i="8"/>
  <c r="B45" i="8"/>
  <c r="CG45" i="8" s="1"/>
  <c r="CH44" i="8"/>
  <c r="CB44" i="8"/>
  <c r="B44" i="8"/>
  <c r="CG44" i="8" s="1"/>
  <c r="CH43" i="8"/>
  <c r="CB43" i="8"/>
  <c r="CA43" i="8"/>
  <c r="N43" i="8"/>
  <c r="B43" i="8"/>
  <c r="CG43" i="8" s="1"/>
  <c r="CH42" i="8"/>
  <c r="CB42" i="8"/>
  <c r="B42" i="8"/>
  <c r="CG42" i="8" s="1"/>
  <c r="CH41" i="8"/>
  <c r="CB41" i="8"/>
  <c r="CA41" i="8"/>
  <c r="N41" i="8"/>
  <c r="B41" i="8"/>
  <c r="CG41" i="8" s="1"/>
  <c r="CH40" i="8"/>
  <c r="CB40" i="8"/>
  <c r="B40" i="8"/>
  <c r="CG40" i="8" s="1"/>
  <c r="CH36" i="8"/>
  <c r="CG36" i="8"/>
  <c r="CB36" i="8"/>
  <c r="CA36" i="8"/>
  <c r="E36" i="8"/>
  <c r="CH35" i="8"/>
  <c r="CG35" i="8"/>
  <c r="CB35" i="8"/>
  <c r="CA35" i="8"/>
  <c r="E35" i="8" s="1"/>
  <c r="CH32" i="8"/>
  <c r="CB32" i="8"/>
  <c r="B32" i="8"/>
  <c r="CG32" i="8" s="1"/>
  <c r="CH31" i="8"/>
  <c r="CB31" i="8"/>
  <c r="CA31" i="8"/>
  <c r="N31" i="8"/>
  <c r="B31" i="8"/>
  <c r="CG31" i="8" s="1"/>
  <c r="CH30" i="8"/>
  <c r="CB30" i="8"/>
  <c r="B30" i="8"/>
  <c r="CG30" i="8" s="1"/>
  <c r="CH29" i="8"/>
  <c r="CB29" i="8"/>
  <c r="CA29" i="8"/>
  <c r="N29" i="8"/>
  <c r="B29" i="8"/>
  <c r="CG29" i="8" s="1"/>
  <c r="CH28" i="8"/>
  <c r="CB28" i="8"/>
  <c r="B28" i="8"/>
  <c r="CG28" i="8" s="1"/>
  <c r="CH27" i="8"/>
  <c r="CB27" i="8"/>
  <c r="CA27" i="8"/>
  <c r="N27" i="8"/>
  <c r="B27" i="8"/>
  <c r="CG27" i="8" s="1"/>
  <c r="CH23" i="8"/>
  <c r="CG23" i="8"/>
  <c r="CB23" i="8"/>
  <c r="E23" i="8" s="1"/>
  <c r="CA23" i="8"/>
  <c r="CH22" i="8"/>
  <c r="CG22" i="8"/>
  <c r="CB22" i="8"/>
  <c r="CA22" i="8"/>
  <c r="E22" i="8" s="1"/>
  <c r="CH19" i="8"/>
  <c r="CB19" i="8"/>
  <c r="CA19" i="8"/>
  <c r="N19" i="8"/>
  <c r="B19" i="8"/>
  <c r="CG19" i="8" s="1"/>
  <c r="CH18" i="8"/>
  <c r="CB18" i="8"/>
  <c r="B18" i="8"/>
  <c r="CG18" i="8" s="1"/>
  <c r="N17" i="8"/>
  <c r="CA16" i="8"/>
  <c r="N16" i="8" s="1"/>
  <c r="B16" i="8"/>
  <c r="CB16" i="8" s="1"/>
  <c r="B15" i="8"/>
  <c r="CH15" i="8" s="1"/>
  <c r="N14" i="8"/>
  <c r="CH13" i="8"/>
  <c r="CB13" i="8"/>
  <c r="B13" i="8"/>
  <c r="CG13" i="8" s="1"/>
  <c r="CH12" i="8"/>
  <c r="CB12" i="8"/>
  <c r="CA12" i="8"/>
  <c r="N12" i="8"/>
  <c r="B12" i="8"/>
  <c r="A150" i="8" s="1"/>
  <c r="A5" i="8"/>
  <c r="A4" i="8"/>
  <c r="A3" i="8"/>
  <c r="A2" i="8"/>
  <c r="N84" i="9" l="1"/>
  <c r="N70" i="9"/>
  <c r="N67" i="9"/>
  <c r="N87" i="9"/>
  <c r="N46" i="9"/>
  <c r="N64" i="9"/>
  <c r="CG15" i="8"/>
  <c r="CA15" i="8"/>
  <c r="CG16" i="8"/>
  <c r="CG12" i="8"/>
  <c r="B150" i="8" s="1"/>
  <c r="CA13" i="8"/>
  <c r="N13" i="8" s="1"/>
  <c r="CB15" i="8"/>
  <c r="CH16" i="8"/>
  <c r="CA18" i="8"/>
  <c r="N18" i="8" s="1"/>
  <c r="CA28" i="8"/>
  <c r="N28" i="8" s="1"/>
  <c r="CA30" i="8"/>
  <c r="N30" i="8" s="1"/>
  <c r="CA32" i="8"/>
  <c r="N32" i="8" s="1"/>
  <c r="CA40" i="8"/>
  <c r="N40" i="8" s="1"/>
  <c r="CA42" i="8"/>
  <c r="N42" i="8" s="1"/>
  <c r="CA44" i="8"/>
  <c r="N44" i="8" s="1"/>
  <c r="CA46" i="8"/>
  <c r="N46" i="8" s="1"/>
  <c r="CA64" i="8"/>
  <c r="N64" i="8" s="1"/>
  <c r="CA67" i="8"/>
  <c r="N67" i="8" s="1"/>
  <c r="CA70" i="8"/>
  <c r="N70" i="8" s="1"/>
  <c r="CA73" i="8"/>
  <c r="N73" i="8" s="1"/>
  <c r="CA79" i="8"/>
  <c r="N79" i="8" s="1"/>
  <c r="CA82" i="8"/>
  <c r="N82" i="8" s="1"/>
  <c r="CA84" i="8"/>
  <c r="N84" i="8" s="1"/>
  <c r="CA87" i="8"/>
  <c r="N87" i="8" s="1"/>
  <c r="CH96" i="7"/>
  <c r="CG96" i="7"/>
  <c r="CB96" i="7"/>
  <c r="CA96" i="7"/>
  <c r="E96" i="7"/>
  <c r="CH95" i="7"/>
  <c r="CG95" i="7"/>
  <c r="CB95" i="7"/>
  <c r="CA95" i="7"/>
  <c r="E95" i="7" s="1"/>
  <c r="CH92" i="7"/>
  <c r="CG92" i="7"/>
  <c r="CB92" i="7"/>
  <c r="E92" i="7" s="1"/>
  <c r="CA92" i="7"/>
  <c r="CH91" i="7"/>
  <c r="CG91" i="7"/>
  <c r="CB91" i="7"/>
  <c r="CA91" i="7"/>
  <c r="E91" i="7"/>
  <c r="CH88" i="7"/>
  <c r="CB88" i="7"/>
  <c r="CA88" i="7"/>
  <c r="N88" i="7"/>
  <c r="B88" i="7"/>
  <c r="CG88" i="7" s="1"/>
  <c r="CB87" i="7"/>
  <c r="B87" i="7"/>
  <c r="CA87" i="7" s="1"/>
  <c r="N87" i="7" s="1"/>
  <c r="CH86" i="7"/>
  <c r="CB86" i="7"/>
  <c r="CA86" i="7"/>
  <c r="N86" i="7"/>
  <c r="B86" i="7"/>
  <c r="CG86" i="7" s="1"/>
  <c r="CB84" i="7"/>
  <c r="B84" i="7"/>
  <c r="CA84" i="7" s="1"/>
  <c r="N84" i="7" s="1"/>
  <c r="CH83" i="7"/>
  <c r="CB83" i="7"/>
  <c r="CA83" i="7"/>
  <c r="N83" i="7"/>
  <c r="B83" i="7"/>
  <c r="CG83" i="7" s="1"/>
  <c r="CG82" i="7"/>
  <c r="CB82" i="7"/>
  <c r="B82" i="7"/>
  <c r="CA82" i="7" s="1"/>
  <c r="N82" i="7" s="1"/>
  <c r="CH80" i="7"/>
  <c r="CB80" i="7"/>
  <c r="CA80" i="7"/>
  <c r="N80" i="7"/>
  <c r="B80" i="7"/>
  <c r="CG80" i="7" s="1"/>
  <c r="CG79" i="7"/>
  <c r="CB79" i="7"/>
  <c r="B79" i="7"/>
  <c r="CA79" i="7" s="1"/>
  <c r="N79" i="7" s="1"/>
  <c r="CH78" i="7"/>
  <c r="CB78" i="7"/>
  <c r="CA78" i="7"/>
  <c r="N78" i="7"/>
  <c r="B78" i="7"/>
  <c r="CG78" i="7" s="1"/>
  <c r="CB73" i="7"/>
  <c r="B73" i="7"/>
  <c r="CG73" i="7" s="1"/>
  <c r="CH71" i="7"/>
  <c r="CB71" i="7"/>
  <c r="CA71" i="7"/>
  <c r="N71" i="7"/>
  <c r="B71" i="7"/>
  <c r="CG71" i="7" s="1"/>
  <c r="CB70" i="7"/>
  <c r="B70" i="7"/>
  <c r="CA70" i="7" s="1"/>
  <c r="N70" i="7" s="1"/>
  <c r="CH68" i="7"/>
  <c r="CB68" i="7"/>
  <c r="CA68" i="7"/>
  <c r="N68" i="7"/>
  <c r="B68" i="7"/>
  <c r="CG68" i="7" s="1"/>
  <c r="CB67" i="7"/>
  <c r="B67" i="7"/>
  <c r="CH67" i="7" s="1"/>
  <c r="CH65" i="7"/>
  <c r="CB65" i="7"/>
  <c r="CA65" i="7"/>
  <c r="N65" i="7"/>
  <c r="B65" i="7"/>
  <c r="CG65" i="7" s="1"/>
  <c r="CB64" i="7"/>
  <c r="B64" i="7"/>
  <c r="CH64" i="7" s="1"/>
  <c r="CH59" i="7"/>
  <c r="CG59" i="7"/>
  <c r="CB59" i="7"/>
  <c r="CA59" i="7"/>
  <c r="E59" i="7"/>
  <c r="CH58" i="7"/>
  <c r="CG58" i="7"/>
  <c r="CB58" i="7"/>
  <c r="CA58" i="7"/>
  <c r="E58" i="7" s="1"/>
  <c r="CH57" i="7"/>
  <c r="CG57" i="7"/>
  <c r="CB57" i="7"/>
  <c r="E57" i="7" s="1"/>
  <c r="CA57" i="7"/>
  <c r="CH56" i="7"/>
  <c r="CG56" i="7"/>
  <c r="CB56" i="7"/>
  <c r="CA56" i="7"/>
  <c r="E56" i="7"/>
  <c r="CH53" i="7"/>
  <c r="CG53" i="7"/>
  <c r="CB53" i="7"/>
  <c r="CA53" i="7"/>
  <c r="E53" i="7"/>
  <c r="CH52" i="7"/>
  <c r="CG52" i="7"/>
  <c r="CB52" i="7"/>
  <c r="CA52" i="7"/>
  <c r="E52" i="7" s="1"/>
  <c r="CH51" i="7"/>
  <c r="CG51" i="7"/>
  <c r="CB51" i="7"/>
  <c r="E51" i="7" s="1"/>
  <c r="CA51" i="7"/>
  <c r="CH50" i="7"/>
  <c r="CG50" i="7"/>
  <c r="CB50" i="7"/>
  <c r="CA50" i="7"/>
  <c r="E50" i="7"/>
  <c r="CH47" i="7"/>
  <c r="CB47" i="7"/>
  <c r="CA47" i="7"/>
  <c r="N47" i="7"/>
  <c r="B47" i="7"/>
  <c r="CG47" i="7" s="1"/>
  <c r="CB46" i="7"/>
  <c r="B46" i="7"/>
  <c r="CH46" i="7" s="1"/>
  <c r="CH45" i="7"/>
  <c r="CB45" i="7"/>
  <c r="CA45" i="7"/>
  <c r="N45" i="7"/>
  <c r="B45" i="7"/>
  <c r="CG45" i="7" s="1"/>
  <c r="CB44" i="7"/>
  <c r="B44" i="7"/>
  <c r="CG44" i="7" s="1"/>
  <c r="CH43" i="7"/>
  <c r="CB43" i="7"/>
  <c r="CA43" i="7"/>
  <c r="N43" i="7"/>
  <c r="B43" i="7"/>
  <c r="CG43" i="7" s="1"/>
  <c r="CB42" i="7"/>
  <c r="B42" i="7"/>
  <c r="CH42" i="7" s="1"/>
  <c r="CH41" i="7"/>
  <c r="CB41" i="7"/>
  <c r="CA41" i="7"/>
  <c r="N41" i="7"/>
  <c r="B41" i="7"/>
  <c r="CG41" i="7" s="1"/>
  <c r="CB40" i="7"/>
  <c r="B40" i="7"/>
  <c r="CH40" i="7" s="1"/>
  <c r="CH36" i="7"/>
  <c r="CG36" i="7"/>
  <c r="CB36" i="7"/>
  <c r="CA36" i="7"/>
  <c r="E36" i="7"/>
  <c r="CH35" i="7"/>
  <c r="CG35" i="7"/>
  <c r="CB35" i="7"/>
  <c r="CA35" i="7"/>
  <c r="E35" i="7" s="1"/>
  <c r="CB32" i="7"/>
  <c r="B32" i="7"/>
  <c r="CA32" i="7" s="1"/>
  <c r="N32" i="7" s="1"/>
  <c r="CH31" i="7"/>
  <c r="CB31" i="7"/>
  <c r="CA31" i="7"/>
  <c r="N31" i="7"/>
  <c r="B31" i="7"/>
  <c r="CG31" i="7" s="1"/>
  <c r="CB30" i="7"/>
  <c r="B30" i="7"/>
  <c r="CH30" i="7" s="1"/>
  <c r="CH29" i="7"/>
  <c r="CB29" i="7"/>
  <c r="CA29" i="7"/>
  <c r="N29" i="7"/>
  <c r="B29" i="7"/>
  <c r="CG29" i="7" s="1"/>
  <c r="CB28" i="7"/>
  <c r="B28" i="7"/>
  <c r="CG28" i="7" s="1"/>
  <c r="CH27" i="7"/>
  <c r="CB27" i="7"/>
  <c r="CA27" i="7"/>
  <c r="N27" i="7"/>
  <c r="B27" i="7"/>
  <c r="CG27" i="7" s="1"/>
  <c r="CH23" i="7"/>
  <c r="CG23" i="7"/>
  <c r="CB23" i="7"/>
  <c r="E23" i="7" s="1"/>
  <c r="CA23" i="7"/>
  <c r="CH22" i="7"/>
  <c r="CG22" i="7"/>
  <c r="CB22" i="7"/>
  <c r="CA22" i="7"/>
  <c r="E22" i="7"/>
  <c r="CH19" i="7"/>
  <c r="CB19" i="7"/>
  <c r="CA19" i="7"/>
  <c r="N19" i="7"/>
  <c r="B19" i="7"/>
  <c r="CG19" i="7" s="1"/>
  <c r="CB18" i="7"/>
  <c r="B18" i="7"/>
  <c r="CG18" i="7" s="1"/>
  <c r="N17" i="7"/>
  <c r="CB16" i="7"/>
  <c r="CA16" i="7"/>
  <c r="N16" i="7" s="1"/>
  <c r="B16" i="7"/>
  <c r="CH16" i="7" s="1"/>
  <c r="B15" i="7"/>
  <c r="CA15" i="7" s="1"/>
  <c r="N14" i="7"/>
  <c r="CB13" i="7"/>
  <c r="B13" i="7"/>
  <c r="CA13" i="7" s="1"/>
  <c r="N13" i="7" s="1"/>
  <c r="CH12" i="7"/>
  <c r="CB12" i="7"/>
  <c r="CA12" i="7"/>
  <c r="N12" i="7"/>
  <c r="B12" i="7"/>
  <c r="CG12" i="7" s="1"/>
  <c r="A5" i="7"/>
  <c r="A4" i="7"/>
  <c r="A3" i="7"/>
  <c r="A2" i="7"/>
  <c r="N15" i="8" l="1"/>
  <c r="CG15" i="7"/>
  <c r="CG13" i="7"/>
  <c r="B150" i="7" s="1"/>
  <c r="CG32" i="7"/>
  <c r="CG40" i="7"/>
  <c r="CG64" i="7"/>
  <c r="CG70" i="7"/>
  <c r="CG84" i="7"/>
  <c r="CG87" i="7"/>
  <c r="A150" i="7"/>
  <c r="CH13" i="7"/>
  <c r="CG16" i="7"/>
  <c r="CH18" i="7"/>
  <c r="CH28" i="7"/>
  <c r="CH32" i="7"/>
  <c r="CH44" i="7"/>
  <c r="CH70" i="7"/>
  <c r="CH73" i="7"/>
  <c r="CH79" i="7"/>
  <c r="CH82" i="7"/>
  <c r="CH84" i="7"/>
  <c r="CH87" i="7"/>
  <c r="CB15" i="7"/>
  <c r="N15" i="7" s="1"/>
  <c r="CA18" i="7"/>
  <c r="N18" i="7" s="1"/>
  <c r="CA28" i="7"/>
  <c r="N28" i="7" s="1"/>
  <c r="CA30" i="7"/>
  <c r="N30" i="7" s="1"/>
  <c r="CA40" i="7"/>
  <c r="N40" i="7" s="1"/>
  <c r="CA42" i="7"/>
  <c r="N42" i="7" s="1"/>
  <c r="CA44" i="7"/>
  <c r="N44" i="7" s="1"/>
  <c r="CA46" i="7"/>
  <c r="N46" i="7" s="1"/>
  <c r="CA64" i="7"/>
  <c r="N64" i="7" s="1"/>
  <c r="CA67" i="7"/>
  <c r="N67" i="7" s="1"/>
  <c r="CA73" i="7"/>
  <c r="N73" i="7" s="1"/>
  <c r="CH15" i="7"/>
  <c r="CG30" i="7"/>
  <c r="CG42" i="7"/>
  <c r="CG46" i="7"/>
  <c r="CG67" i="7"/>
  <c r="CH96" i="6"/>
  <c r="CG96" i="6"/>
  <c r="CB96" i="6"/>
  <c r="E96" i="6" s="1"/>
  <c r="CA96" i="6"/>
  <c r="CH95" i="6"/>
  <c r="CG95" i="6"/>
  <c r="CB95" i="6"/>
  <c r="CA95" i="6"/>
  <c r="E95" i="6"/>
  <c r="CH92" i="6"/>
  <c r="CG92" i="6"/>
  <c r="CB92" i="6"/>
  <c r="CA92" i="6"/>
  <c r="E92" i="6" s="1"/>
  <c r="CH91" i="6"/>
  <c r="CG91" i="6"/>
  <c r="CB91" i="6"/>
  <c r="CA91" i="6"/>
  <c r="E91" i="6" s="1"/>
  <c r="B88" i="6"/>
  <c r="CB88" i="6" s="1"/>
  <c r="CH87" i="6"/>
  <c r="CB87" i="6"/>
  <c r="CA87" i="6"/>
  <c r="N87" i="6" s="1"/>
  <c r="B87" i="6"/>
  <c r="CG87" i="6" s="1"/>
  <c r="B86" i="6"/>
  <c r="CB86" i="6" s="1"/>
  <c r="CH84" i="6"/>
  <c r="CB84" i="6"/>
  <c r="CA84" i="6"/>
  <c r="N84" i="6" s="1"/>
  <c r="B84" i="6"/>
  <c r="CG84" i="6" s="1"/>
  <c r="B83" i="6"/>
  <c r="CH82" i="6"/>
  <c r="CB82" i="6"/>
  <c r="CA82" i="6"/>
  <c r="N82" i="6" s="1"/>
  <c r="B82" i="6"/>
  <c r="CG82" i="6" s="1"/>
  <c r="B80" i="6"/>
  <c r="CH79" i="6"/>
  <c r="CB79" i="6"/>
  <c r="CA79" i="6"/>
  <c r="N79" i="6" s="1"/>
  <c r="B79" i="6"/>
  <c r="CG79" i="6" s="1"/>
  <c r="B78" i="6"/>
  <c r="CH73" i="6"/>
  <c r="CB73" i="6"/>
  <c r="CA73" i="6"/>
  <c r="N73" i="6" s="1"/>
  <c r="B73" i="6"/>
  <c r="CG73" i="6" s="1"/>
  <c r="B71" i="6"/>
  <c r="CH70" i="6"/>
  <c r="CB70" i="6"/>
  <c r="CA70" i="6"/>
  <c r="N70" i="6" s="1"/>
  <c r="B70" i="6"/>
  <c r="CG70" i="6" s="1"/>
  <c r="B68" i="6"/>
  <c r="CH67" i="6"/>
  <c r="CB67" i="6"/>
  <c r="CA67" i="6"/>
  <c r="N67" i="6" s="1"/>
  <c r="B67" i="6"/>
  <c r="CG67" i="6" s="1"/>
  <c r="B65" i="6"/>
  <c r="CH64" i="6"/>
  <c r="CB64" i="6"/>
  <c r="CA64" i="6"/>
  <c r="N64" i="6" s="1"/>
  <c r="B64" i="6"/>
  <c r="CG64" i="6" s="1"/>
  <c r="CH59" i="6"/>
  <c r="CG59" i="6"/>
  <c r="CB59" i="6"/>
  <c r="E59" i="6" s="1"/>
  <c r="CA59" i="6"/>
  <c r="CH58" i="6"/>
  <c r="CG58" i="6"/>
  <c r="CB58" i="6"/>
  <c r="CA58" i="6"/>
  <c r="E58" i="6"/>
  <c r="CH57" i="6"/>
  <c r="CG57" i="6"/>
  <c r="CB57" i="6"/>
  <c r="CA57" i="6"/>
  <c r="E57" i="6" s="1"/>
  <c r="CH56" i="6"/>
  <c r="CG56" i="6"/>
  <c r="CB56" i="6"/>
  <c r="CA56" i="6"/>
  <c r="CH53" i="6"/>
  <c r="CG53" i="6"/>
  <c r="CB53" i="6"/>
  <c r="E53" i="6" s="1"/>
  <c r="CA53" i="6"/>
  <c r="CH52" i="6"/>
  <c r="CG52" i="6"/>
  <c r="CB52" i="6"/>
  <c r="CA52" i="6"/>
  <c r="E52" i="6"/>
  <c r="CH51" i="6"/>
  <c r="CG51" i="6"/>
  <c r="CB51" i="6"/>
  <c r="CA51" i="6"/>
  <c r="E51" i="6" s="1"/>
  <c r="CH50" i="6"/>
  <c r="CG50" i="6"/>
  <c r="CB50" i="6"/>
  <c r="CA50" i="6"/>
  <c r="E50" i="6" s="1"/>
  <c r="B47" i="6"/>
  <c r="CH46" i="6"/>
  <c r="CB46" i="6"/>
  <c r="CA46" i="6"/>
  <c r="N46" i="6" s="1"/>
  <c r="B46" i="6"/>
  <c r="CG46" i="6" s="1"/>
  <c r="B45" i="6"/>
  <c r="CH44" i="6"/>
  <c r="CB44" i="6"/>
  <c r="CA44" i="6"/>
  <c r="N44" i="6" s="1"/>
  <c r="B44" i="6"/>
  <c r="CG44" i="6" s="1"/>
  <c r="B43" i="6"/>
  <c r="CH42" i="6"/>
  <c r="CB42" i="6"/>
  <c r="CA42" i="6"/>
  <c r="N42" i="6" s="1"/>
  <c r="B42" i="6"/>
  <c r="CG42" i="6" s="1"/>
  <c r="B41" i="6"/>
  <c r="CH40" i="6"/>
  <c r="CB40" i="6"/>
  <c r="CA40" i="6"/>
  <c r="N40" i="6" s="1"/>
  <c r="B40" i="6"/>
  <c r="CG40" i="6" s="1"/>
  <c r="CH36" i="6"/>
  <c r="CG36" i="6"/>
  <c r="CB36" i="6"/>
  <c r="E36" i="6" s="1"/>
  <c r="CA36" i="6"/>
  <c r="CH35" i="6"/>
  <c r="CG35" i="6"/>
  <c r="CB35" i="6"/>
  <c r="CA35" i="6"/>
  <c r="E35" i="6"/>
  <c r="CH32" i="6"/>
  <c r="CB32" i="6"/>
  <c r="CA32" i="6"/>
  <c r="N32" i="6" s="1"/>
  <c r="B32" i="6"/>
  <c r="CG32" i="6" s="1"/>
  <c r="CG31" i="6"/>
  <c r="B31" i="6"/>
  <c r="CH30" i="6"/>
  <c r="CB30" i="6"/>
  <c r="CA30" i="6"/>
  <c r="N30" i="6" s="1"/>
  <c r="B30" i="6"/>
  <c r="CG30" i="6" s="1"/>
  <c r="B29" i="6"/>
  <c r="CH28" i="6"/>
  <c r="CB28" i="6"/>
  <c r="CA28" i="6"/>
  <c r="N28" i="6" s="1"/>
  <c r="B28" i="6"/>
  <c r="CG28" i="6" s="1"/>
  <c r="CG27" i="6"/>
  <c r="B27" i="6"/>
  <c r="CH23" i="6"/>
  <c r="CG23" i="6"/>
  <c r="CB23" i="6"/>
  <c r="CA23" i="6"/>
  <c r="E23" i="6" s="1"/>
  <c r="CH22" i="6"/>
  <c r="CG22" i="6"/>
  <c r="CB22" i="6"/>
  <c r="CA22" i="6"/>
  <c r="B19" i="6"/>
  <c r="CH18" i="6"/>
  <c r="CB18" i="6"/>
  <c r="CA18" i="6"/>
  <c r="N18" i="6" s="1"/>
  <c r="B18" i="6"/>
  <c r="CG18" i="6" s="1"/>
  <c r="N17" i="6"/>
  <c r="CH16" i="6"/>
  <c r="B16" i="6"/>
  <c r="CG16" i="6" s="1"/>
  <c r="CB15" i="6"/>
  <c r="CA15" i="6"/>
  <c r="B15" i="6"/>
  <c r="CH15" i="6" s="1"/>
  <c r="N14" i="6"/>
  <c r="CH13" i="6"/>
  <c r="CB13" i="6"/>
  <c r="CA13" i="6"/>
  <c r="N13" i="6" s="1"/>
  <c r="B13" i="6"/>
  <c r="CG13" i="6" s="1"/>
  <c r="CG12" i="6"/>
  <c r="B12" i="6"/>
  <c r="A5" i="6"/>
  <c r="A4" i="6"/>
  <c r="A3" i="6"/>
  <c r="A2" i="6"/>
  <c r="CB47" i="6" l="1"/>
  <c r="CA47" i="6"/>
  <c r="CH47" i="6"/>
  <c r="CB65" i="6"/>
  <c r="CA65" i="6"/>
  <c r="CH65" i="6"/>
  <c r="CB71" i="6"/>
  <c r="CA71" i="6"/>
  <c r="N71" i="6" s="1"/>
  <c r="CH71" i="6"/>
  <c r="CB19" i="6"/>
  <c r="CA19" i="6"/>
  <c r="N19" i="6" s="1"/>
  <c r="CH19" i="6"/>
  <c r="CB29" i="6"/>
  <c r="CA29" i="6"/>
  <c r="CH29" i="6"/>
  <c r="CG19" i="6"/>
  <c r="B150" i="6" s="1"/>
  <c r="CG29" i="6"/>
  <c r="CB41" i="6"/>
  <c r="CA41" i="6"/>
  <c r="N41" i="6" s="1"/>
  <c r="CH41" i="6"/>
  <c r="CB45" i="6"/>
  <c r="CA45" i="6"/>
  <c r="CH45" i="6"/>
  <c r="CB68" i="6"/>
  <c r="CA68" i="6"/>
  <c r="CH68" i="6"/>
  <c r="CB78" i="6"/>
  <c r="CA78" i="6"/>
  <c r="N78" i="6" s="1"/>
  <c r="CH78" i="6"/>
  <c r="CB83" i="6"/>
  <c r="CA83" i="6"/>
  <c r="N83" i="6" s="1"/>
  <c r="CH83" i="6"/>
  <c r="CG83" i="6"/>
  <c r="CB12" i="6"/>
  <c r="A150" i="6"/>
  <c r="CA12" i="6"/>
  <c r="N12" i="6" s="1"/>
  <c r="CH12" i="6"/>
  <c r="N15" i="6"/>
  <c r="E22" i="6"/>
  <c r="CB27" i="6"/>
  <c r="CA27" i="6"/>
  <c r="CH27" i="6"/>
  <c r="CB31" i="6"/>
  <c r="CA31" i="6"/>
  <c r="N31" i="6" s="1"/>
  <c r="CH31" i="6"/>
  <c r="CG41" i="6"/>
  <c r="CG45" i="6"/>
  <c r="E56" i="6"/>
  <c r="CG68" i="6"/>
  <c r="CG78" i="6"/>
  <c r="CB43" i="6"/>
  <c r="CA43" i="6"/>
  <c r="CH43" i="6"/>
  <c r="CB80" i="6"/>
  <c r="CA80" i="6"/>
  <c r="N80" i="6" s="1"/>
  <c r="CH80" i="6"/>
  <c r="CG43" i="6"/>
  <c r="CG47" i="6"/>
  <c r="CG65" i="6"/>
  <c r="CG71" i="6"/>
  <c r="CG80" i="6"/>
  <c r="CG86" i="6"/>
  <c r="CG88" i="6"/>
  <c r="CG15" i="6"/>
  <c r="CA16" i="6"/>
  <c r="CH86" i="6"/>
  <c r="CH88" i="6"/>
  <c r="CB16" i="6"/>
  <c r="CA86" i="6"/>
  <c r="N86" i="6" s="1"/>
  <c r="CA88" i="6"/>
  <c r="N88" i="6" s="1"/>
  <c r="CH96" i="5"/>
  <c r="CG96" i="5"/>
  <c r="CB96" i="5"/>
  <c r="CA96" i="5"/>
  <c r="E96" i="5" s="1"/>
  <c r="CH95" i="5"/>
  <c r="CG95" i="5"/>
  <c r="CB95" i="5"/>
  <c r="E95" i="5" s="1"/>
  <c r="CA95" i="5"/>
  <c r="CH92" i="5"/>
  <c r="CG92" i="5"/>
  <c r="CB92" i="5"/>
  <c r="CA92" i="5"/>
  <c r="E92" i="5"/>
  <c r="CH91" i="5"/>
  <c r="CG91" i="5"/>
  <c r="CB91" i="5"/>
  <c r="CA91" i="5"/>
  <c r="E91" i="5"/>
  <c r="CB88" i="5"/>
  <c r="CA88" i="5"/>
  <c r="N88" i="5" s="1"/>
  <c r="B88" i="5"/>
  <c r="CH88" i="5" s="1"/>
  <c r="B87" i="5"/>
  <c r="CB86" i="5"/>
  <c r="CA86" i="5"/>
  <c r="N86" i="5" s="1"/>
  <c r="B86" i="5"/>
  <c r="CH86" i="5" s="1"/>
  <c r="CG84" i="5"/>
  <c r="B84" i="5"/>
  <c r="CB83" i="5"/>
  <c r="CA83" i="5"/>
  <c r="N83" i="5" s="1"/>
  <c r="B83" i="5"/>
  <c r="CH83" i="5" s="1"/>
  <c r="B82" i="5"/>
  <c r="CB80" i="5"/>
  <c r="CA80" i="5"/>
  <c r="N80" i="5" s="1"/>
  <c r="B80" i="5"/>
  <c r="CH80" i="5" s="1"/>
  <c r="B79" i="5"/>
  <c r="CG79" i="5" s="1"/>
  <c r="CB78" i="5"/>
  <c r="CA78" i="5"/>
  <c r="N78" i="5" s="1"/>
  <c r="B78" i="5"/>
  <c r="CH78" i="5" s="1"/>
  <c r="CH73" i="5"/>
  <c r="CG73" i="5"/>
  <c r="B73" i="5"/>
  <c r="CB71" i="5"/>
  <c r="CA71" i="5"/>
  <c r="N71" i="5" s="1"/>
  <c r="B71" i="5"/>
  <c r="CH71" i="5" s="1"/>
  <c r="CH70" i="5"/>
  <c r="CG70" i="5"/>
  <c r="B70" i="5"/>
  <c r="CB68" i="5"/>
  <c r="CA68" i="5"/>
  <c r="N68" i="5" s="1"/>
  <c r="B68" i="5"/>
  <c r="CH68" i="5" s="1"/>
  <c r="B67" i="5"/>
  <c r="CG67" i="5" s="1"/>
  <c r="CB65" i="5"/>
  <c r="CA65" i="5"/>
  <c r="N65" i="5" s="1"/>
  <c r="B65" i="5"/>
  <c r="CH65" i="5" s="1"/>
  <c r="CH64" i="5"/>
  <c r="B64" i="5"/>
  <c r="CH59" i="5"/>
  <c r="CG59" i="5"/>
  <c r="CB59" i="5"/>
  <c r="CA59" i="5"/>
  <c r="E59" i="5" s="1"/>
  <c r="CH58" i="5"/>
  <c r="CG58" i="5"/>
  <c r="CB58" i="5"/>
  <c r="E58" i="5" s="1"/>
  <c r="CA58" i="5"/>
  <c r="CH57" i="5"/>
  <c r="CG57" i="5"/>
  <c r="CB57" i="5"/>
  <c r="CA57" i="5"/>
  <c r="E57" i="5"/>
  <c r="CH56" i="5"/>
  <c r="CG56" i="5"/>
  <c r="CB56" i="5"/>
  <c r="CA56" i="5"/>
  <c r="E56" i="5" s="1"/>
  <c r="CH53" i="5"/>
  <c r="CG53" i="5"/>
  <c r="CB53" i="5"/>
  <c r="CA53" i="5"/>
  <c r="CH52" i="5"/>
  <c r="CG52" i="5"/>
  <c r="CB52" i="5"/>
  <c r="E52" i="5" s="1"/>
  <c r="CA52" i="5"/>
  <c r="CH51" i="5"/>
  <c r="CG51" i="5"/>
  <c r="CB51" i="5"/>
  <c r="CA51" i="5"/>
  <c r="E51" i="5"/>
  <c r="CH50" i="5"/>
  <c r="CG50" i="5"/>
  <c r="CB50" i="5"/>
  <c r="CA50" i="5"/>
  <c r="E50" i="5"/>
  <c r="CB47" i="5"/>
  <c r="CA47" i="5"/>
  <c r="B47" i="5"/>
  <c r="CH47" i="5" s="1"/>
  <c r="CH46" i="5"/>
  <c r="CG46" i="5"/>
  <c r="B46" i="5"/>
  <c r="CB45" i="5"/>
  <c r="CA45" i="5"/>
  <c r="N45" i="5" s="1"/>
  <c r="B45" i="5"/>
  <c r="CH45" i="5" s="1"/>
  <c r="CH44" i="5"/>
  <c r="CG44" i="5"/>
  <c r="B44" i="5"/>
  <c r="CB43" i="5"/>
  <c r="CA43" i="5"/>
  <c r="N43" i="5" s="1"/>
  <c r="B43" i="5"/>
  <c r="CH43" i="5" s="1"/>
  <c r="B42" i="5"/>
  <c r="CB41" i="5"/>
  <c r="CA41" i="5"/>
  <c r="N41" i="5" s="1"/>
  <c r="B41" i="5"/>
  <c r="CH41" i="5" s="1"/>
  <c r="CH40" i="5"/>
  <c r="B40" i="5"/>
  <c r="CH36" i="5"/>
  <c r="CG36" i="5"/>
  <c r="CB36" i="5"/>
  <c r="CA36" i="5"/>
  <c r="E36" i="5" s="1"/>
  <c r="CH35" i="5"/>
  <c r="CG35" i="5"/>
  <c r="CB35" i="5"/>
  <c r="E35" i="5" s="1"/>
  <c r="CA35" i="5"/>
  <c r="B32" i="5"/>
  <c r="CB32" i="5" s="1"/>
  <c r="B31" i="5"/>
  <c r="CH31" i="5" s="1"/>
  <c r="CG30" i="5"/>
  <c r="CA30" i="5"/>
  <c r="N30" i="5"/>
  <c r="B30" i="5"/>
  <c r="CB30" i="5" s="1"/>
  <c r="CG29" i="5"/>
  <c r="CB29" i="5"/>
  <c r="CA29" i="5"/>
  <c r="N29" i="5" s="1"/>
  <c r="B29" i="5"/>
  <c r="CH29" i="5" s="1"/>
  <c r="CG28" i="5"/>
  <c r="CA28" i="5"/>
  <c r="N28" i="5" s="1"/>
  <c r="B28" i="5"/>
  <c r="CB28" i="5" s="1"/>
  <c r="CG27" i="5"/>
  <c r="CB27" i="5"/>
  <c r="B27" i="5"/>
  <c r="CH27" i="5" s="1"/>
  <c r="CH23" i="5"/>
  <c r="CG23" i="5"/>
  <c r="CB23" i="5"/>
  <c r="CA23" i="5"/>
  <c r="E23" i="5"/>
  <c r="CH22" i="5"/>
  <c r="CG22" i="5"/>
  <c r="CB22" i="5"/>
  <c r="CA22" i="5"/>
  <c r="E22" i="5"/>
  <c r="B19" i="5"/>
  <c r="CH19" i="5" s="1"/>
  <c r="CG18" i="5"/>
  <c r="CA18" i="5"/>
  <c r="N18" i="5"/>
  <c r="B18" i="5"/>
  <c r="CB18" i="5" s="1"/>
  <c r="N17" i="5"/>
  <c r="CG16" i="5"/>
  <c r="B16" i="5"/>
  <c r="CA16" i="5" s="1"/>
  <c r="CH15" i="5"/>
  <c r="CB15" i="5"/>
  <c r="CA15" i="5"/>
  <c r="N15" i="5"/>
  <c r="B15" i="5"/>
  <c r="CG15" i="5" s="1"/>
  <c r="N14" i="5"/>
  <c r="CG13" i="5"/>
  <c r="CA13" i="5"/>
  <c r="N13" i="5" s="1"/>
  <c r="B13" i="5"/>
  <c r="CB13" i="5" s="1"/>
  <c r="CG12" i="5"/>
  <c r="CB12" i="5"/>
  <c r="B12" i="5"/>
  <c r="CH12" i="5" s="1"/>
  <c r="A5" i="5"/>
  <c r="A4" i="5"/>
  <c r="A3" i="5"/>
  <c r="A2" i="5"/>
  <c r="N16" i="6" l="1"/>
  <c r="N45" i="6"/>
  <c r="N29" i="6"/>
  <c r="N47" i="6"/>
  <c r="N43" i="6"/>
  <c r="N27" i="6"/>
  <c r="N68" i="6"/>
  <c r="N65" i="6"/>
  <c r="CB42" i="5"/>
  <c r="CA42" i="5"/>
  <c r="N42" i="5" s="1"/>
  <c r="CA19" i="5"/>
  <c r="N19" i="5" s="1"/>
  <c r="CA31" i="5"/>
  <c r="CH13" i="5"/>
  <c r="CB31" i="5"/>
  <c r="CA32" i="5"/>
  <c r="N32" i="5" s="1"/>
  <c r="CG42" i="5"/>
  <c r="CB46" i="5"/>
  <c r="CA46" i="5"/>
  <c r="N46" i="5" s="1"/>
  <c r="CB73" i="5"/>
  <c r="CA73" i="5"/>
  <c r="CH82" i="5"/>
  <c r="CB82" i="5"/>
  <c r="CA82" i="5"/>
  <c r="N82" i="5" s="1"/>
  <c r="CH32" i="5"/>
  <c r="CB67" i="5"/>
  <c r="CA67" i="5"/>
  <c r="N67" i="5" s="1"/>
  <c r="CH87" i="5"/>
  <c r="CB87" i="5"/>
  <c r="CA87" i="5"/>
  <c r="CH16" i="5"/>
  <c r="B150" i="5" s="1"/>
  <c r="CB40" i="5"/>
  <c r="CA40" i="5"/>
  <c r="CB64" i="5"/>
  <c r="CA64" i="5"/>
  <c r="N64" i="5" s="1"/>
  <c r="CH79" i="5"/>
  <c r="CB79" i="5"/>
  <c r="CA79" i="5"/>
  <c r="N79" i="5" s="1"/>
  <c r="CG87" i="5"/>
  <c r="CB19" i="5"/>
  <c r="CH28" i="5"/>
  <c r="CA12" i="5"/>
  <c r="N12" i="5" s="1"/>
  <c r="CB16" i="5"/>
  <c r="N16" i="5" s="1"/>
  <c r="CH18" i="5"/>
  <c r="CG19" i="5"/>
  <c r="CA27" i="5"/>
  <c r="N27" i="5" s="1"/>
  <c r="CH30" i="5"/>
  <c r="CG31" i="5"/>
  <c r="CG32" i="5"/>
  <c r="CG40" i="5"/>
  <c r="CH42" i="5"/>
  <c r="CB44" i="5"/>
  <c r="CA44" i="5"/>
  <c r="N47" i="5"/>
  <c r="E53" i="5"/>
  <c r="CG64" i="5"/>
  <c r="CH67" i="5"/>
  <c r="CB70" i="5"/>
  <c r="CA70" i="5"/>
  <c r="N70" i="5" s="1"/>
  <c r="CG82" i="5"/>
  <c r="CH84" i="5"/>
  <c r="CB84" i="5"/>
  <c r="CA84" i="5"/>
  <c r="N84" i="5" s="1"/>
  <c r="A150" i="5"/>
  <c r="CG41" i="5"/>
  <c r="CG43" i="5"/>
  <c r="CG45" i="5"/>
  <c r="CG47" i="5"/>
  <c r="CG65" i="5"/>
  <c r="CG68" i="5"/>
  <c r="CG71" i="5"/>
  <c r="CG78" i="5"/>
  <c r="CG80" i="5"/>
  <c r="CG83" i="5"/>
  <c r="CG86" i="5"/>
  <c r="CG88" i="5"/>
  <c r="CH96" i="4"/>
  <c r="CG96" i="4"/>
  <c r="CB96" i="4"/>
  <c r="CA96" i="4"/>
  <c r="E96" i="4" s="1"/>
  <c r="CH95" i="4"/>
  <c r="CG95" i="4"/>
  <c r="CB95" i="4"/>
  <c r="E95" i="4" s="1"/>
  <c r="CA95" i="4"/>
  <c r="CH92" i="4"/>
  <c r="CG92" i="4"/>
  <c r="CB92" i="4"/>
  <c r="CA92" i="4"/>
  <c r="E92" i="4"/>
  <c r="CH91" i="4"/>
  <c r="CG91" i="4"/>
  <c r="CB91" i="4"/>
  <c r="CA91" i="4"/>
  <c r="E91" i="4"/>
  <c r="CB88" i="4"/>
  <c r="CA88" i="4"/>
  <c r="N88" i="4" s="1"/>
  <c r="B88" i="4"/>
  <c r="CH88" i="4" s="1"/>
  <c r="CH87" i="4"/>
  <c r="CG87" i="4"/>
  <c r="B87" i="4"/>
  <c r="CB86" i="4"/>
  <c r="CA86" i="4"/>
  <c r="B86" i="4"/>
  <c r="CH86" i="4" s="1"/>
  <c r="B84" i="4"/>
  <c r="CH84" i="4" s="1"/>
  <c r="CB83" i="4"/>
  <c r="CA83" i="4"/>
  <c r="N83" i="4" s="1"/>
  <c r="B83" i="4"/>
  <c r="CH83" i="4" s="1"/>
  <c r="CH82" i="4"/>
  <c r="B82" i="4"/>
  <c r="CG82" i="4" s="1"/>
  <c r="CB80" i="4"/>
  <c r="CA80" i="4"/>
  <c r="B80" i="4"/>
  <c r="CH80" i="4" s="1"/>
  <c r="CG79" i="4"/>
  <c r="B79" i="4"/>
  <c r="CB78" i="4"/>
  <c r="CA78" i="4"/>
  <c r="N78" i="4" s="1"/>
  <c r="B78" i="4"/>
  <c r="CH78" i="4" s="1"/>
  <c r="CH73" i="4"/>
  <c r="CG73" i="4"/>
  <c r="B73" i="4"/>
  <c r="CB71" i="4"/>
  <c r="CA71" i="4"/>
  <c r="N71" i="4" s="1"/>
  <c r="B71" i="4"/>
  <c r="CH71" i="4" s="1"/>
  <c r="B70" i="4"/>
  <c r="CH70" i="4" s="1"/>
  <c r="CB68" i="4"/>
  <c r="CA68" i="4"/>
  <c r="N68" i="4" s="1"/>
  <c r="B68" i="4"/>
  <c r="CH68" i="4" s="1"/>
  <c r="CH67" i="4"/>
  <c r="B67" i="4"/>
  <c r="CG67" i="4" s="1"/>
  <c r="CB65" i="4"/>
  <c r="CA65" i="4"/>
  <c r="B65" i="4"/>
  <c r="CH65" i="4" s="1"/>
  <c r="CH64" i="4"/>
  <c r="CG64" i="4"/>
  <c r="B64" i="4"/>
  <c r="CH59" i="4"/>
  <c r="CG59" i="4"/>
  <c r="CB59" i="4"/>
  <c r="CA59" i="4"/>
  <c r="E59" i="4" s="1"/>
  <c r="CH58" i="4"/>
  <c r="CG58" i="4"/>
  <c r="CB58" i="4"/>
  <c r="E58" i="4" s="1"/>
  <c r="CA58" i="4"/>
  <c r="CH57" i="4"/>
  <c r="CG57" i="4"/>
  <c r="CB57" i="4"/>
  <c r="CA57" i="4"/>
  <c r="E57" i="4"/>
  <c r="CH56" i="4"/>
  <c r="CG56" i="4"/>
  <c r="CB56" i="4"/>
  <c r="CA56" i="4"/>
  <c r="E56" i="4"/>
  <c r="CH53" i="4"/>
  <c r="CG53" i="4"/>
  <c r="CB53" i="4"/>
  <c r="CA53" i="4"/>
  <c r="E53" i="4" s="1"/>
  <c r="CH52" i="4"/>
  <c r="CG52" i="4"/>
  <c r="CB52" i="4"/>
  <c r="E52" i="4" s="1"/>
  <c r="CA52" i="4"/>
  <c r="CH51" i="4"/>
  <c r="CG51" i="4"/>
  <c r="CB51" i="4"/>
  <c r="CA51" i="4"/>
  <c r="E51" i="4"/>
  <c r="CH50" i="4"/>
  <c r="CG50" i="4"/>
  <c r="CB50" i="4"/>
  <c r="CA50" i="4"/>
  <c r="E50" i="4"/>
  <c r="CB47" i="4"/>
  <c r="CA47" i="4"/>
  <c r="N47" i="4" s="1"/>
  <c r="B47" i="4"/>
  <c r="CH47" i="4" s="1"/>
  <c r="CH46" i="4"/>
  <c r="CG46" i="4"/>
  <c r="B46" i="4"/>
  <c r="CB45" i="4"/>
  <c r="CA45" i="4"/>
  <c r="N45" i="4" s="1"/>
  <c r="B45" i="4"/>
  <c r="CH45" i="4" s="1"/>
  <c r="B44" i="4"/>
  <c r="CH44" i="4" s="1"/>
  <c r="CB43" i="4"/>
  <c r="CA43" i="4"/>
  <c r="N43" i="4" s="1"/>
  <c r="B43" i="4"/>
  <c r="CH43" i="4" s="1"/>
  <c r="CH42" i="4"/>
  <c r="B42" i="4"/>
  <c r="CG42" i="4" s="1"/>
  <c r="CB41" i="4"/>
  <c r="CA41" i="4"/>
  <c r="B41" i="4"/>
  <c r="CH41" i="4" s="1"/>
  <c r="CH40" i="4"/>
  <c r="CG40" i="4"/>
  <c r="B40" i="4"/>
  <c r="CH36" i="4"/>
  <c r="CG36" i="4"/>
  <c r="CB36" i="4"/>
  <c r="CA36" i="4"/>
  <c r="E36" i="4" s="1"/>
  <c r="CH35" i="4"/>
  <c r="CG35" i="4"/>
  <c r="CB35" i="4"/>
  <c r="E35" i="4" s="1"/>
  <c r="CA35" i="4"/>
  <c r="CG32" i="4"/>
  <c r="B32" i="4"/>
  <c r="CB32" i="4" s="1"/>
  <c r="CG31" i="4"/>
  <c r="B31" i="4"/>
  <c r="CH31" i="4" s="1"/>
  <c r="B30" i="4"/>
  <c r="CB30" i="4" s="1"/>
  <c r="B29" i="4"/>
  <c r="CH29" i="4" s="1"/>
  <c r="CG28" i="4"/>
  <c r="CA28" i="4"/>
  <c r="N28" i="4"/>
  <c r="B28" i="4"/>
  <c r="CB28" i="4" s="1"/>
  <c r="CG27" i="4"/>
  <c r="CB27" i="4"/>
  <c r="CA27" i="4"/>
  <c r="N27" i="4" s="1"/>
  <c r="B27" i="4"/>
  <c r="CH27" i="4" s="1"/>
  <c r="CH23" i="4"/>
  <c r="CG23" i="4"/>
  <c r="CB23" i="4"/>
  <c r="CA23" i="4"/>
  <c r="E23" i="4"/>
  <c r="CH22" i="4"/>
  <c r="CG22" i="4"/>
  <c r="CB22" i="4"/>
  <c r="CA22" i="4"/>
  <c r="E22" i="4"/>
  <c r="CG19" i="4"/>
  <c r="B19" i="4"/>
  <c r="CH19" i="4" s="1"/>
  <c r="B18" i="4"/>
  <c r="CB18" i="4" s="1"/>
  <c r="N17" i="4"/>
  <c r="CG16" i="4"/>
  <c r="CB16" i="4"/>
  <c r="B16" i="4"/>
  <c r="CA16" i="4" s="1"/>
  <c r="N16" i="4" s="1"/>
  <c r="CH15" i="4"/>
  <c r="CB15" i="4"/>
  <c r="N15" i="4" s="1"/>
  <c r="CA15" i="4"/>
  <c r="B15" i="4"/>
  <c r="CG15" i="4" s="1"/>
  <c r="N14" i="4"/>
  <c r="CG13" i="4"/>
  <c r="CA13" i="4"/>
  <c r="N13" i="4"/>
  <c r="B13" i="4"/>
  <c r="CB13" i="4" s="1"/>
  <c r="CG12" i="4"/>
  <c r="CB12" i="4"/>
  <c r="CA12" i="4"/>
  <c r="N12" i="4" s="1"/>
  <c r="B12" i="4"/>
  <c r="CH12" i="4" s="1"/>
  <c r="A5" i="4"/>
  <c r="A4" i="4"/>
  <c r="A3" i="4"/>
  <c r="A2" i="4"/>
  <c r="N44" i="5" l="1"/>
  <c r="N40" i="5"/>
  <c r="N87" i="5"/>
  <c r="N73" i="5"/>
  <c r="N31" i="5"/>
  <c r="A150" i="4"/>
  <c r="CA29" i="4"/>
  <c r="CH16" i="4"/>
  <c r="B150" i="4" s="1"/>
  <c r="CA18" i="4"/>
  <c r="N18" i="4" s="1"/>
  <c r="CA19" i="4"/>
  <c r="N19" i="4" s="1"/>
  <c r="CB29" i="4"/>
  <c r="CA30" i="4"/>
  <c r="N30" i="4" s="1"/>
  <c r="CA31" i="4"/>
  <c r="CB40" i="4"/>
  <c r="CA40" i="4"/>
  <c r="CG44" i="4"/>
  <c r="CB64" i="4"/>
  <c r="CA64" i="4"/>
  <c r="N64" i="4" s="1"/>
  <c r="CG70" i="4"/>
  <c r="CB79" i="4"/>
  <c r="CA79" i="4"/>
  <c r="N79" i="4" s="1"/>
  <c r="CG84" i="4"/>
  <c r="CH13" i="4"/>
  <c r="CG18" i="4"/>
  <c r="CB19" i="4"/>
  <c r="CH28" i="4"/>
  <c r="CG29" i="4"/>
  <c r="CG30" i="4"/>
  <c r="CB31" i="4"/>
  <c r="CA32" i="4"/>
  <c r="N32" i="4" s="1"/>
  <c r="N41" i="4"/>
  <c r="CB46" i="4"/>
  <c r="CA46" i="4"/>
  <c r="N46" i="4" s="1"/>
  <c r="N65" i="4"/>
  <c r="CB73" i="4"/>
  <c r="CA73" i="4"/>
  <c r="N73" i="4" s="1"/>
  <c r="N80" i="4"/>
  <c r="CB87" i="4"/>
  <c r="CA87" i="4"/>
  <c r="CH18" i="4"/>
  <c r="CH30" i="4"/>
  <c r="CB44" i="4"/>
  <c r="CA44" i="4"/>
  <c r="CB70" i="4"/>
  <c r="CA70" i="4"/>
  <c r="N70" i="4" s="1"/>
  <c r="CB84" i="4"/>
  <c r="CA84" i="4"/>
  <c r="CH32" i="4"/>
  <c r="CB42" i="4"/>
  <c r="CA42" i="4"/>
  <c r="N42" i="4" s="1"/>
  <c r="CB67" i="4"/>
  <c r="CA67" i="4"/>
  <c r="N67" i="4" s="1"/>
  <c r="CH79" i="4"/>
  <c r="CB82" i="4"/>
  <c r="CA82" i="4"/>
  <c r="N86" i="4"/>
  <c r="CG41" i="4"/>
  <c r="CG43" i="4"/>
  <c r="CG45" i="4"/>
  <c r="CG47" i="4"/>
  <c r="CG65" i="4"/>
  <c r="CG68" i="4"/>
  <c r="CG71" i="4"/>
  <c r="CG78" i="4"/>
  <c r="CG80" i="4"/>
  <c r="CG83" i="4"/>
  <c r="CG86" i="4"/>
  <c r="CG88" i="4"/>
  <c r="CH96" i="3"/>
  <c r="CG96" i="3"/>
  <c r="CB96" i="3"/>
  <c r="E96" i="3" s="1"/>
  <c r="CA96" i="3"/>
  <c r="CH95" i="3"/>
  <c r="CG95" i="3"/>
  <c r="CB95" i="3"/>
  <c r="CA95" i="3"/>
  <c r="E95" i="3"/>
  <c r="CH92" i="3"/>
  <c r="CG92" i="3"/>
  <c r="CB92" i="3"/>
  <c r="CA92" i="3"/>
  <c r="E92" i="3" s="1"/>
  <c r="CH91" i="3"/>
  <c r="CG91" i="3"/>
  <c r="CB91" i="3"/>
  <c r="CA91" i="3"/>
  <c r="E91" i="3" s="1"/>
  <c r="B88" i="3"/>
  <c r="CB88" i="3" s="1"/>
  <c r="CH87" i="3"/>
  <c r="CB87" i="3"/>
  <c r="CA87" i="3"/>
  <c r="N87" i="3" s="1"/>
  <c r="B87" i="3"/>
  <c r="CG87" i="3" s="1"/>
  <c r="B86" i="3"/>
  <c r="CB86" i="3" s="1"/>
  <c r="CH84" i="3"/>
  <c r="CB84" i="3"/>
  <c r="CA84" i="3"/>
  <c r="N84" i="3" s="1"/>
  <c r="B84" i="3"/>
  <c r="CG84" i="3" s="1"/>
  <c r="B83" i="3"/>
  <c r="CH82" i="3"/>
  <c r="CB82" i="3"/>
  <c r="CA82" i="3"/>
  <c r="N82" i="3" s="1"/>
  <c r="B82" i="3"/>
  <c r="CG82" i="3" s="1"/>
  <c r="B80" i="3"/>
  <c r="CH79" i="3"/>
  <c r="CB79" i="3"/>
  <c r="CA79" i="3"/>
  <c r="N79" i="3" s="1"/>
  <c r="B79" i="3"/>
  <c r="CG79" i="3" s="1"/>
  <c r="B78" i="3"/>
  <c r="CH73" i="3"/>
  <c r="CB73" i="3"/>
  <c r="CA73" i="3"/>
  <c r="N73" i="3" s="1"/>
  <c r="B73" i="3"/>
  <c r="CG73" i="3" s="1"/>
  <c r="B71" i="3"/>
  <c r="CH70" i="3"/>
  <c r="CB70" i="3"/>
  <c r="CA70" i="3"/>
  <c r="N70" i="3" s="1"/>
  <c r="B70" i="3"/>
  <c r="CG70" i="3" s="1"/>
  <c r="B68" i="3"/>
  <c r="CH67" i="3"/>
  <c r="CB67" i="3"/>
  <c r="CA67" i="3"/>
  <c r="N67" i="3" s="1"/>
  <c r="B67" i="3"/>
  <c r="CG67" i="3" s="1"/>
  <c r="B65" i="3"/>
  <c r="CH64" i="3"/>
  <c r="CB64" i="3"/>
  <c r="CA64" i="3"/>
  <c r="N64" i="3" s="1"/>
  <c r="B64" i="3"/>
  <c r="CG64" i="3" s="1"/>
  <c r="CH59" i="3"/>
  <c r="CG59" i="3"/>
  <c r="CB59" i="3"/>
  <c r="E59" i="3" s="1"/>
  <c r="CA59" i="3"/>
  <c r="CH58" i="3"/>
  <c r="CG58" i="3"/>
  <c r="CB58" i="3"/>
  <c r="CA58" i="3"/>
  <c r="E58" i="3"/>
  <c r="CH57" i="3"/>
  <c r="CG57" i="3"/>
  <c r="CB57" i="3"/>
  <c r="CA57" i="3"/>
  <c r="E57" i="3" s="1"/>
  <c r="CH56" i="3"/>
  <c r="CG56" i="3"/>
  <c r="CB56" i="3"/>
  <c r="CA56" i="3"/>
  <c r="E56" i="3" s="1"/>
  <c r="CH53" i="3"/>
  <c r="CG53" i="3"/>
  <c r="CB53" i="3"/>
  <c r="E53" i="3" s="1"/>
  <c r="CA53" i="3"/>
  <c r="CH52" i="3"/>
  <c r="CG52" i="3"/>
  <c r="CB52" i="3"/>
  <c r="CA52" i="3"/>
  <c r="E52" i="3"/>
  <c r="CH51" i="3"/>
  <c r="CG51" i="3"/>
  <c r="CB51" i="3"/>
  <c r="CA51" i="3"/>
  <c r="E51" i="3" s="1"/>
  <c r="CH50" i="3"/>
  <c r="CG50" i="3"/>
  <c r="CB50" i="3"/>
  <c r="CA50" i="3"/>
  <c r="E50" i="3" s="1"/>
  <c r="B47" i="3"/>
  <c r="CH46" i="3"/>
  <c r="CB46" i="3"/>
  <c r="CA46" i="3"/>
  <c r="N46" i="3" s="1"/>
  <c r="B46" i="3"/>
  <c r="CG46" i="3" s="1"/>
  <c r="B45" i="3"/>
  <c r="CH44" i="3"/>
  <c r="CB44" i="3"/>
  <c r="CA44" i="3"/>
  <c r="N44" i="3" s="1"/>
  <c r="B44" i="3"/>
  <c r="CG44" i="3" s="1"/>
  <c r="B43" i="3"/>
  <c r="CH42" i="3"/>
  <c r="CB42" i="3"/>
  <c r="CA42" i="3"/>
  <c r="N42" i="3" s="1"/>
  <c r="B42" i="3"/>
  <c r="CG42" i="3" s="1"/>
  <c r="B41" i="3"/>
  <c r="CH40" i="3"/>
  <c r="CB40" i="3"/>
  <c r="CA40" i="3"/>
  <c r="N40" i="3" s="1"/>
  <c r="B40" i="3"/>
  <c r="CG40" i="3" s="1"/>
  <c r="CH36" i="3"/>
  <c r="CG36" i="3"/>
  <c r="CB36" i="3"/>
  <c r="E36" i="3" s="1"/>
  <c r="CA36" i="3"/>
  <c r="CH35" i="3"/>
  <c r="CG35" i="3"/>
  <c r="CB35" i="3"/>
  <c r="CA35" i="3"/>
  <c r="E35" i="3"/>
  <c r="CH32" i="3"/>
  <c r="CB32" i="3"/>
  <c r="CA32" i="3"/>
  <c r="N32" i="3" s="1"/>
  <c r="B32" i="3"/>
  <c r="CG32" i="3" s="1"/>
  <c r="B31" i="3"/>
  <c r="CH30" i="3"/>
  <c r="CB30" i="3"/>
  <c r="CA30" i="3"/>
  <c r="N30" i="3" s="1"/>
  <c r="B30" i="3"/>
  <c r="CG30" i="3" s="1"/>
  <c r="CG29" i="3"/>
  <c r="B29" i="3"/>
  <c r="CH28" i="3"/>
  <c r="CB28" i="3"/>
  <c r="CA28" i="3"/>
  <c r="N28" i="3" s="1"/>
  <c r="B28" i="3"/>
  <c r="CG28" i="3" s="1"/>
  <c r="B27" i="3"/>
  <c r="CH23" i="3"/>
  <c r="CG23" i="3"/>
  <c r="CB23" i="3"/>
  <c r="CA23" i="3"/>
  <c r="E23" i="3" s="1"/>
  <c r="CH22" i="3"/>
  <c r="CG22" i="3"/>
  <c r="CB22" i="3"/>
  <c r="CA22" i="3"/>
  <c r="E22" i="3" s="1"/>
  <c r="CG19" i="3"/>
  <c r="B19" i="3"/>
  <c r="CH18" i="3"/>
  <c r="CB18" i="3"/>
  <c r="CA18" i="3"/>
  <c r="N18" i="3" s="1"/>
  <c r="B18" i="3"/>
  <c r="CG18" i="3" s="1"/>
  <c r="N17" i="3"/>
  <c r="CH16" i="3"/>
  <c r="CG16" i="3"/>
  <c r="B16" i="3"/>
  <c r="CB15" i="3"/>
  <c r="CA15" i="3"/>
  <c r="N15" i="3" s="1"/>
  <c r="B15" i="3"/>
  <c r="CH15" i="3" s="1"/>
  <c r="N14" i="3"/>
  <c r="CH13" i="3"/>
  <c r="CB13" i="3"/>
  <c r="CA13" i="3"/>
  <c r="N13" i="3"/>
  <c r="B13" i="3"/>
  <c r="CG13" i="3" s="1"/>
  <c r="CG12" i="3"/>
  <c r="B12" i="3"/>
  <c r="A5" i="3"/>
  <c r="A4" i="3"/>
  <c r="A3" i="3"/>
  <c r="A2" i="3"/>
  <c r="N31" i="4" l="1"/>
  <c r="N82" i="4"/>
  <c r="N84" i="4"/>
  <c r="N44" i="4"/>
  <c r="N87" i="4"/>
  <c r="N40" i="4"/>
  <c r="N29" i="4"/>
  <c r="CB41" i="3"/>
  <c r="CA41" i="3"/>
  <c r="CH41" i="3"/>
  <c r="CB45" i="3"/>
  <c r="CA45" i="3"/>
  <c r="N45" i="3" s="1"/>
  <c r="CH45" i="3"/>
  <c r="CB68" i="3"/>
  <c r="CA68" i="3"/>
  <c r="CH68" i="3"/>
  <c r="CB78" i="3"/>
  <c r="CA78" i="3"/>
  <c r="N78" i="3" s="1"/>
  <c r="CH78" i="3"/>
  <c r="CB83" i="3"/>
  <c r="CA83" i="3"/>
  <c r="CH83" i="3"/>
  <c r="CG83" i="3"/>
  <c r="CB27" i="3"/>
  <c r="CA27" i="3"/>
  <c r="CH27" i="3"/>
  <c r="CB31" i="3"/>
  <c r="CA31" i="3"/>
  <c r="N31" i="3" s="1"/>
  <c r="CH31" i="3"/>
  <c r="CG41" i="3"/>
  <c r="CG45" i="3"/>
  <c r="CG68" i="3"/>
  <c r="CG78" i="3"/>
  <c r="A150" i="3"/>
  <c r="CA12" i="3"/>
  <c r="CH12" i="3"/>
  <c r="B150" i="3" s="1"/>
  <c r="CB16" i="3"/>
  <c r="CA16" i="3"/>
  <c r="N16" i="3" s="1"/>
  <c r="CG27" i="3"/>
  <c r="CG31" i="3"/>
  <c r="CB43" i="3"/>
  <c r="CA43" i="3"/>
  <c r="N43" i="3" s="1"/>
  <c r="CH43" i="3"/>
  <c r="CB47" i="3"/>
  <c r="CA47" i="3"/>
  <c r="CH47" i="3"/>
  <c r="CB65" i="3"/>
  <c r="CA65" i="3"/>
  <c r="N65" i="3" s="1"/>
  <c r="CH65" i="3"/>
  <c r="CB71" i="3"/>
  <c r="CA71" i="3"/>
  <c r="CH71" i="3"/>
  <c r="CB80" i="3"/>
  <c r="CA80" i="3"/>
  <c r="N80" i="3" s="1"/>
  <c r="CH80" i="3"/>
  <c r="CB12" i="3"/>
  <c r="CB19" i="3"/>
  <c r="CA19" i="3"/>
  <c r="N19" i="3" s="1"/>
  <c r="CH19" i="3"/>
  <c r="CB29" i="3"/>
  <c r="CA29" i="3"/>
  <c r="CH29" i="3"/>
  <c r="CG43" i="3"/>
  <c r="CG47" i="3"/>
  <c r="CG65" i="3"/>
  <c r="CG71" i="3"/>
  <c r="CG80" i="3"/>
  <c r="CG86" i="3"/>
  <c r="CG88" i="3"/>
  <c r="CG15" i="3"/>
  <c r="CH86" i="3"/>
  <c r="CH88" i="3"/>
  <c r="CA86" i="3"/>
  <c r="N86" i="3" s="1"/>
  <c r="CA88" i="3"/>
  <c r="N88" i="3" s="1"/>
  <c r="CH96" i="2"/>
  <c r="CG96" i="2"/>
  <c r="CB96" i="2"/>
  <c r="E96" i="2" s="1"/>
  <c r="CA96" i="2"/>
  <c r="CH95" i="2"/>
  <c r="CG95" i="2"/>
  <c r="CB95" i="2"/>
  <c r="CA95" i="2"/>
  <c r="E95" i="2"/>
  <c r="CH92" i="2"/>
  <c r="CG92" i="2"/>
  <c r="CB92" i="2"/>
  <c r="CA92" i="2"/>
  <c r="E92" i="2" s="1"/>
  <c r="CH91" i="2"/>
  <c r="CG91" i="2"/>
  <c r="CB91" i="2"/>
  <c r="CA91" i="2"/>
  <c r="E91" i="2" s="1"/>
  <c r="B88" i="2"/>
  <c r="CB88" i="2" s="1"/>
  <c r="CH87" i="2"/>
  <c r="CB87" i="2"/>
  <c r="CA87" i="2"/>
  <c r="N87" i="2" s="1"/>
  <c r="B87" i="2"/>
  <c r="CG87" i="2" s="1"/>
  <c r="B86" i="2"/>
  <c r="CB86" i="2" s="1"/>
  <c r="CH84" i="2"/>
  <c r="CB84" i="2"/>
  <c r="CA84" i="2"/>
  <c r="N84" i="2" s="1"/>
  <c r="B84" i="2"/>
  <c r="CG84" i="2" s="1"/>
  <c r="B83" i="2"/>
  <c r="CH82" i="2"/>
  <c r="CB82" i="2"/>
  <c r="CA82" i="2"/>
  <c r="N82" i="2" s="1"/>
  <c r="B82" i="2"/>
  <c r="CG82" i="2" s="1"/>
  <c r="CG80" i="2"/>
  <c r="B80" i="2"/>
  <c r="CH79" i="2"/>
  <c r="CB79" i="2"/>
  <c r="CA79" i="2"/>
  <c r="N79" i="2" s="1"/>
  <c r="B79" i="2"/>
  <c r="CG79" i="2" s="1"/>
  <c r="B78" i="2"/>
  <c r="CG78" i="2" s="1"/>
  <c r="CH73" i="2"/>
  <c r="CB73" i="2"/>
  <c r="CA73" i="2"/>
  <c r="N73" i="2" s="1"/>
  <c r="B73" i="2"/>
  <c r="CG73" i="2" s="1"/>
  <c r="CG71" i="2"/>
  <c r="B71" i="2"/>
  <c r="CH70" i="2"/>
  <c r="CB70" i="2"/>
  <c r="CA70" i="2"/>
  <c r="N70" i="2" s="1"/>
  <c r="B70" i="2"/>
  <c r="CG70" i="2" s="1"/>
  <c r="B68" i="2"/>
  <c r="CG68" i="2" s="1"/>
  <c r="CH67" i="2"/>
  <c r="CB67" i="2"/>
  <c r="CA67" i="2"/>
  <c r="N67" i="2" s="1"/>
  <c r="B67" i="2"/>
  <c r="CG67" i="2" s="1"/>
  <c r="CG65" i="2"/>
  <c r="B65" i="2"/>
  <c r="CH64" i="2"/>
  <c r="CB64" i="2"/>
  <c r="CA64" i="2"/>
  <c r="N64" i="2" s="1"/>
  <c r="B64" i="2"/>
  <c r="CG64" i="2" s="1"/>
  <c r="CH59" i="2"/>
  <c r="CG59" i="2"/>
  <c r="CB59" i="2"/>
  <c r="E59" i="2" s="1"/>
  <c r="CA59" i="2"/>
  <c r="CH58" i="2"/>
  <c r="CG58" i="2"/>
  <c r="CB58" i="2"/>
  <c r="CA58" i="2"/>
  <c r="E58" i="2"/>
  <c r="CH57" i="2"/>
  <c r="CG57" i="2"/>
  <c r="CB57" i="2"/>
  <c r="CA57" i="2"/>
  <c r="E57" i="2" s="1"/>
  <c r="CH56" i="2"/>
  <c r="CG56" i="2"/>
  <c r="CB56" i="2"/>
  <c r="CA56" i="2"/>
  <c r="E56" i="2" s="1"/>
  <c r="CH53" i="2"/>
  <c r="CG53" i="2"/>
  <c r="CB53" i="2"/>
  <c r="E53" i="2" s="1"/>
  <c r="CA53" i="2"/>
  <c r="CH52" i="2"/>
  <c r="CG52" i="2"/>
  <c r="CB52" i="2"/>
  <c r="CA52" i="2"/>
  <c r="E52" i="2"/>
  <c r="CH51" i="2"/>
  <c r="CG51" i="2"/>
  <c r="CB51" i="2"/>
  <c r="CA51" i="2"/>
  <c r="E51" i="2" s="1"/>
  <c r="CH50" i="2"/>
  <c r="CG50" i="2"/>
  <c r="CB50" i="2"/>
  <c r="CA50" i="2"/>
  <c r="E50" i="2" s="1"/>
  <c r="CG47" i="2"/>
  <c r="B47" i="2"/>
  <c r="CH46" i="2"/>
  <c r="CB46" i="2"/>
  <c r="CA46" i="2"/>
  <c r="N46" i="2" s="1"/>
  <c r="B46" i="2"/>
  <c r="CG46" i="2" s="1"/>
  <c r="B45" i="2"/>
  <c r="CH44" i="2"/>
  <c r="CB44" i="2"/>
  <c r="CA44" i="2"/>
  <c r="N44" i="2" s="1"/>
  <c r="B44" i="2"/>
  <c r="CG44" i="2" s="1"/>
  <c r="CG43" i="2"/>
  <c r="B43" i="2"/>
  <c r="CH42" i="2"/>
  <c r="CB42" i="2"/>
  <c r="CA42" i="2"/>
  <c r="N42" i="2" s="1"/>
  <c r="B42" i="2"/>
  <c r="CG42" i="2" s="1"/>
  <c r="B41" i="2"/>
  <c r="CH40" i="2"/>
  <c r="CB40" i="2"/>
  <c r="CA40" i="2"/>
  <c r="N40" i="2" s="1"/>
  <c r="B40" i="2"/>
  <c r="CG40" i="2" s="1"/>
  <c r="CH36" i="2"/>
  <c r="CG36" i="2"/>
  <c r="CB36" i="2"/>
  <c r="E36" i="2" s="1"/>
  <c r="CA36" i="2"/>
  <c r="CH35" i="2"/>
  <c r="CG35" i="2"/>
  <c r="CB35" i="2"/>
  <c r="CA35" i="2"/>
  <c r="E35" i="2"/>
  <c r="CH32" i="2"/>
  <c r="CB32" i="2"/>
  <c r="CA32" i="2"/>
  <c r="N32" i="2" s="1"/>
  <c r="B32" i="2"/>
  <c r="CG32" i="2" s="1"/>
  <c r="B31" i="2"/>
  <c r="CH30" i="2"/>
  <c r="CB30" i="2"/>
  <c r="CA30" i="2"/>
  <c r="N30" i="2" s="1"/>
  <c r="B30" i="2"/>
  <c r="CG30" i="2" s="1"/>
  <c r="CG29" i="2"/>
  <c r="B29" i="2"/>
  <c r="CH28" i="2"/>
  <c r="CB28" i="2"/>
  <c r="CA28" i="2"/>
  <c r="N28" i="2" s="1"/>
  <c r="B28" i="2"/>
  <c r="CG28" i="2" s="1"/>
  <c r="B27" i="2"/>
  <c r="CG27" i="2" s="1"/>
  <c r="CH23" i="2"/>
  <c r="CG23" i="2"/>
  <c r="CB23" i="2"/>
  <c r="CA23" i="2"/>
  <c r="E23" i="2" s="1"/>
  <c r="CH22" i="2"/>
  <c r="CG22" i="2"/>
  <c r="CB22" i="2"/>
  <c r="CA22" i="2"/>
  <c r="E22" i="2" s="1"/>
  <c r="CG19" i="2"/>
  <c r="B19" i="2"/>
  <c r="CH18" i="2"/>
  <c r="CB18" i="2"/>
  <c r="CA18" i="2"/>
  <c r="N18" i="2" s="1"/>
  <c r="B18" i="2"/>
  <c r="CG18" i="2" s="1"/>
  <c r="N17" i="2"/>
  <c r="CH16" i="2"/>
  <c r="B16" i="2"/>
  <c r="CB15" i="2"/>
  <c r="CA15" i="2"/>
  <c r="B15" i="2"/>
  <c r="CH15" i="2" s="1"/>
  <c r="N14" i="2"/>
  <c r="CH13" i="2"/>
  <c r="CB13" i="2"/>
  <c r="CA13" i="2"/>
  <c r="N13" i="2"/>
  <c r="B13" i="2"/>
  <c r="CG13" i="2" s="1"/>
  <c r="B12" i="2"/>
  <c r="CB12" i="2" s="1"/>
  <c r="A5" i="2"/>
  <c r="A4" i="2"/>
  <c r="A3" i="2"/>
  <c r="A2" i="2"/>
  <c r="N29" i="3" l="1"/>
  <c r="N47" i="3"/>
  <c r="N27" i="3"/>
  <c r="N83" i="3"/>
  <c r="N41" i="3"/>
  <c r="N71" i="3"/>
  <c r="N12" i="3"/>
  <c r="N68" i="3"/>
  <c r="CB45" i="2"/>
  <c r="CA45" i="2"/>
  <c r="N45" i="2" s="1"/>
  <c r="CH45" i="2"/>
  <c r="CB31" i="2"/>
  <c r="CA31" i="2"/>
  <c r="CH31" i="2"/>
  <c r="CG45" i="2"/>
  <c r="CG31" i="2"/>
  <c r="CB43" i="2"/>
  <c r="CA43" i="2"/>
  <c r="N43" i="2" s="1"/>
  <c r="CH43" i="2"/>
  <c r="CB47" i="2"/>
  <c r="CA47" i="2"/>
  <c r="CH47" i="2"/>
  <c r="CB65" i="2"/>
  <c r="CA65" i="2"/>
  <c r="N65" i="2" s="1"/>
  <c r="CH65" i="2"/>
  <c r="CB71" i="2"/>
  <c r="CA71" i="2"/>
  <c r="CH71" i="2"/>
  <c r="CB80" i="2"/>
  <c r="CA80" i="2"/>
  <c r="N80" i="2" s="1"/>
  <c r="CH80" i="2"/>
  <c r="CB41" i="2"/>
  <c r="CA41" i="2"/>
  <c r="CH41" i="2"/>
  <c r="CB68" i="2"/>
  <c r="CA68" i="2"/>
  <c r="N68" i="2" s="1"/>
  <c r="CH68" i="2"/>
  <c r="CB78" i="2"/>
  <c r="CA78" i="2"/>
  <c r="CH78" i="2"/>
  <c r="CB83" i="2"/>
  <c r="CA83" i="2"/>
  <c r="N83" i="2" s="1"/>
  <c r="CH83" i="2"/>
  <c r="CG83" i="2"/>
  <c r="A150" i="2"/>
  <c r="CA12" i="2"/>
  <c r="N12" i="2" s="1"/>
  <c r="CH12" i="2"/>
  <c r="CB16" i="2"/>
  <c r="CA16" i="2"/>
  <c r="CB27" i="2"/>
  <c r="CA27" i="2"/>
  <c r="CH27" i="2"/>
  <c r="CG41" i="2"/>
  <c r="CG12" i="2"/>
  <c r="N15" i="2"/>
  <c r="CG16" i="2"/>
  <c r="CB19" i="2"/>
  <c r="CA19" i="2"/>
  <c r="N19" i="2" s="1"/>
  <c r="CH19" i="2"/>
  <c r="CB29" i="2"/>
  <c r="CA29" i="2"/>
  <c r="CH29" i="2"/>
  <c r="CG86" i="2"/>
  <c r="CG88" i="2"/>
  <c r="CG15" i="2"/>
  <c r="CH86" i="2"/>
  <c r="CH88" i="2"/>
  <c r="CA86" i="2"/>
  <c r="N86" i="2" s="1"/>
  <c r="CA88" i="2"/>
  <c r="N88" i="2" s="1"/>
  <c r="D96" i="1"/>
  <c r="C96" i="1"/>
  <c r="B96" i="1"/>
  <c r="D95" i="1"/>
  <c r="C95" i="1"/>
  <c r="B95" i="1"/>
  <c r="CH95" i="1" s="1"/>
  <c r="D92" i="1"/>
  <c r="C92" i="1"/>
  <c r="B92" i="1"/>
  <c r="D91" i="1"/>
  <c r="C91" i="1"/>
  <c r="CA91" i="1" s="1"/>
  <c r="B91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3" i="1"/>
  <c r="L73" i="1"/>
  <c r="K73" i="1"/>
  <c r="J73" i="1"/>
  <c r="I73" i="1"/>
  <c r="H73" i="1"/>
  <c r="G73" i="1"/>
  <c r="F73" i="1"/>
  <c r="E73" i="1"/>
  <c r="D73" i="1"/>
  <c r="C73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D59" i="1"/>
  <c r="C59" i="1"/>
  <c r="B59" i="1"/>
  <c r="D58" i="1"/>
  <c r="C58" i="1"/>
  <c r="B58" i="1"/>
  <c r="D57" i="1"/>
  <c r="C57" i="1"/>
  <c r="B57" i="1"/>
  <c r="D56" i="1"/>
  <c r="C56" i="1"/>
  <c r="B56" i="1"/>
  <c r="D53" i="1"/>
  <c r="C53" i="1"/>
  <c r="B53" i="1"/>
  <c r="D52" i="1"/>
  <c r="C52" i="1"/>
  <c r="B52" i="1"/>
  <c r="D51" i="1"/>
  <c r="C51" i="1"/>
  <c r="B51" i="1"/>
  <c r="D50" i="1"/>
  <c r="C50" i="1"/>
  <c r="CG50" i="1" s="1"/>
  <c r="B50" i="1"/>
  <c r="M47" i="1"/>
  <c r="L47" i="1"/>
  <c r="K47" i="1"/>
  <c r="J47" i="1"/>
  <c r="I47" i="1"/>
  <c r="H47" i="1"/>
  <c r="G47" i="1"/>
  <c r="F47" i="1"/>
  <c r="E47" i="1"/>
  <c r="D47" i="1"/>
  <c r="C47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M44" i="1"/>
  <c r="L44" i="1"/>
  <c r="K44" i="1"/>
  <c r="J44" i="1"/>
  <c r="I44" i="1"/>
  <c r="H44" i="1"/>
  <c r="G44" i="1"/>
  <c r="F44" i="1"/>
  <c r="E44" i="1"/>
  <c r="D44" i="1"/>
  <c r="C44" i="1"/>
  <c r="M43" i="1"/>
  <c r="L43" i="1"/>
  <c r="K43" i="1"/>
  <c r="J43" i="1"/>
  <c r="I43" i="1"/>
  <c r="H43" i="1"/>
  <c r="G43" i="1"/>
  <c r="F43" i="1"/>
  <c r="E43" i="1"/>
  <c r="D43" i="1"/>
  <c r="C43" i="1"/>
  <c r="M42" i="1"/>
  <c r="L42" i="1"/>
  <c r="K42" i="1"/>
  <c r="J42" i="1"/>
  <c r="I42" i="1"/>
  <c r="H42" i="1"/>
  <c r="G42" i="1"/>
  <c r="F42" i="1"/>
  <c r="E42" i="1"/>
  <c r="D42" i="1"/>
  <c r="C42" i="1"/>
  <c r="M41" i="1"/>
  <c r="L41" i="1"/>
  <c r="K41" i="1"/>
  <c r="J41" i="1"/>
  <c r="I41" i="1"/>
  <c r="H41" i="1"/>
  <c r="G41" i="1"/>
  <c r="F41" i="1"/>
  <c r="E41" i="1"/>
  <c r="D41" i="1"/>
  <c r="C41" i="1"/>
  <c r="M40" i="1"/>
  <c r="L40" i="1"/>
  <c r="K40" i="1"/>
  <c r="J40" i="1"/>
  <c r="I40" i="1"/>
  <c r="H40" i="1"/>
  <c r="G40" i="1"/>
  <c r="F40" i="1"/>
  <c r="E40" i="1"/>
  <c r="D40" i="1"/>
  <c r="C40" i="1"/>
  <c r="D36" i="1"/>
  <c r="C36" i="1"/>
  <c r="B36" i="1"/>
  <c r="D35" i="1"/>
  <c r="C35" i="1"/>
  <c r="B35" i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D23" i="1"/>
  <c r="C23" i="1"/>
  <c r="B23" i="1"/>
  <c r="D22" i="1"/>
  <c r="C22" i="1"/>
  <c r="B22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N17" i="1"/>
  <c r="N14" i="1"/>
  <c r="A5" i="1"/>
  <c r="A4" i="1"/>
  <c r="A3" i="1"/>
  <c r="A2" i="1"/>
  <c r="CB50" i="1" l="1"/>
  <c r="CA53" i="1"/>
  <c r="CG59" i="1"/>
  <c r="CH56" i="1"/>
  <c r="CB57" i="1"/>
  <c r="B67" i="1"/>
  <c r="CG67" i="1" s="1"/>
  <c r="B84" i="1"/>
  <c r="CG84" i="1" s="1"/>
  <c r="CH92" i="1"/>
  <c r="CB96" i="1"/>
  <c r="CG22" i="1"/>
  <c r="CG57" i="1"/>
  <c r="CA22" i="1"/>
  <c r="CG35" i="1"/>
  <c r="B42" i="1"/>
  <c r="CG42" i="1" s="1"/>
  <c r="CB51" i="1"/>
  <c r="CA52" i="1"/>
  <c r="CG58" i="1"/>
  <c r="CB23" i="1"/>
  <c r="CB36" i="1"/>
  <c r="B47" i="1"/>
  <c r="CH47" i="1" s="1"/>
  <c r="CB53" i="1"/>
  <c r="CH57" i="1"/>
  <c r="B64" i="1"/>
  <c r="CG64" i="1" s="1"/>
  <c r="B70" i="1"/>
  <c r="CH70" i="1" s="1"/>
  <c r="B78" i="1"/>
  <c r="CH78" i="1" s="1"/>
  <c r="CH96" i="1"/>
  <c r="CB59" i="1"/>
  <c r="CG36" i="1"/>
  <c r="B18" i="1"/>
  <c r="CH18" i="1" s="1"/>
  <c r="B19" i="1"/>
  <c r="CH19" i="1" s="1"/>
  <c r="CH23" i="1"/>
  <c r="B28" i="1"/>
  <c r="CH28" i="1" s="1"/>
  <c r="B45" i="1"/>
  <c r="CH45" i="1" s="1"/>
  <c r="CH51" i="1"/>
  <c r="CH53" i="1"/>
  <c r="B73" i="1"/>
  <c r="CH73" i="1" s="1"/>
  <c r="B80" i="1"/>
  <c r="CH80" i="1" s="1"/>
  <c r="CB92" i="1"/>
  <c r="CH59" i="1"/>
  <c r="CG91" i="1"/>
  <c r="CH91" i="1"/>
  <c r="B82" i="1"/>
  <c r="CH82" i="1" s="1"/>
  <c r="B83" i="1"/>
  <c r="CH83" i="1" s="1"/>
  <c r="CH36" i="1"/>
  <c r="CA57" i="1"/>
  <c r="E57" i="1" s="1"/>
  <c r="B12" i="1"/>
  <c r="CA12" i="1" s="1"/>
  <c r="B13" i="1"/>
  <c r="CH13" i="1" s="1"/>
  <c r="B15" i="1"/>
  <c r="CA15" i="1" s="1"/>
  <c r="B16" i="1"/>
  <c r="CB16" i="1" s="1"/>
  <c r="CH22" i="1"/>
  <c r="CG23" i="1"/>
  <c r="CH35" i="1"/>
  <c r="CA36" i="1"/>
  <c r="B40" i="1"/>
  <c r="CH40" i="1" s="1"/>
  <c r="B43" i="1"/>
  <c r="CB43" i="1" s="1"/>
  <c r="B44" i="1"/>
  <c r="CH44" i="1" s="1"/>
  <c r="B46" i="1"/>
  <c r="CH46" i="1" s="1"/>
  <c r="CH50" i="1"/>
  <c r="CH52" i="1"/>
  <c r="CG53" i="1"/>
  <c r="CB56" i="1"/>
  <c r="CH58" i="1"/>
  <c r="CA59" i="1"/>
  <c r="B68" i="1"/>
  <c r="CB68" i="1" s="1"/>
  <c r="B86" i="1"/>
  <c r="CG86" i="1" s="1"/>
  <c r="B87" i="1"/>
  <c r="CH87" i="1" s="1"/>
  <c r="B88" i="1"/>
  <c r="CH88" i="1" s="1"/>
  <c r="CA95" i="1"/>
  <c r="CA96" i="1"/>
  <c r="E96" i="1" s="1"/>
  <c r="N27" i="2"/>
  <c r="N78" i="2"/>
  <c r="N71" i="2"/>
  <c r="B150" i="2"/>
  <c r="CA51" i="1"/>
  <c r="B27" i="1"/>
  <c r="CB27" i="1" s="1"/>
  <c r="B29" i="1"/>
  <c r="CA29" i="1" s="1"/>
  <c r="B30" i="1"/>
  <c r="CG30" i="1" s="1"/>
  <c r="B31" i="1"/>
  <c r="CA31" i="1" s="1"/>
  <c r="B32" i="1"/>
  <c r="CH32" i="1" s="1"/>
  <c r="B41" i="1"/>
  <c r="CH41" i="1" s="1"/>
  <c r="CA50" i="1"/>
  <c r="E50" i="1" s="1"/>
  <c r="CA56" i="1"/>
  <c r="B65" i="1"/>
  <c r="CB65" i="1" s="1"/>
  <c r="B71" i="1"/>
  <c r="CB71" i="1" s="1"/>
  <c r="B79" i="1"/>
  <c r="CA79" i="1" s="1"/>
  <c r="CG92" i="1"/>
  <c r="N29" i="2"/>
  <c r="N16" i="2"/>
  <c r="N41" i="2"/>
  <c r="N47" i="2"/>
  <c r="N31" i="2"/>
  <c r="CB95" i="1"/>
  <c r="E95" i="1" s="1"/>
  <c r="CG95" i="1"/>
  <c r="CG96" i="1"/>
  <c r="CB91" i="1"/>
  <c r="E91" i="1" s="1"/>
  <c r="CA92" i="1"/>
  <c r="CH86" i="1"/>
  <c r="CA80" i="1"/>
  <c r="CA58" i="1"/>
  <c r="CG56" i="1"/>
  <c r="CB58" i="1"/>
  <c r="CB52" i="1"/>
  <c r="CG51" i="1"/>
  <c r="CG52" i="1"/>
  <c r="CB45" i="1"/>
  <c r="CA35" i="1"/>
  <c r="CB35" i="1"/>
  <c r="CB22" i="1"/>
  <c r="CA23" i="1"/>
  <c r="CA16" i="1"/>
  <c r="CA70" i="1"/>
  <c r="CG80" i="1"/>
  <c r="CH67" i="1" l="1"/>
  <c r="E53" i="1"/>
  <c r="CA67" i="1"/>
  <c r="CG16" i="1"/>
  <c r="CB88" i="1"/>
  <c r="CB79" i="1"/>
  <c r="N79" i="1" s="1"/>
  <c r="CB86" i="1"/>
  <c r="CG78" i="1"/>
  <c r="CB80" i="1"/>
  <c r="N80" i="1" s="1"/>
  <c r="CB84" i="1"/>
  <c r="CH84" i="1"/>
  <c r="E56" i="1"/>
  <c r="CG47" i="1"/>
  <c r="CB41" i="1"/>
  <c r="CA68" i="1"/>
  <c r="N68" i="1" s="1"/>
  <c r="CG44" i="1"/>
  <c r="CB67" i="1"/>
  <c r="N67" i="1" s="1"/>
  <c r="E22" i="1"/>
  <c r="CA71" i="1"/>
  <c r="N71" i="1" s="1"/>
  <c r="CG73" i="1"/>
  <c r="CA44" i="1"/>
  <c r="CB29" i="1"/>
  <c r="N29" i="1" s="1"/>
  <c r="CB47" i="1"/>
  <c r="CG28" i="1"/>
  <c r="CB70" i="1"/>
  <c r="N70" i="1" s="1"/>
  <c r="CA47" i="1"/>
  <c r="CG70" i="1"/>
  <c r="CA84" i="1"/>
  <c r="CA28" i="1"/>
  <c r="CB73" i="1"/>
  <c r="CG15" i="1"/>
  <c r="E52" i="1"/>
  <c r="CG46" i="1"/>
  <c r="CB46" i="1"/>
  <c r="CB18" i="1"/>
  <c r="E36" i="1"/>
  <c r="CG27" i="1"/>
  <c r="CB32" i="1"/>
  <c r="CA42" i="1"/>
  <c r="CH12" i="1"/>
  <c r="CA43" i="1"/>
  <c r="CB30" i="1"/>
  <c r="CH27" i="1"/>
  <c r="CA45" i="1"/>
  <c r="N45" i="1" s="1"/>
  <c r="CG32" i="1"/>
  <c r="CH64" i="1"/>
  <c r="CA82" i="1"/>
  <c r="CB42" i="1"/>
  <c r="CB12" i="1"/>
  <c r="N12" i="1" s="1"/>
  <c r="CA19" i="1"/>
  <c r="CA65" i="1"/>
  <c r="N65" i="1" s="1"/>
  <c r="CB83" i="1"/>
  <c r="E59" i="1"/>
  <c r="CG65" i="1"/>
  <c r="CG43" i="1"/>
  <c r="CB64" i="1"/>
  <c r="CH43" i="1"/>
  <c r="E51" i="1"/>
  <c r="CG83" i="1"/>
  <c r="CG31" i="1"/>
  <c r="CB13" i="1"/>
  <c r="CG13" i="1"/>
  <c r="E23" i="1"/>
  <c r="CA27" i="1"/>
  <c r="N27" i="1" s="1"/>
  <c r="CH42" i="1"/>
  <c r="CH65" i="1"/>
  <c r="CG88" i="1"/>
  <c r="CG45" i="1"/>
  <c r="CG12" i="1"/>
  <c r="CA64" i="1"/>
  <c r="CB40" i="1"/>
  <c r="CG18" i="1"/>
  <c r="CA87" i="1"/>
  <c r="CA18" i="1"/>
  <c r="CH31" i="1"/>
  <c r="CH71" i="1"/>
  <c r="CB78" i="1"/>
  <c r="CH15" i="1"/>
  <c r="CH68" i="1"/>
  <c r="CA78" i="1"/>
  <c r="N43" i="1"/>
  <c r="CG19" i="1"/>
  <c r="CH79" i="1"/>
  <c r="CH30" i="1"/>
  <c r="CA13" i="1"/>
  <c r="N13" i="1" s="1"/>
  <c r="CG79" i="1"/>
  <c r="CB28" i="1"/>
  <c r="CA46" i="1"/>
  <c r="CH16" i="1"/>
  <c r="CB19" i="1"/>
  <c r="N19" i="1" s="1"/>
  <c r="CA83" i="1"/>
  <c r="CA88" i="1"/>
  <c r="CA86" i="1"/>
  <c r="N86" i="1" s="1"/>
  <c r="CA32" i="1"/>
  <c r="N32" i="1" s="1"/>
  <c r="CA30" i="1"/>
  <c r="CA73" i="1"/>
  <c r="N73" i="1" s="1"/>
  <c r="E58" i="1"/>
  <c r="E92" i="1"/>
  <c r="CB31" i="1"/>
  <c r="N31" i="1" s="1"/>
  <c r="CG40" i="1"/>
  <c r="CG82" i="1"/>
  <c r="CG68" i="1"/>
  <c r="CG41" i="1"/>
  <c r="A150" i="1"/>
  <c r="CB82" i="1"/>
  <c r="CB15" i="1"/>
  <c r="N15" i="1" s="1"/>
  <c r="CH29" i="1"/>
  <c r="E35" i="1"/>
  <c r="CA41" i="1"/>
  <c r="CG71" i="1"/>
  <c r="CG29" i="1"/>
  <c r="CG87" i="1"/>
  <c r="CA40" i="1"/>
  <c r="CB44" i="1"/>
  <c r="CB87" i="1"/>
  <c r="N16" i="1"/>
  <c r="N84" i="1" l="1"/>
  <c r="N88" i="1"/>
  <c r="N28" i="1"/>
  <c r="N18" i="1"/>
  <c r="N87" i="1"/>
  <c r="N47" i="1"/>
  <c r="N82" i="1"/>
  <c r="N41" i="1"/>
  <c r="N30" i="1"/>
  <c r="N46" i="1"/>
  <c r="N40" i="1"/>
  <c r="N44" i="1"/>
  <c r="N78" i="1"/>
  <c r="N64" i="1"/>
  <c r="N83" i="1"/>
  <c r="N42" i="1"/>
  <c r="B150" i="1"/>
</calcChain>
</file>

<file path=xl/sharedStrings.xml><?xml version="1.0" encoding="utf-8"?>
<sst xmlns="http://schemas.openxmlformats.org/spreadsheetml/2006/main" count="2054" uniqueCount="82">
  <si>
    <t>SERVICIO DE SALUD</t>
  </si>
  <si>
    <t>REM-A11a. TRANSMISIÓN VERTICAL MATERNO INFANTIL</t>
  </si>
  <si>
    <t>SECCION A: TRATAMIENTO DE SÍFILIS EN GESTANTES</t>
  </si>
  <si>
    <t>TOTAL</t>
  </si>
  <si>
    <t xml:space="preserve">RANGO ETARIO </t>
  </si>
  <si>
    <t>Pueblos Originarios</t>
  </si>
  <si>
    <t>Migrantes</t>
  </si>
  <si>
    <t>10 - 14 años</t>
  </si>
  <si>
    <t>15 - 19 años</t>
  </si>
  <si>
    <t>20 - 24 años</t>
  </si>
  <si>
    <t>25 - 29 años</t>
  </si>
  <si>
    <t>30 - 34 años</t>
  </si>
  <si>
    <t>35 - 39 años</t>
  </si>
  <si>
    <t>40 - 44 años</t>
  </si>
  <si>
    <t>45 - 49 años</t>
  </si>
  <si>
    <t>50 - 54 años</t>
  </si>
  <si>
    <t>TRATAMIENTO DE SÍFILIS EN GESTANTES EN ATENCIÓN PRIMARIA</t>
  </si>
  <si>
    <t>Gestantes con 1° test no treponémico reactivo en este embarazo con  penicilina administrada en Atención Primaria</t>
  </si>
  <si>
    <t xml:space="preserve">Gestantes con 1° test no treponémico reactivo </t>
  </si>
  <si>
    <t>TRATAMIENTO DE SÍFILIS EN GESTANTES EN ESPECIALIDADES</t>
  </si>
  <si>
    <t>Gestantes con 1° test no treponémico reactivo en este embarazo  con penicilina administrada en especialidades</t>
  </si>
  <si>
    <t>Gestantes con 1° test no treponémico reactivo en este embarazo</t>
  </si>
  <si>
    <t>TRATAMIENTO SÍFILIS EN GESTANTES AL MOMENTO DEL PARTO</t>
  </si>
  <si>
    <t>Gestantes con 1° test no treponemico reactivo en este embarazo con  penicilina administrada al parto</t>
  </si>
  <si>
    <t>SECCIÓN B: NIÑOS Y NIÑAS EXPUESTOS A LA SÍFILIS TRATADOS AL NACER</t>
  </si>
  <si>
    <t>Recién nacidos/as expuestos a sífilis (hijos de mujer con serología reactiva para sífilis al parto no tratada o inadecuadamente tratada), que reciben tratamiento para sífilis congénita al nacer</t>
  </si>
  <si>
    <t>Recién nacidos/as expuestos a sífilis (hijos de mujer con serología reactiva para sífilis al parto  no tratada o inadecuadamente tratada)</t>
  </si>
  <si>
    <t>SECCIÓN C: ABORTOS Y DEFUNCIONES FETALES ATRIBUIDAS A SÍFILIS SEGÚN EDAD GESTACIONAL</t>
  </si>
  <si>
    <t xml:space="preserve">Mujeres con serología reactiva para sífilis con aborto menor o igual a 19+6 semanas o menor a 500 grs </t>
  </si>
  <si>
    <t xml:space="preserve">Mujeres con aborto menor o igual a 19+6 semanas o menor a 500 grs </t>
  </si>
  <si>
    <t xml:space="preserve">Mujeres con serología reactiva para sífilis con aborto entre las 20 y las 21+6 semanas o mayor a 500 grs </t>
  </si>
  <si>
    <t xml:space="preserve">Mujeres con aborto entre las 20 y las 21+6 semanas o mayor a 500 grs </t>
  </si>
  <si>
    <t xml:space="preserve">Mujeres con serología reactiva para sífilis con mortinato mayor o igual a 22 semanas </t>
  </si>
  <si>
    <t xml:space="preserve">Mujeres con mortinato mayor o igual a 22 semanas </t>
  </si>
  <si>
    <t>SECCION D: APLICACIÓN DE PROFILAXIS OCULAR PARA GONORREA EN RECIÉN NACIDOS</t>
  </si>
  <si>
    <t>Recién Nacidos  vivos que reciben profilaxis ocular para gonorrea al nacer</t>
  </si>
  <si>
    <t xml:space="preserve">Recién nacidos vivos </t>
  </si>
  <si>
    <t>SECCIÓN E: MUJERES VIH QUE RECIBE PROTOCOLO PREVENCIÓN TRANSMISIÓN VERTICAL AL PARTO (PTV)</t>
  </si>
  <si>
    <r>
      <t xml:space="preserve">Mujeres VIH (+) </t>
    </r>
    <r>
      <rPr>
        <b/>
        <sz val="8"/>
        <rFont val="Verdana"/>
        <family val="2"/>
      </rPr>
      <t xml:space="preserve">confirmada </t>
    </r>
    <r>
      <rPr>
        <sz val="8"/>
        <rFont val="Verdana"/>
        <family val="2"/>
      </rPr>
      <t>por ISP que recibieron protocolo PTV completo al parto</t>
    </r>
  </si>
  <si>
    <r>
      <t xml:space="preserve">Mujeres VIH (+) </t>
    </r>
    <r>
      <rPr>
        <b/>
        <sz val="8"/>
        <rFont val="Verdana"/>
        <family val="2"/>
      </rPr>
      <t>confirmada</t>
    </r>
    <r>
      <rPr>
        <sz val="8"/>
        <rFont val="Verdana"/>
        <family val="2"/>
      </rPr>
      <t xml:space="preserve"> por ISP que recibieron protocolo PTV incompleto al parto</t>
    </r>
  </si>
  <si>
    <r>
      <t xml:space="preserve">Mujeres VIH (+) </t>
    </r>
    <r>
      <rPr>
        <b/>
        <sz val="8"/>
        <rFont val="Verdana"/>
        <family val="2"/>
      </rPr>
      <t>confirmada</t>
    </r>
    <r>
      <rPr>
        <sz val="8"/>
        <rFont val="Verdana"/>
        <family val="2"/>
      </rPr>
      <t xml:space="preserve"> por ISP que no recibieron protocolo PTV al parto</t>
    </r>
  </si>
  <si>
    <r>
      <t xml:space="preserve">Mujeres VIH (+) </t>
    </r>
    <r>
      <rPr>
        <b/>
        <sz val="8"/>
        <rFont val="Verdana"/>
        <family val="2"/>
      </rPr>
      <t>confirmada</t>
    </r>
    <r>
      <rPr>
        <sz val="8"/>
        <rFont val="Verdana"/>
        <family val="2"/>
      </rPr>
      <t xml:space="preserve"> por ISP atendidas por parto </t>
    </r>
  </si>
  <si>
    <r>
      <t xml:space="preserve">Mujeres con serología VIH (+) </t>
    </r>
    <r>
      <rPr>
        <b/>
        <sz val="8"/>
        <rFont val="Verdana"/>
        <family val="2"/>
      </rPr>
      <t>no confirmada</t>
    </r>
    <r>
      <rPr>
        <sz val="8"/>
        <rFont val="Verdana"/>
        <family val="2"/>
      </rPr>
      <t xml:space="preserve"> por ISP que recibieron protocolo PTV completo al parto</t>
    </r>
  </si>
  <si>
    <r>
      <t xml:space="preserve">Mujeres con serología VIH (+) </t>
    </r>
    <r>
      <rPr>
        <b/>
        <sz val="8"/>
        <rFont val="Verdana"/>
        <family val="2"/>
      </rPr>
      <t>no confirmada</t>
    </r>
    <r>
      <rPr>
        <sz val="8"/>
        <rFont val="Verdana"/>
        <family val="2"/>
      </rPr>
      <t xml:space="preserve"> por ISP que recibieron protocolo PTV incompleto al parto</t>
    </r>
  </si>
  <si>
    <r>
      <t xml:space="preserve">Mujeres con serología VIH (+) </t>
    </r>
    <r>
      <rPr>
        <b/>
        <sz val="8"/>
        <rFont val="Verdana"/>
        <family val="2"/>
      </rPr>
      <t>no confirmada</t>
    </r>
    <r>
      <rPr>
        <sz val="8"/>
        <rFont val="Verdana"/>
        <family val="2"/>
      </rPr>
      <t xml:space="preserve"> por ISP que No recibieron protocolo PTV al parto</t>
    </r>
  </si>
  <si>
    <r>
      <t xml:space="preserve">Mujeres con serología VIH (+) </t>
    </r>
    <r>
      <rPr>
        <b/>
        <sz val="8"/>
        <rFont val="Verdana"/>
        <family val="2"/>
      </rPr>
      <t>no confirmada</t>
    </r>
    <r>
      <rPr>
        <sz val="8"/>
        <rFont val="Verdana"/>
        <family val="2"/>
      </rPr>
      <t xml:space="preserve"> por ISP atendidas por parto  </t>
    </r>
  </si>
  <si>
    <t>SECCIÓN F: RECIÉN NACIDOS EXPUESTOS AL VIH QUE RECIBE PROTOCOLO DE TRANSMISIÓN VERTICAL</t>
  </si>
  <si>
    <t xml:space="preserve">Recién nacidos vivos hijos de mujer VIH (+) confirmada por ISP que iniciaron profilaxis para VIH durante las primeras 12 hrs. de vida </t>
  </si>
  <si>
    <t>Recién nacidos vivos hijos de mujer VIH (+) confirmada por ISP</t>
  </si>
  <si>
    <t xml:space="preserve">Recién nacidos vivos hijos de mujer con serología VIH (+) no confirmada por ISP que iniciaron profilaxis para VIH durante las primeras 12 hrs. de vida </t>
  </si>
  <si>
    <t>Recién nacidos vivos hijos de mujer con serología VIH (+) no confirmada por ISP</t>
  </si>
  <si>
    <t>SECCIÓN G: RECIÉN NACIDOS EXPUESTOS AL VIH QUE RECIBEN LECHE MATERNIZADA AL ALTA</t>
  </si>
  <si>
    <t>Recién nacidos vivos hijos de mujer VIH (+) confirmada por ISP que recibieron leche maternizada al alta (para ser consumida en su casa)</t>
  </si>
  <si>
    <t>Recien nacidos vivos hijos de mujer con serología VIH (+) no confirmada por el ISP  que recibieron leche maternizada al alta (para ser consumida en su casa)</t>
  </si>
  <si>
    <t>Recien nacidos vivos hijos de mujer con serología VIH (+) no confirmada por el ISP</t>
  </si>
  <si>
    <t xml:space="preserve">SECCIÓN H: GESTANTES ESTUDIADAS PARA ESTREPTOCOCCUS GRUPO B (EGB) </t>
  </si>
  <si>
    <t>GESTANTES ESTUDIADAS PARA ESTREPTOCOCCUS GRUPO B (EGB) EN APS</t>
  </si>
  <si>
    <t>Gestantes estudiadas para EGB en APS</t>
  </si>
  <si>
    <t xml:space="preserve">Gestantes estudiadas en APS con examen EGB (+) </t>
  </si>
  <si>
    <t>GESTANTES ESTUDIADAS PARA ESTREPTOCOCCUS GRUPO B (EGB) EN ESPECIALIDADES</t>
  </si>
  <si>
    <t>Gestantes estudiadas para EGB en Especialidades</t>
  </si>
  <si>
    <t xml:space="preserve">Gestantes estudiadas en Especialidades con examen EGB (+) </t>
  </si>
  <si>
    <t>GESTANTES ESTUDIADAS PARA ESTREPTOCOCCUS GRUPO B (EGB) EN NIVEL HOSPITALARIO</t>
  </si>
  <si>
    <t>Gestantes estudiadas para EGB en nivel hospitalario</t>
  </si>
  <si>
    <t xml:space="preserve">Gestantes estudiadas en nivel hospitalario con examen EGB (+) </t>
  </si>
  <si>
    <t>GESTANTES CON PROFILAXIS PARA ESTREPTOCOCCUS GRUPO B (EGB) AL PARTO</t>
  </si>
  <si>
    <t>Gestantes con profilaxis para  EGB (+) al parto</t>
  </si>
  <si>
    <t>SECCIÓN I: GESTANTES EVALUADAS PARA HEPATITIS B</t>
  </si>
  <si>
    <t>RANGO ETARIO</t>
  </si>
  <si>
    <t>GESTANTES EVALUADAS PARA HEPATITIS B EN ATENCIÓN PRIMARIA</t>
  </si>
  <si>
    <t xml:space="preserve">Gestantes con solicitud de estudio serológico para Hepatitis B </t>
  </si>
  <si>
    <t xml:space="preserve">Gestantes con estudio serológico positivo confirmado para Hepatitis B </t>
  </si>
  <si>
    <t xml:space="preserve">Gestantes con Hepatitis B positivo derivada con especialista (Gastroenterólogo, hepatólogo u otro) </t>
  </si>
  <si>
    <t>GESTANTES EVALUADAS PARA HEPATITIS B EN ESPECIALIDADES</t>
  </si>
  <si>
    <t>GESTANTES EVALUADAS PARA HEPATITIS B EN PARTOS</t>
  </si>
  <si>
    <t>Gestantes con Hepatitis B positivo derivada con especialista (Gastroenterólogo, hepatólogo u otro)</t>
  </si>
  <si>
    <t>SECCION J: PROFILAXIS DE TRANSMISIÓN VERTICAL APLICADA AL RECIEN NACIDO, HIJO DE MADRE HEPATITIS B POSITIVA</t>
  </si>
  <si>
    <t>Recién nacidos hijos de madre Hepatitis B positiva, nacidos en el periodo</t>
  </si>
  <si>
    <t>Recién nacidos hijos de madre Hepatitis B positiva que recibieron profilaxis completa, según la normativa vigente</t>
  </si>
  <si>
    <t>SECCION K: SEGUIMIENTO DE NIÑOS Y NIÑAS AL AÑO DE VIDA</t>
  </si>
  <si>
    <t>Niños/as hijos de madre Hepatitis B positiva evaluados al año de vida</t>
  </si>
  <si>
    <t>Niños/as hijos de madre Hepatitis B positiva, evaluados al año de vida, confirmado positivo de transmisión vertical para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</si>
</sst>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indexed="64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1" fontId="1" fillId="2" borderId="0" xfId="0" applyNumberFormat="1" applyFont="1" applyFill="1"/>
    <xf numFmtId="0" fontId="3" fillId="0" borderId="0" xfId="0" applyFont="1"/>
    <xf numFmtId="0" fontId="5" fillId="3" borderId="1" xfId="0" applyFont="1" applyFill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1" fontId="6" fillId="0" borderId="16" xfId="0" applyNumberFormat="1" applyFont="1" applyBorder="1" applyAlignment="1">
      <alignment horizontal="right" wrapText="1"/>
    </xf>
    <xf numFmtId="1" fontId="6" fillId="5" borderId="17" xfId="0" applyNumberFormat="1" applyFont="1" applyFill="1" applyBorder="1" applyAlignment="1" applyProtection="1">
      <alignment horizontal="right"/>
      <protection locked="0"/>
    </xf>
    <xf numFmtId="1" fontId="6" fillId="5" borderId="18" xfId="0" applyNumberFormat="1" applyFont="1" applyFill="1" applyBorder="1" applyAlignment="1" applyProtection="1">
      <alignment horizontal="right"/>
      <protection locked="0"/>
    </xf>
    <xf numFmtId="1" fontId="6" fillId="5" borderId="19" xfId="0" applyNumberFormat="1" applyFont="1" applyFill="1" applyBorder="1" applyAlignment="1" applyProtection="1">
      <alignment horizontal="right"/>
      <protection locked="0"/>
    </xf>
    <xf numFmtId="1" fontId="6" fillId="5" borderId="20" xfId="0" applyNumberFormat="1" applyFont="1" applyFill="1" applyBorder="1" applyAlignment="1" applyProtection="1">
      <alignment horizontal="right"/>
      <protection locked="0"/>
    </xf>
    <xf numFmtId="1" fontId="6" fillId="5" borderId="16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6" borderId="0" xfId="0" applyFill="1" applyAlignment="1">
      <alignment vertical="center"/>
    </xf>
    <xf numFmtId="1" fontId="3" fillId="0" borderId="0" xfId="0" applyNumberFormat="1" applyFont="1"/>
    <xf numFmtId="0" fontId="0" fillId="7" borderId="0" xfId="0" applyFill="1"/>
    <xf numFmtId="0" fontId="6" fillId="0" borderId="8" xfId="0" applyFont="1" applyBorder="1" applyAlignment="1">
      <alignment wrapText="1"/>
    </xf>
    <xf numFmtId="1" fontId="6" fillId="0" borderId="12" xfId="0" applyNumberFormat="1" applyFont="1" applyBorder="1" applyAlignment="1">
      <alignment horizontal="right"/>
    </xf>
    <xf numFmtId="1" fontId="6" fillId="5" borderId="21" xfId="0" applyNumberFormat="1" applyFont="1" applyFill="1" applyBorder="1" applyAlignment="1" applyProtection="1">
      <alignment horizontal="right"/>
      <protection locked="0"/>
    </xf>
    <xf numFmtId="1" fontId="6" fillId="5" borderId="22" xfId="0" applyNumberFormat="1" applyFont="1" applyFill="1" applyBorder="1" applyAlignment="1" applyProtection="1">
      <alignment horizontal="right"/>
      <protection locked="0"/>
    </xf>
    <xf numFmtId="1" fontId="6" fillId="5" borderId="23" xfId="0" applyNumberFormat="1" applyFont="1" applyFill="1" applyBorder="1" applyAlignment="1" applyProtection="1">
      <alignment horizontal="right"/>
      <protection locked="0"/>
    </xf>
    <xf numFmtId="1" fontId="6" fillId="5" borderId="11" xfId="0" applyNumberFormat="1" applyFont="1" applyFill="1" applyBorder="1" applyAlignment="1" applyProtection="1">
      <alignment horizontal="right"/>
      <protection locked="0"/>
    </xf>
    <xf numFmtId="1" fontId="6" fillId="5" borderId="12" xfId="0" applyNumberFormat="1" applyFont="1" applyFill="1" applyBorder="1" applyAlignment="1" applyProtection="1">
      <alignment horizontal="right"/>
      <protection locked="0"/>
    </xf>
    <xf numFmtId="0" fontId="7" fillId="0" borderId="24" xfId="0" applyFont="1" applyBorder="1" applyAlignment="1">
      <alignment vertical="center"/>
    </xf>
    <xf numFmtId="0" fontId="6" fillId="4" borderId="25" xfId="0" applyFont="1" applyFill="1" applyBorder="1" applyAlignment="1">
      <alignment vertical="center"/>
    </xf>
    <xf numFmtId="1" fontId="6" fillId="4" borderId="1" xfId="0" applyNumberFormat="1" applyFont="1" applyFill="1" applyBorder="1"/>
    <xf numFmtId="1" fontId="6" fillId="4" borderId="23" xfId="0" applyNumberFormat="1" applyFont="1" applyFill="1" applyBorder="1"/>
    <xf numFmtId="1" fontId="6" fillId="4" borderId="26" xfId="0" applyNumberFormat="1" applyFont="1" applyFill="1" applyBorder="1"/>
    <xf numFmtId="1" fontId="6" fillId="4" borderId="12" xfId="0" applyNumberFormat="1" applyFont="1" applyFill="1" applyBorder="1"/>
    <xf numFmtId="0" fontId="0" fillId="0" borderId="0" xfId="0" applyAlignment="1">
      <alignment vertical="center"/>
    </xf>
    <xf numFmtId="1" fontId="6" fillId="0" borderId="16" xfId="0" applyNumberFormat="1" applyFont="1" applyBorder="1" applyAlignment="1">
      <alignment horizontal="right"/>
    </xf>
    <xf numFmtId="0" fontId="7" fillId="0" borderId="8" xfId="0" applyFont="1" applyBorder="1" applyAlignment="1">
      <alignment vertical="center"/>
    </xf>
    <xf numFmtId="0" fontId="6" fillId="0" borderId="27" xfId="0" applyFont="1" applyBorder="1" applyAlignment="1">
      <alignment wrapText="1"/>
    </xf>
    <xf numFmtId="1" fontId="6" fillId="0" borderId="28" xfId="0" applyNumberFormat="1" applyFont="1" applyBorder="1" applyAlignment="1">
      <alignment horizontal="right"/>
    </xf>
    <xf numFmtId="1" fontId="6" fillId="5" borderId="29" xfId="0" applyNumberFormat="1" applyFont="1" applyFill="1" applyBorder="1" applyAlignment="1" applyProtection="1">
      <alignment horizontal="right"/>
      <protection locked="0"/>
    </xf>
    <xf numFmtId="1" fontId="6" fillId="5" borderId="30" xfId="0" applyNumberFormat="1" applyFont="1" applyFill="1" applyBorder="1" applyAlignment="1" applyProtection="1">
      <alignment horizontal="right"/>
      <protection locked="0"/>
    </xf>
    <xf numFmtId="1" fontId="6" fillId="5" borderId="31" xfId="0" applyNumberFormat="1" applyFont="1" applyFill="1" applyBorder="1" applyAlignment="1" applyProtection="1">
      <alignment horizontal="right"/>
      <protection locked="0"/>
    </xf>
    <xf numFmtId="1" fontId="6" fillId="5" borderId="32" xfId="0" applyNumberFormat="1" applyFont="1" applyFill="1" applyBorder="1" applyAlignment="1" applyProtection="1">
      <alignment horizontal="right"/>
      <protection locked="0"/>
    </xf>
    <xf numFmtId="1" fontId="6" fillId="5" borderId="28" xfId="0" applyNumberFormat="1" applyFont="1" applyFill="1" applyBorder="1" applyAlignment="1" applyProtection="1">
      <alignment horizontal="right"/>
      <protection locked="0"/>
    </xf>
    <xf numFmtId="0" fontId="3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6" fillId="5" borderId="36" xfId="0" applyNumberFormat="1" applyFont="1" applyFill="1" applyBorder="1" applyAlignment="1" applyProtection="1">
      <alignment horizontal="right"/>
      <protection locked="0"/>
    </xf>
    <xf numFmtId="1" fontId="6" fillId="3" borderId="0" xfId="0" applyNumberFormat="1" applyFont="1" applyFill="1" applyAlignment="1">
      <alignment vertical="center"/>
    </xf>
    <xf numFmtId="1" fontId="3" fillId="7" borderId="0" xfId="0" applyNumberFormat="1" applyFont="1" applyFill="1"/>
    <xf numFmtId="0" fontId="6" fillId="0" borderId="37" xfId="0" applyFont="1" applyBorder="1" applyAlignment="1">
      <alignment wrapText="1"/>
    </xf>
    <xf numFmtId="1" fontId="6" fillId="5" borderId="38" xfId="0" applyNumberFormat="1" applyFont="1" applyFill="1" applyBorder="1" applyAlignment="1" applyProtection="1">
      <alignment horizontal="right"/>
      <protection locked="0"/>
    </xf>
    <xf numFmtId="0" fontId="6" fillId="0" borderId="39" xfId="0" applyFont="1" applyBorder="1" applyAlignment="1">
      <alignment horizontal="center" vertical="center"/>
    </xf>
    <xf numFmtId="1" fontId="6" fillId="5" borderId="40" xfId="0" applyNumberFormat="1" applyFont="1" applyFill="1" applyBorder="1" applyAlignment="1" applyProtection="1">
      <alignment horizontal="right"/>
      <protection locked="0"/>
    </xf>
    <xf numFmtId="1" fontId="6" fillId="5" borderId="27" xfId="0" applyNumberFormat="1" applyFont="1" applyFill="1" applyBorder="1" applyAlignment="1" applyProtection="1">
      <alignment horizontal="right"/>
      <protection locked="0"/>
    </xf>
    <xf numFmtId="1" fontId="6" fillId="0" borderId="41" xfId="0" applyNumberFormat="1" applyFont="1" applyBorder="1" applyAlignment="1">
      <alignment horizontal="right"/>
    </xf>
    <xf numFmtId="1" fontId="6" fillId="5" borderId="42" xfId="0" applyNumberFormat="1" applyFont="1" applyFill="1" applyBorder="1" applyAlignment="1" applyProtection="1">
      <alignment horizontal="right"/>
      <protection locked="0"/>
    </xf>
    <xf numFmtId="1" fontId="6" fillId="5" borderId="43" xfId="0" applyNumberFormat="1" applyFont="1" applyFill="1" applyBorder="1" applyAlignment="1" applyProtection="1">
      <alignment horizontal="right"/>
      <protection locked="0"/>
    </xf>
    <xf numFmtId="1" fontId="6" fillId="5" borderId="44" xfId="0" applyNumberFormat="1" applyFont="1" applyFill="1" applyBorder="1" applyAlignment="1" applyProtection="1">
      <alignment horizontal="right"/>
      <protection locked="0"/>
    </xf>
    <xf numFmtId="1" fontId="6" fillId="5" borderId="45" xfId="0" applyNumberFormat="1" applyFont="1" applyFill="1" applyBorder="1" applyAlignment="1" applyProtection="1">
      <alignment horizontal="right"/>
      <protection locked="0"/>
    </xf>
    <xf numFmtId="1" fontId="6" fillId="5" borderId="37" xfId="0" applyNumberFormat="1" applyFont="1" applyFill="1" applyBorder="1" applyAlignment="1" applyProtection="1">
      <alignment horizontal="right"/>
      <protection locked="0"/>
    </xf>
    <xf numFmtId="0" fontId="8" fillId="0" borderId="33" xfId="0" applyFont="1" applyBorder="1" applyAlignment="1">
      <alignment wrapText="1"/>
    </xf>
    <xf numFmtId="1" fontId="6" fillId="5" borderId="46" xfId="0" applyNumberFormat="1" applyFont="1" applyFill="1" applyBorder="1" applyAlignment="1" applyProtection="1">
      <alignment horizontal="right"/>
      <protection locked="0"/>
    </xf>
    <xf numFmtId="1" fontId="6" fillId="5" borderId="47" xfId="0" applyNumberFormat="1" applyFont="1" applyFill="1" applyBorder="1" applyAlignment="1" applyProtection="1">
      <alignment horizontal="right"/>
      <protection locked="0"/>
    </xf>
    <xf numFmtId="1" fontId="6" fillId="5" borderId="48" xfId="0" applyNumberFormat="1" applyFont="1" applyFill="1" applyBorder="1" applyAlignment="1" applyProtection="1">
      <alignment horizontal="right"/>
      <protection locked="0"/>
    </xf>
    <xf numFmtId="1" fontId="6" fillId="5" borderId="49" xfId="0" applyNumberFormat="1" applyFont="1" applyFill="1" applyBorder="1" applyAlignment="1" applyProtection="1">
      <alignment horizontal="right"/>
      <protection locked="0"/>
    </xf>
    <xf numFmtId="1" fontId="6" fillId="0" borderId="50" xfId="0" applyNumberFormat="1" applyFont="1" applyBorder="1" applyAlignment="1">
      <alignment horizontal="right"/>
    </xf>
    <xf numFmtId="1" fontId="6" fillId="5" borderId="51" xfId="0" applyNumberFormat="1" applyFont="1" applyFill="1" applyBorder="1" applyAlignment="1" applyProtection="1">
      <alignment horizontal="right"/>
      <protection locked="0"/>
    </xf>
    <xf numFmtId="1" fontId="6" fillId="0" borderId="37" xfId="0" applyNumberFormat="1" applyFont="1" applyBorder="1" applyAlignment="1">
      <alignment horizontal="right"/>
    </xf>
    <xf numFmtId="1" fontId="6" fillId="5" borderId="52" xfId="0" applyNumberFormat="1" applyFont="1" applyFill="1" applyBorder="1" applyAlignment="1" applyProtection="1">
      <alignment horizontal="right"/>
      <protection locked="0"/>
    </xf>
    <xf numFmtId="1" fontId="6" fillId="0" borderId="27" xfId="0" applyNumberFormat="1" applyFont="1" applyBorder="1" applyAlignment="1">
      <alignment horizontal="right"/>
    </xf>
    <xf numFmtId="1" fontId="6" fillId="5" borderId="53" xfId="0" applyNumberFormat="1" applyFont="1" applyFill="1" applyBorder="1" applyAlignment="1" applyProtection="1">
      <alignment horizontal="right"/>
      <protection locked="0"/>
    </xf>
    <xf numFmtId="1" fontId="6" fillId="5" borderId="54" xfId="0" applyNumberFormat="1" applyFont="1" applyFill="1" applyBorder="1" applyAlignment="1" applyProtection="1">
      <alignment horizontal="right"/>
      <protection locked="0"/>
    </xf>
    <xf numFmtId="0" fontId="6" fillId="0" borderId="33" xfId="0" applyFont="1" applyBorder="1" applyAlignment="1">
      <alignment horizontal="center" vertical="center" wrapText="1"/>
    </xf>
    <xf numFmtId="1" fontId="6" fillId="5" borderId="55" xfId="0" applyNumberFormat="1" applyFont="1" applyFill="1" applyBorder="1" applyAlignment="1" applyProtection="1">
      <alignment horizontal="right"/>
      <protection locked="0"/>
    </xf>
    <xf numFmtId="1" fontId="6" fillId="5" borderId="41" xfId="0" applyNumberFormat="1" applyFont="1" applyFill="1" applyBorder="1" applyAlignment="1" applyProtection="1">
      <alignment horizontal="right"/>
      <protection locked="0"/>
    </xf>
    <xf numFmtId="0" fontId="9" fillId="0" borderId="33" xfId="0" applyFont="1" applyBorder="1" applyAlignment="1">
      <alignment horizontal="center" vertical="center" wrapText="1"/>
    </xf>
    <xf numFmtId="0" fontId="10" fillId="0" borderId="0" xfId="0" applyFont="1"/>
    <xf numFmtId="0" fontId="6" fillId="0" borderId="57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right"/>
    </xf>
    <xf numFmtId="1" fontId="6" fillId="5" borderId="58" xfId="0" applyNumberFormat="1" applyFont="1" applyFill="1" applyBorder="1" applyAlignment="1" applyProtection="1">
      <alignment horizontal="right"/>
      <protection locked="0"/>
    </xf>
    <xf numFmtId="1" fontId="6" fillId="5" borderId="59" xfId="0" applyNumberFormat="1" applyFont="1" applyFill="1" applyBorder="1" applyAlignment="1" applyProtection="1">
      <alignment horizontal="right"/>
      <protection locked="0"/>
    </xf>
    <xf numFmtId="1" fontId="6" fillId="3" borderId="54" xfId="0" applyNumberFormat="1" applyFont="1" applyFill="1" applyBorder="1" applyAlignment="1">
      <alignment horizontal="right"/>
    </xf>
    <xf numFmtId="1" fontId="6" fillId="5" borderId="60" xfId="0" applyNumberFormat="1" applyFon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vertical="center" wrapText="1"/>
    </xf>
    <xf numFmtId="0" fontId="6" fillId="4" borderId="1" xfId="0" applyFont="1" applyFill="1" applyBorder="1" applyAlignment="1">
      <alignment horizontal="right" vertical="center"/>
    </xf>
    <xf numFmtId="1" fontId="6" fillId="4" borderId="52" xfId="0" applyNumberFormat="1" applyFont="1" applyFill="1" applyBorder="1" applyAlignment="1">
      <alignment horizontal="right"/>
    </xf>
    <xf numFmtId="1" fontId="6" fillId="4" borderId="61" xfId="0" applyNumberFormat="1" applyFont="1" applyFill="1" applyBorder="1" applyAlignment="1">
      <alignment horizontal="right"/>
    </xf>
    <xf numFmtId="1" fontId="6" fillId="4" borderId="23" xfId="0" applyNumberFormat="1" applyFont="1" applyFill="1" applyBorder="1" applyAlignment="1">
      <alignment horizontal="right"/>
    </xf>
    <xf numFmtId="1" fontId="6" fillId="4" borderId="1" xfId="0" applyNumberFormat="1" applyFont="1" applyFill="1" applyBorder="1" applyAlignment="1">
      <alignment horizontal="right"/>
    </xf>
    <xf numFmtId="1" fontId="6" fillId="4" borderId="12" xfId="0" applyNumberFormat="1" applyFont="1" applyFill="1" applyBorder="1" applyAlignment="1">
      <alignment horizontal="right"/>
    </xf>
    <xf numFmtId="1" fontId="6" fillId="4" borderId="26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5" borderId="62" xfId="0" applyNumberFormat="1" applyFont="1" applyFill="1" applyBorder="1" applyAlignment="1" applyProtection="1">
      <alignment horizontal="right"/>
      <protection locked="0"/>
    </xf>
    <xf numFmtId="0" fontId="6" fillId="0" borderId="14" xfId="0" applyFont="1" applyBorder="1" applyAlignment="1">
      <alignment vertical="center" wrapText="1"/>
    </xf>
    <xf numFmtId="0" fontId="6" fillId="4" borderId="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/>
    </xf>
    <xf numFmtId="1" fontId="6" fillId="3" borderId="27" xfId="0" applyNumberFormat="1" applyFont="1" applyFill="1" applyBorder="1" applyAlignment="1">
      <alignment horizontal="right"/>
    </xf>
    <xf numFmtId="1" fontId="6" fillId="5" borderId="63" xfId="0" applyNumberFormat="1" applyFont="1" applyFill="1" applyBorder="1" applyAlignment="1" applyProtection="1">
      <alignment horizontal="right"/>
      <protection locked="0"/>
    </xf>
    <xf numFmtId="0" fontId="6" fillId="0" borderId="37" xfId="0" applyFont="1" applyBorder="1" applyAlignment="1">
      <alignment vertical="top" wrapText="1"/>
    </xf>
    <xf numFmtId="1" fontId="6" fillId="3" borderId="37" xfId="0" applyNumberFormat="1" applyFont="1" applyFill="1" applyBorder="1" applyAlignment="1">
      <alignment horizontal="right"/>
    </xf>
    <xf numFmtId="0" fontId="6" fillId="0" borderId="8" xfId="0" applyFont="1" applyBorder="1" applyAlignment="1">
      <alignment vertical="center" wrapText="1"/>
    </xf>
    <xf numFmtId="1" fontId="6" fillId="4" borderId="25" xfId="0" applyNumberFormat="1" applyFont="1" applyFill="1" applyBorder="1" applyAlignment="1">
      <alignment horizontal="right"/>
    </xf>
    <xf numFmtId="1" fontId="6" fillId="4" borderId="62" xfId="0" applyNumberFormat="1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1" fontId="11" fillId="8" borderId="0" xfId="0" applyNumberFormat="1" applyFont="1" applyFill="1" applyAlignment="1">
      <alignment wrapText="1"/>
    </xf>
    <xf numFmtId="1" fontId="11" fillId="9" borderId="0" xfId="0" applyNumberFormat="1" applyFont="1" applyFill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5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MANUAL%20y%20FORMULARIOS%20REM%202024/&#218;LTIMA%20VERSI&#211;N/SA_24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C3" sqref="C3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",[1]NOMBRE!B2," - ","( ",[1]NOMBRE!C2,[1]NOMBRE!D2,[1]NOMBRE!E2,[1]NOMBRE!F2,[1]NOMBRE!G2," )")</f>
        <v>COMUNA:  - (  )</v>
      </c>
    </row>
    <row r="3" spans="1:86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86" x14ac:dyDescent="0.25">
      <c r="A4" s="1" t="str">
        <f>CONCATENATE("MES: ",[1]NOMBRE!B6," - ","( ",[1]NOMBRE!C6,[1]NOMBRE!D6," )")</f>
        <v>MES:  - (  )</v>
      </c>
    </row>
    <row r="5" spans="1:86" x14ac:dyDescent="0.25">
      <c r="A5" s="1" t="str">
        <f>CONCATENATE("AÑO: ",[1]NOMBRE!B7)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6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>
        <f>SUM(ENERO:DICIEMBRE!C12)</f>
        <v>0</v>
      </c>
      <c r="D12" s="15">
        <f>SUM(ENERO:DICIEMBRE!D12)</f>
        <v>0</v>
      </c>
      <c r="E12" s="15">
        <f>SUM(ENERO:DICIEMBRE!E12)</f>
        <v>0</v>
      </c>
      <c r="F12" s="15">
        <f>SUM(ENERO:DICIEMBRE!F12)</f>
        <v>0</v>
      </c>
      <c r="G12" s="15">
        <f>SUM(ENERO:DICIEMBRE!G12)</f>
        <v>0</v>
      </c>
      <c r="H12" s="15">
        <f>SUM(ENERO:DICIEMBRE!H12)</f>
        <v>0</v>
      </c>
      <c r="I12" s="15">
        <f>SUM(ENERO:DICIEMBRE!I12)</f>
        <v>0</v>
      </c>
      <c r="J12" s="15">
        <f>SUM(ENERO:DICIEMBRE!J12)</f>
        <v>0</v>
      </c>
      <c r="K12" s="15">
        <f>SUM(ENERO:DICIEMBRE!K12)</f>
        <v>0</v>
      </c>
      <c r="L12" s="15">
        <f>SUM(ENERO:DICIEMBRE!L12)</f>
        <v>0</v>
      </c>
      <c r="M12" s="15">
        <f>SUM(ENERO:DICIEMBRE!M12)</f>
        <v>0</v>
      </c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15">
        <f>SUM(ENERO:DICIEMBRE!C13)</f>
        <v>0</v>
      </c>
      <c r="D13" s="15">
        <f>SUM(ENERO:DICIEMBRE!D13)</f>
        <v>0</v>
      </c>
      <c r="E13" s="15">
        <f>SUM(ENERO:DICIEMBRE!E13)</f>
        <v>0</v>
      </c>
      <c r="F13" s="15">
        <f>SUM(ENERO:DICIEMBRE!F13)</f>
        <v>0</v>
      </c>
      <c r="G13" s="15">
        <f>SUM(ENERO:DICIEMBRE!G13)</f>
        <v>0</v>
      </c>
      <c r="H13" s="15">
        <f>SUM(ENERO:DICIEMBRE!H13)</f>
        <v>0</v>
      </c>
      <c r="I13" s="15">
        <f>SUM(ENERO:DICIEMBRE!I13)</f>
        <v>0</v>
      </c>
      <c r="J13" s="15">
        <f>SUM(ENERO:DICIEMBRE!J13)</f>
        <v>0</v>
      </c>
      <c r="K13" s="15">
        <f>SUM(ENERO:DICIEMBRE!K13)</f>
        <v>0</v>
      </c>
      <c r="L13" s="15">
        <f>SUM(ENERO:DICIEMBRE!L13)</f>
        <v>0</v>
      </c>
      <c r="M13" s="15">
        <f>SUM(ENERO:DICIEMBRE!M13)</f>
        <v>0</v>
      </c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4</v>
      </c>
      <c r="C15" s="15">
        <f>SUM(ENERO:DICIEMBRE!C15)</f>
        <v>0</v>
      </c>
      <c r="D15" s="15">
        <f>SUM(ENERO:DICIEMBRE!D15)</f>
        <v>0</v>
      </c>
      <c r="E15" s="15">
        <f>SUM(ENERO:DICIEMBRE!E15)</f>
        <v>0</v>
      </c>
      <c r="F15" s="15">
        <f>SUM(ENERO:DICIEMBRE!F15)</f>
        <v>2</v>
      </c>
      <c r="G15" s="15">
        <f>SUM(ENERO:DICIEMBRE!G15)</f>
        <v>1</v>
      </c>
      <c r="H15" s="15">
        <f>SUM(ENERO:DICIEMBRE!H15)</f>
        <v>1</v>
      </c>
      <c r="I15" s="15">
        <f>SUM(ENERO:DICIEMBRE!I15)</f>
        <v>0</v>
      </c>
      <c r="J15" s="15">
        <f>SUM(ENERO:DICIEMBRE!J15)</f>
        <v>0</v>
      </c>
      <c r="K15" s="15">
        <f>SUM(ENERO:DICIEMBRE!K15)</f>
        <v>0</v>
      </c>
      <c r="L15" s="15">
        <f>SUM(ENERO:DICIEMBRE!L15)</f>
        <v>0</v>
      </c>
      <c r="M15" s="15">
        <f>SUM(ENERO:DICIEMBRE!M15)</f>
        <v>0</v>
      </c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2</v>
      </c>
      <c r="C16" s="15">
        <f>SUM(ENERO:DICIEMBRE!C16)</f>
        <v>0</v>
      </c>
      <c r="D16" s="15">
        <f>SUM(ENERO:DICIEMBRE!D16)</f>
        <v>0</v>
      </c>
      <c r="E16" s="15">
        <f>SUM(ENERO:DICIEMBRE!E16)</f>
        <v>0</v>
      </c>
      <c r="F16" s="15">
        <f>SUM(ENERO:DICIEMBRE!F16)</f>
        <v>1</v>
      </c>
      <c r="G16" s="15">
        <f>SUM(ENERO:DICIEMBRE!G16)</f>
        <v>0</v>
      </c>
      <c r="H16" s="15">
        <f>SUM(ENERO:DICIEMBRE!H16)</f>
        <v>1</v>
      </c>
      <c r="I16" s="15">
        <f>SUM(ENERO:DICIEMBRE!I16)</f>
        <v>0</v>
      </c>
      <c r="J16" s="15">
        <f>SUM(ENERO:DICIEMBRE!J16)</f>
        <v>0</v>
      </c>
      <c r="K16" s="15">
        <f>SUM(ENERO:DICIEMBRE!K16)</f>
        <v>0</v>
      </c>
      <c r="L16" s="15">
        <f>SUM(ENERO:DICIEMBRE!L16)</f>
        <v>0</v>
      </c>
      <c r="M16" s="15">
        <f>SUM(ENERO:DICIEMBRE!M16)</f>
        <v>0</v>
      </c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15">
        <f>SUM(ENERO:DICIEMBRE!C18)</f>
        <v>0</v>
      </c>
      <c r="D18" s="15">
        <f>SUM(ENERO:DICIEMBRE!D18)</f>
        <v>0</v>
      </c>
      <c r="E18" s="15">
        <f>SUM(ENERO:DICIEMBRE!E18)</f>
        <v>0</v>
      </c>
      <c r="F18" s="15">
        <f>SUM(ENERO:DICIEMBRE!F18)</f>
        <v>0</v>
      </c>
      <c r="G18" s="15">
        <f>SUM(ENERO:DICIEMBRE!G18)</f>
        <v>0</v>
      </c>
      <c r="H18" s="15">
        <f>SUM(ENERO:DICIEMBRE!H18)</f>
        <v>0</v>
      </c>
      <c r="I18" s="15">
        <f>SUM(ENERO:DICIEMBRE!I18)</f>
        <v>0</v>
      </c>
      <c r="J18" s="15">
        <f>SUM(ENERO:DICIEMBRE!J18)</f>
        <v>0</v>
      </c>
      <c r="K18" s="15">
        <f>SUM(ENERO:DICIEMBRE!K18)</f>
        <v>0</v>
      </c>
      <c r="L18" s="15">
        <f>SUM(ENERO:DICIEMBRE!L18)</f>
        <v>0</v>
      </c>
      <c r="M18" s="15">
        <f>SUM(ENERO:DICIEMBRE!M18)</f>
        <v>0</v>
      </c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15">
        <f>SUM(ENERO:DICIEMBRE!C19)</f>
        <v>0</v>
      </c>
      <c r="D19" s="15">
        <f>SUM(ENERO:DICIEMBRE!D19)</f>
        <v>0</v>
      </c>
      <c r="E19" s="15">
        <f>SUM(ENERO:DICIEMBRE!E19)</f>
        <v>0</v>
      </c>
      <c r="F19" s="15">
        <f>SUM(ENERO:DICIEMBRE!F19)</f>
        <v>0</v>
      </c>
      <c r="G19" s="15">
        <f>SUM(ENERO:DICIEMBRE!G19)</f>
        <v>0</v>
      </c>
      <c r="H19" s="15">
        <f>SUM(ENERO:DICIEMBRE!H19)</f>
        <v>0</v>
      </c>
      <c r="I19" s="15">
        <f>SUM(ENERO:DICIEMBRE!I19)</f>
        <v>0</v>
      </c>
      <c r="J19" s="15">
        <f>SUM(ENERO:DICIEMBRE!J19)</f>
        <v>0</v>
      </c>
      <c r="K19" s="15">
        <f>SUM(ENERO:DICIEMBRE!K19)</f>
        <v>0</v>
      </c>
      <c r="L19" s="15">
        <f>SUM(ENERO:DICIEMBRE!L19)</f>
        <v>0</v>
      </c>
      <c r="M19" s="15">
        <f>SUM(ENERO:DICIEMBRE!M19)</f>
        <v>0</v>
      </c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15">
        <f>SUM(ENERO:DICIEMBRE!B22)</f>
        <v>0</v>
      </c>
      <c r="C22" s="15">
        <f>SUM(ENERO:DICIEMBRE!C22)</f>
        <v>0</v>
      </c>
      <c r="D22" s="15">
        <f>SUM(ENERO:DICIEMBRE!D22)</f>
        <v>0</v>
      </c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15">
        <f>SUM(ENERO:DICIEMBRE!B23)</f>
        <v>0</v>
      </c>
      <c r="C23" s="15">
        <f>SUM(ENERO:DICIEMBRE!C23)</f>
        <v>0</v>
      </c>
      <c r="D23" s="15">
        <f>SUM(ENERO:DICIEMBRE!D23)</f>
        <v>0</v>
      </c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6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15">
        <f>SUM(ENERO:DICIEMBRE!C27)</f>
        <v>0</v>
      </c>
      <c r="D27" s="15">
        <f>SUM(ENERO:DICIEMBRE!D27)</f>
        <v>0</v>
      </c>
      <c r="E27" s="15">
        <f>SUM(ENERO:DICIEMBRE!E27)</f>
        <v>0</v>
      </c>
      <c r="F27" s="15">
        <f>SUM(ENERO:DICIEMBRE!F27)</f>
        <v>0</v>
      </c>
      <c r="G27" s="15">
        <f>SUM(ENERO:DICIEMBRE!G27)</f>
        <v>0</v>
      </c>
      <c r="H27" s="15">
        <f>SUM(ENERO:DICIEMBRE!H27)</f>
        <v>0</v>
      </c>
      <c r="I27" s="15">
        <f>SUM(ENERO:DICIEMBRE!I27)</f>
        <v>0</v>
      </c>
      <c r="J27" s="15">
        <f>SUM(ENERO:DICIEMBRE!J27)</f>
        <v>0</v>
      </c>
      <c r="K27" s="15">
        <f>SUM(ENERO:DICIEMBRE!K27)</f>
        <v>0</v>
      </c>
      <c r="L27" s="15">
        <f>SUM(ENERO:DICIEMBRE!L27)</f>
        <v>0</v>
      </c>
      <c r="M27" s="15">
        <f>SUM(ENERO:DICIEMBRE!M27)</f>
        <v>0</v>
      </c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15">
        <f>SUM(ENERO:DICIEMBRE!C28)</f>
        <v>0</v>
      </c>
      <c r="D28" s="15">
        <f>SUM(ENERO:DICIEMBRE!D28)</f>
        <v>0</v>
      </c>
      <c r="E28" s="15">
        <f>SUM(ENERO:DICIEMBRE!E28)</f>
        <v>0</v>
      </c>
      <c r="F28" s="15">
        <f>SUM(ENERO:DICIEMBRE!F28)</f>
        <v>0</v>
      </c>
      <c r="G28" s="15">
        <f>SUM(ENERO:DICIEMBRE!G28)</f>
        <v>0</v>
      </c>
      <c r="H28" s="15">
        <f>SUM(ENERO:DICIEMBRE!H28)</f>
        <v>0</v>
      </c>
      <c r="I28" s="15">
        <f>SUM(ENERO:DICIEMBRE!I28)</f>
        <v>0</v>
      </c>
      <c r="J28" s="15">
        <f>SUM(ENERO:DICIEMBRE!J28)</f>
        <v>0</v>
      </c>
      <c r="K28" s="15">
        <f>SUM(ENERO:DICIEMBRE!K28)</f>
        <v>0</v>
      </c>
      <c r="L28" s="15">
        <f>SUM(ENERO:DICIEMBRE!L28)</f>
        <v>0</v>
      </c>
      <c r="M28" s="15">
        <f>SUM(ENERO:DICIEMBRE!M28)</f>
        <v>0</v>
      </c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15">
        <f>SUM(ENERO:DICIEMBRE!C29)</f>
        <v>0</v>
      </c>
      <c r="D29" s="15">
        <f>SUM(ENERO:DICIEMBRE!D29)</f>
        <v>0</v>
      </c>
      <c r="E29" s="15">
        <f>SUM(ENERO:DICIEMBRE!E29)</f>
        <v>0</v>
      </c>
      <c r="F29" s="15">
        <f>SUM(ENERO:DICIEMBRE!F29)</f>
        <v>0</v>
      </c>
      <c r="G29" s="15">
        <f>SUM(ENERO:DICIEMBRE!G29)</f>
        <v>0</v>
      </c>
      <c r="H29" s="15">
        <f>SUM(ENERO:DICIEMBRE!H29)</f>
        <v>0</v>
      </c>
      <c r="I29" s="15">
        <f>SUM(ENERO:DICIEMBRE!I29)</f>
        <v>0</v>
      </c>
      <c r="J29" s="15">
        <f>SUM(ENERO:DICIEMBRE!J29)</f>
        <v>0</v>
      </c>
      <c r="K29" s="15">
        <f>SUM(ENERO:DICIEMBRE!K29)</f>
        <v>0</v>
      </c>
      <c r="L29" s="15">
        <f>SUM(ENERO:DICIEMBRE!L29)</f>
        <v>0</v>
      </c>
      <c r="M29" s="15">
        <f>SUM(ENERO:DICIEMBRE!M29)</f>
        <v>0</v>
      </c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15">
        <f>SUM(ENERO:DICIEMBRE!C30)</f>
        <v>0</v>
      </c>
      <c r="D30" s="15">
        <f>SUM(ENERO:DICIEMBRE!D30)</f>
        <v>0</v>
      </c>
      <c r="E30" s="15">
        <f>SUM(ENERO:DICIEMBRE!E30)</f>
        <v>0</v>
      </c>
      <c r="F30" s="15">
        <f>SUM(ENERO:DICIEMBRE!F30)</f>
        <v>0</v>
      </c>
      <c r="G30" s="15">
        <f>SUM(ENERO:DICIEMBRE!G30)</f>
        <v>0</v>
      </c>
      <c r="H30" s="15">
        <f>SUM(ENERO:DICIEMBRE!H30)</f>
        <v>0</v>
      </c>
      <c r="I30" s="15">
        <f>SUM(ENERO:DICIEMBRE!I30)</f>
        <v>0</v>
      </c>
      <c r="J30" s="15">
        <f>SUM(ENERO:DICIEMBRE!J30)</f>
        <v>0</v>
      </c>
      <c r="K30" s="15">
        <f>SUM(ENERO:DICIEMBRE!K30)</f>
        <v>0</v>
      </c>
      <c r="L30" s="15">
        <f>SUM(ENERO:DICIEMBRE!L30)</f>
        <v>0</v>
      </c>
      <c r="M30" s="15">
        <f>SUM(ENERO:DICIEMBRE!M30)</f>
        <v>0</v>
      </c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15">
        <f>SUM(ENERO:DICIEMBRE!C31)</f>
        <v>0</v>
      </c>
      <c r="D31" s="15">
        <f>SUM(ENERO:DICIEMBRE!D31)</f>
        <v>0</v>
      </c>
      <c r="E31" s="15">
        <f>SUM(ENERO:DICIEMBRE!E31)</f>
        <v>0</v>
      </c>
      <c r="F31" s="15">
        <f>SUM(ENERO:DICIEMBRE!F31)</f>
        <v>0</v>
      </c>
      <c r="G31" s="15">
        <f>SUM(ENERO:DICIEMBRE!G31)</f>
        <v>0</v>
      </c>
      <c r="H31" s="15">
        <f>SUM(ENERO:DICIEMBRE!H31)</f>
        <v>0</v>
      </c>
      <c r="I31" s="15">
        <f>SUM(ENERO:DICIEMBRE!I31)</f>
        <v>0</v>
      </c>
      <c r="J31" s="15">
        <f>SUM(ENERO:DICIEMBRE!J31)</f>
        <v>0</v>
      </c>
      <c r="K31" s="15">
        <f>SUM(ENERO:DICIEMBRE!K31)</f>
        <v>0</v>
      </c>
      <c r="L31" s="15">
        <f>SUM(ENERO:DICIEMBRE!L31)</f>
        <v>0</v>
      </c>
      <c r="M31" s="15">
        <f>SUM(ENERO:DICIEMBRE!M31)</f>
        <v>0</v>
      </c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15">
        <f>SUM(ENERO:DICIEMBRE!C32)</f>
        <v>0</v>
      </c>
      <c r="D32" s="15">
        <f>SUM(ENERO:DICIEMBRE!D32)</f>
        <v>0</v>
      </c>
      <c r="E32" s="15">
        <f>SUM(ENERO:DICIEMBRE!E32)</f>
        <v>0</v>
      </c>
      <c r="F32" s="15">
        <f>SUM(ENERO:DICIEMBRE!F32)</f>
        <v>0</v>
      </c>
      <c r="G32" s="15">
        <f>SUM(ENERO:DICIEMBRE!G32)</f>
        <v>0</v>
      </c>
      <c r="H32" s="15">
        <f>SUM(ENERO:DICIEMBRE!H32)</f>
        <v>0</v>
      </c>
      <c r="I32" s="15">
        <f>SUM(ENERO:DICIEMBRE!I32)</f>
        <v>0</v>
      </c>
      <c r="J32" s="15">
        <f>SUM(ENERO:DICIEMBRE!J32)</f>
        <v>0</v>
      </c>
      <c r="K32" s="15">
        <f>SUM(ENERO:DICIEMBRE!K32)</f>
        <v>0</v>
      </c>
      <c r="L32" s="15">
        <f>SUM(ENERO:DICIEMBRE!L32)</f>
        <v>0</v>
      </c>
      <c r="M32" s="15">
        <f>SUM(ENERO:DICIEMBRE!M32)</f>
        <v>0</v>
      </c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15">
        <f>SUM(ENERO:DICIEMBRE!B35)</f>
        <v>1455</v>
      </c>
      <c r="C35" s="15">
        <f>SUM(ENERO:DICIEMBRE!C35)</f>
        <v>1</v>
      </c>
      <c r="D35" s="15">
        <f>SUM(ENERO:DICIEMBRE!D35)</f>
        <v>73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15">
        <f>SUM(ENERO:DICIEMBRE!B36)</f>
        <v>1455</v>
      </c>
      <c r="C36" s="15">
        <f>SUM(ENERO:DICIEMBRE!C36)</f>
        <v>0</v>
      </c>
      <c r="D36" s="15">
        <f>SUM(ENERO:DICIEMBRE!D36)</f>
        <v>73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6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15">
        <f>SUM(ENERO:DICIEMBRE!C40)</f>
        <v>0</v>
      </c>
      <c r="D40" s="15">
        <f>SUM(ENERO:DICIEMBRE!D40)</f>
        <v>0</v>
      </c>
      <c r="E40" s="15">
        <f>SUM(ENERO:DICIEMBRE!E40)</f>
        <v>0</v>
      </c>
      <c r="F40" s="15">
        <f>SUM(ENERO:DICIEMBRE!F40)</f>
        <v>0</v>
      </c>
      <c r="G40" s="15">
        <f>SUM(ENERO:DICIEMBRE!G40)</f>
        <v>0</v>
      </c>
      <c r="H40" s="15">
        <f>SUM(ENERO:DICIEMBRE!H40)</f>
        <v>0</v>
      </c>
      <c r="I40" s="15">
        <f>SUM(ENERO:DICIEMBRE!I40)</f>
        <v>0</v>
      </c>
      <c r="J40" s="15">
        <f>SUM(ENERO:DICIEMBRE!J40)</f>
        <v>0</v>
      </c>
      <c r="K40" s="15">
        <f>SUM(ENERO:DICIEMBRE!K40)</f>
        <v>0</v>
      </c>
      <c r="L40" s="15">
        <f>SUM(ENERO:DICIEMBRE!L40)</f>
        <v>0</v>
      </c>
      <c r="M40" s="15">
        <f>SUM(ENERO:DICIEMBRE!M40)</f>
        <v>0</v>
      </c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15">
        <f>SUM(ENERO:DICIEMBRE!C41)</f>
        <v>0</v>
      </c>
      <c r="D41" s="15">
        <f>SUM(ENERO:DICIEMBRE!D41)</f>
        <v>0</v>
      </c>
      <c r="E41" s="15">
        <f>SUM(ENERO:DICIEMBRE!E41)</f>
        <v>0</v>
      </c>
      <c r="F41" s="15">
        <f>SUM(ENERO:DICIEMBRE!F41)</f>
        <v>0</v>
      </c>
      <c r="G41" s="15">
        <f>SUM(ENERO:DICIEMBRE!G41)</f>
        <v>0</v>
      </c>
      <c r="H41" s="15">
        <f>SUM(ENERO:DICIEMBRE!H41)</f>
        <v>0</v>
      </c>
      <c r="I41" s="15">
        <f>SUM(ENERO:DICIEMBRE!I41)</f>
        <v>0</v>
      </c>
      <c r="J41" s="15">
        <f>SUM(ENERO:DICIEMBRE!J41)</f>
        <v>0</v>
      </c>
      <c r="K41" s="15">
        <f>SUM(ENERO:DICIEMBRE!K41)</f>
        <v>0</v>
      </c>
      <c r="L41" s="15">
        <f>SUM(ENERO:DICIEMBRE!L41)</f>
        <v>0</v>
      </c>
      <c r="M41" s="15">
        <f>SUM(ENERO:DICIEMBRE!M41)</f>
        <v>0</v>
      </c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15">
        <f>SUM(ENERO:DICIEMBRE!C42)</f>
        <v>0</v>
      </c>
      <c r="D42" s="15">
        <f>SUM(ENERO:DICIEMBRE!D42)</f>
        <v>0</v>
      </c>
      <c r="E42" s="15">
        <f>SUM(ENERO:DICIEMBRE!E42)</f>
        <v>0</v>
      </c>
      <c r="F42" s="15">
        <f>SUM(ENERO:DICIEMBRE!F42)</f>
        <v>0</v>
      </c>
      <c r="G42" s="15">
        <f>SUM(ENERO:DICIEMBRE!G42)</f>
        <v>0</v>
      </c>
      <c r="H42" s="15">
        <f>SUM(ENERO:DICIEMBRE!H42)</f>
        <v>0</v>
      </c>
      <c r="I42" s="15">
        <f>SUM(ENERO:DICIEMBRE!I42)</f>
        <v>0</v>
      </c>
      <c r="J42" s="15">
        <f>SUM(ENERO:DICIEMBRE!J42)</f>
        <v>0</v>
      </c>
      <c r="K42" s="15">
        <f>SUM(ENERO:DICIEMBRE!K42)</f>
        <v>0</v>
      </c>
      <c r="L42" s="15">
        <f>SUM(ENERO:DICIEMBRE!L42)</f>
        <v>0</v>
      </c>
      <c r="M42" s="15">
        <f>SUM(ENERO:DICIEMBRE!M42)</f>
        <v>0</v>
      </c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15">
        <f>SUM(ENERO:DICIEMBRE!C43)</f>
        <v>0</v>
      </c>
      <c r="D43" s="15">
        <f>SUM(ENERO:DICIEMBRE!D43)</f>
        <v>0</v>
      </c>
      <c r="E43" s="15">
        <f>SUM(ENERO:DICIEMBRE!E43)</f>
        <v>0</v>
      </c>
      <c r="F43" s="15">
        <f>SUM(ENERO:DICIEMBRE!F43)</f>
        <v>0</v>
      </c>
      <c r="G43" s="15">
        <f>SUM(ENERO:DICIEMBRE!G43)</f>
        <v>0</v>
      </c>
      <c r="H43" s="15">
        <f>SUM(ENERO:DICIEMBRE!H43)</f>
        <v>0</v>
      </c>
      <c r="I43" s="15">
        <f>SUM(ENERO:DICIEMBRE!I43)</f>
        <v>0</v>
      </c>
      <c r="J43" s="15">
        <f>SUM(ENERO:DICIEMBRE!J43)</f>
        <v>0</v>
      </c>
      <c r="K43" s="15">
        <f>SUM(ENERO:DICIEMBRE!K43)</f>
        <v>0</v>
      </c>
      <c r="L43" s="15">
        <f>SUM(ENERO:DICIEMBRE!L43)</f>
        <v>0</v>
      </c>
      <c r="M43" s="15">
        <f>SUM(ENERO:DICIEMBRE!M43)</f>
        <v>0</v>
      </c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15">
        <f>SUM(ENERO:DICIEMBRE!C44)</f>
        <v>0</v>
      </c>
      <c r="D44" s="15">
        <f>SUM(ENERO:DICIEMBRE!D44)</f>
        <v>0</v>
      </c>
      <c r="E44" s="15">
        <f>SUM(ENERO:DICIEMBRE!E44)</f>
        <v>0</v>
      </c>
      <c r="F44" s="15">
        <f>SUM(ENERO:DICIEMBRE!F44)</f>
        <v>0</v>
      </c>
      <c r="G44" s="15">
        <f>SUM(ENERO:DICIEMBRE!G44)</f>
        <v>0</v>
      </c>
      <c r="H44" s="15">
        <f>SUM(ENERO:DICIEMBRE!H44)</f>
        <v>0</v>
      </c>
      <c r="I44" s="15">
        <f>SUM(ENERO:DICIEMBRE!I44)</f>
        <v>0</v>
      </c>
      <c r="J44" s="15">
        <f>SUM(ENERO:DICIEMBRE!J44)</f>
        <v>0</v>
      </c>
      <c r="K44" s="15">
        <f>SUM(ENERO:DICIEMBRE!K44)</f>
        <v>0</v>
      </c>
      <c r="L44" s="15">
        <f>SUM(ENERO:DICIEMBRE!L44)</f>
        <v>0</v>
      </c>
      <c r="M44" s="15">
        <f>SUM(ENERO:DICIEMBRE!M44)</f>
        <v>0</v>
      </c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15">
        <f>SUM(ENERO:DICIEMBRE!C45)</f>
        <v>0</v>
      </c>
      <c r="D45" s="15">
        <f>SUM(ENERO:DICIEMBRE!D45)</f>
        <v>0</v>
      </c>
      <c r="E45" s="15">
        <f>SUM(ENERO:DICIEMBRE!E45)</f>
        <v>0</v>
      </c>
      <c r="F45" s="15">
        <f>SUM(ENERO:DICIEMBRE!F45)</f>
        <v>0</v>
      </c>
      <c r="G45" s="15">
        <f>SUM(ENERO:DICIEMBRE!G45)</f>
        <v>0</v>
      </c>
      <c r="H45" s="15">
        <f>SUM(ENERO:DICIEMBRE!H45)</f>
        <v>0</v>
      </c>
      <c r="I45" s="15">
        <f>SUM(ENERO:DICIEMBRE!I45)</f>
        <v>0</v>
      </c>
      <c r="J45" s="15">
        <f>SUM(ENERO:DICIEMBRE!J45)</f>
        <v>0</v>
      </c>
      <c r="K45" s="15">
        <f>SUM(ENERO:DICIEMBRE!K45)</f>
        <v>0</v>
      </c>
      <c r="L45" s="15">
        <f>SUM(ENERO:DICIEMBRE!L45)</f>
        <v>0</v>
      </c>
      <c r="M45" s="15">
        <f>SUM(ENERO:DICIEMBRE!M45)</f>
        <v>0</v>
      </c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15">
        <f>SUM(ENERO:DICIEMBRE!C46)</f>
        <v>0</v>
      </c>
      <c r="D46" s="15">
        <f>SUM(ENERO:DICIEMBRE!D46)</f>
        <v>0</v>
      </c>
      <c r="E46" s="15">
        <f>SUM(ENERO:DICIEMBRE!E46)</f>
        <v>0</v>
      </c>
      <c r="F46" s="15">
        <f>SUM(ENERO:DICIEMBRE!F46)</f>
        <v>0</v>
      </c>
      <c r="G46" s="15">
        <f>SUM(ENERO:DICIEMBRE!G46)</f>
        <v>0</v>
      </c>
      <c r="H46" s="15">
        <f>SUM(ENERO:DICIEMBRE!H46)</f>
        <v>0</v>
      </c>
      <c r="I46" s="15">
        <f>SUM(ENERO:DICIEMBRE!I46)</f>
        <v>0</v>
      </c>
      <c r="J46" s="15">
        <f>SUM(ENERO:DICIEMBRE!J46)</f>
        <v>0</v>
      </c>
      <c r="K46" s="15">
        <f>SUM(ENERO:DICIEMBRE!K46)</f>
        <v>0</v>
      </c>
      <c r="L46" s="15">
        <f>SUM(ENERO:DICIEMBRE!L46)</f>
        <v>0</v>
      </c>
      <c r="M46" s="15">
        <f>SUM(ENERO:DICIEMBRE!M46)</f>
        <v>0</v>
      </c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19</v>
      </c>
      <c r="C47" s="15">
        <f>SUM(ENERO:DICIEMBRE!C47)</f>
        <v>0</v>
      </c>
      <c r="D47" s="15">
        <f>SUM(ENERO:DICIEMBRE!D47)</f>
        <v>1</v>
      </c>
      <c r="E47" s="15">
        <f>SUM(ENERO:DICIEMBRE!E47)</f>
        <v>8</v>
      </c>
      <c r="F47" s="15">
        <f>SUM(ENERO:DICIEMBRE!F47)</f>
        <v>8</v>
      </c>
      <c r="G47" s="15">
        <f>SUM(ENERO:DICIEMBRE!G47)</f>
        <v>1</v>
      </c>
      <c r="H47" s="15">
        <f>SUM(ENERO:DICIEMBRE!H47)</f>
        <v>0</v>
      </c>
      <c r="I47" s="15">
        <f>SUM(ENERO:DICIEMBRE!I47)</f>
        <v>1</v>
      </c>
      <c r="J47" s="15">
        <f>SUM(ENERO:DICIEMBRE!J47)</f>
        <v>0</v>
      </c>
      <c r="K47" s="15">
        <f>SUM(ENERO:DICIEMBRE!K47)</f>
        <v>0</v>
      </c>
      <c r="L47" s="15">
        <f>SUM(ENERO:DICIEMBRE!L47)</f>
        <v>0</v>
      </c>
      <c r="M47" s="15">
        <f>SUM(ENERO:DICIEMBRE!M47)</f>
        <v>1</v>
      </c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15">
        <f>SUM(ENERO:DICIEMBRE!B50)</f>
        <v>0</v>
      </c>
      <c r="C50" s="15">
        <f>SUM(ENERO:DICIEMBRE!C50)</f>
        <v>0</v>
      </c>
      <c r="D50" s="15">
        <f>SUM(ENERO:DICIEMBRE!D50)</f>
        <v>0</v>
      </c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15">
        <f>SUM(ENERO:DICIEMBRE!B51)</f>
        <v>0</v>
      </c>
      <c r="C51" s="15">
        <f>SUM(ENERO:DICIEMBRE!C51)</f>
        <v>0</v>
      </c>
      <c r="D51" s="15">
        <f>SUM(ENERO:DICIEMBRE!D51)</f>
        <v>0</v>
      </c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15">
        <f>SUM(ENERO:DICIEMBRE!B52)</f>
        <v>0</v>
      </c>
      <c r="C52" s="15">
        <f>SUM(ENERO:DICIEMBRE!C52)</f>
        <v>0</v>
      </c>
      <c r="D52" s="15">
        <f>SUM(ENERO:DICIEMBRE!D52)</f>
        <v>0</v>
      </c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15">
        <f>SUM(ENERO:DICIEMBRE!B53)</f>
        <v>0</v>
      </c>
      <c r="C53" s="15">
        <f>SUM(ENERO:DICIEMBRE!C53)</f>
        <v>0</v>
      </c>
      <c r="D53" s="15">
        <f>SUM(ENERO:DICIEMBRE!D53)</f>
        <v>0</v>
      </c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15">
        <f>SUM(ENERO:DICIEMBRE!B56)</f>
        <v>0</v>
      </c>
      <c r="C56" s="15">
        <f>SUM(ENERO:DICIEMBRE!C56)</f>
        <v>0</v>
      </c>
      <c r="D56" s="15">
        <f>SUM(ENERO:DICIEMBRE!D56)</f>
        <v>0</v>
      </c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15">
        <f>SUM(ENERO:DICIEMBRE!B57)</f>
        <v>0</v>
      </c>
      <c r="C57" s="15">
        <f>SUM(ENERO:DICIEMBRE!C57)</f>
        <v>0</v>
      </c>
      <c r="D57" s="15">
        <f>SUM(ENERO:DICIEMBRE!D57)</f>
        <v>0</v>
      </c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15">
        <f>SUM(ENERO:DICIEMBRE!B58)</f>
        <v>0</v>
      </c>
      <c r="C58" s="15">
        <f>SUM(ENERO:DICIEMBRE!C58)</f>
        <v>0</v>
      </c>
      <c r="D58" s="15">
        <f>SUM(ENERO:DICIEMBRE!D58)</f>
        <v>0</v>
      </c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15">
        <f>SUM(ENERO:DICIEMBRE!B59)</f>
        <v>0</v>
      </c>
      <c r="C59" s="15">
        <f>SUM(ENERO:DICIEMBRE!C59)</f>
        <v>0</v>
      </c>
      <c r="D59" s="15">
        <f>SUM(ENERO:DICIEMBRE!D59)</f>
        <v>0</v>
      </c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15">
        <f>SUM(ENERO:DICIEMBRE!C64)</f>
        <v>0</v>
      </c>
      <c r="D64" s="15">
        <f>SUM(ENERO:DICIEMBRE!D64)</f>
        <v>0</v>
      </c>
      <c r="E64" s="15">
        <f>SUM(ENERO:DICIEMBRE!E64)</f>
        <v>0</v>
      </c>
      <c r="F64" s="15">
        <f>SUM(ENERO:DICIEMBRE!F64)</f>
        <v>0</v>
      </c>
      <c r="G64" s="15">
        <f>SUM(ENERO:DICIEMBRE!G64)</f>
        <v>0</v>
      </c>
      <c r="H64" s="15">
        <f>SUM(ENERO:DICIEMBRE!H64)</f>
        <v>0</v>
      </c>
      <c r="I64" s="15">
        <f>SUM(ENERO:DICIEMBRE!I64)</f>
        <v>0</v>
      </c>
      <c r="J64" s="15">
        <f>SUM(ENERO:DICIEMBRE!J64)</f>
        <v>0</v>
      </c>
      <c r="K64" s="15">
        <f>SUM(ENERO:DICIEMBRE!K64)</f>
        <v>0</v>
      </c>
      <c r="L64" s="15">
        <f>SUM(ENERO:DICIEMBRE!L64)</f>
        <v>0</v>
      </c>
      <c r="M64" s="15">
        <f>SUM(ENERO:DICIEMBRE!M64)</f>
        <v>0</v>
      </c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15">
        <f>SUM(ENERO:DICIEMBRE!C65)</f>
        <v>0</v>
      </c>
      <c r="D65" s="15">
        <f>SUM(ENERO:DICIEMBRE!D65)</f>
        <v>0</v>
      </c>
      <c r="E65" s="15">
        <f>SUM(ENERO:DICIEMBRE!E65)</f>
        <v>0</v>
      </c>
      <c r="F65" s="15">
        <f>SUM(ENERO:DICIEMBRE!F65)</f>
        <v>0</v>
      </c>
      <c r="G65" s="15">
        <f>SUM(ENERO:DICIEMBRE!G65)</f>
        <v>0</v>
      </c>
      <c r="H65" s="15">
        <f>SUM(ENERO:DICIEMBRE!H65)</f>
        <v>0</v>
      </c>
      <c r="I65" s="15">
        <f>SUM(ENERO:DICIEMBRE!I65)</f>
        <v>0</v>
      </c>
      <c r="J65" s="15">
        <f>SUM(ENERO:DICIEMBRE!J65)</f>
        <v>0</v>
      </c>
      <c r="K65" s="15">
        <f>SUM(ENERO:DICIEMBRE!K65)</f>
        <v>0</v>
      </c>
      <c r="L65" s="15">
        <f>SUM(ENERO:DICIEMBRE!L65)</f>
        <v>0</v>
      </c>
      <c r="M65" s="15">
        <f>SUM(ENERO:DICIEMBRE!M65)</f>
        <v>0</v>
      </c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15">
        <f>SUM(ENERO:DICIEMBRE!C67)</f>
        <v>0</v>
      </c>
      <c r="D67" s="15">
        <f>SUM(ENERO:DICIEMBRE!D67)</f>
        <v>0</v>
      </c>
      <c r="E67" s="15">
        <f>SUM(ENERO:DICIEMBRE!E67)</f>
        <v>0</v>
      </c>
      <c r="F67" s="15">
        <f>SUM(ENERO:DICIEMBRE!F67)</f>
        <v>0</v>
      </c>
      <c r="G67" s="15">
        <f>SUM(ENERO:DICIEMBRE!G67)</f>
        <v>0</v>
      </c>
      <c r="H67" s="15">
        <f>SUM(ENERO:DICIEMBRE!H67)</f>
        <v>0</v>
      </c>
      <c r="I67" s="15">
        <f>SUM(ENERO:DICIEMBRE!I67)</f>
        <v>0</v>
      </c>
      <c r="J67" s="15">
        <f>SUM(ENERO:DICIEMBRE!J67)</f>
        <v>0</v>
      </c>
      <c r="K67" s="15">
        <f>SUM(ENERO:DICIEMBRE!K67)</f>
        <v>0</v>
      </c>
      <c r="L67" s="15">
        <f>SUM(ENERO:DICIEMBRE!L67)</f>
        <v>0</v>
      </c>
      <c r="M67" s="15">
        <f>SUM(ENERO:DICIEMBRE!M67)</f>
        <v>0</v>
      </c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15">
        <f>SUM(ENERO:DICIEMBRE!C68)</f>
        <v>0</v>
      </c>
      <c r="D68" s="15">
        <f>SUM(ENERO:DICIEMBRE!D68)</f>
        <v>0</v>
      </c>
      <c r="E68" s="15">
        <f>SUM(ENERO:DICIEMBRE!E68)</f>
        <v>0</v>
      </c>
      <c r="F68" s="15">
        <f>SUM(ENERO:DICIEMBRE!F68)</f>
        <v>0</v>
      </c>
      <c r="G68" s="15">
        <f>SUM(ENERO:DICIEMBRE!G68)</f>
        <v>0</v>
      </c>
      <c r="H68" s="15">
        <f>SUM(ENERO:DICIEMBRE!H68)</f>
        <v>0</v>
      </c>
      <c r="I68" s="15">
        <f>SUM(ENERO:DICIEMBRE!I68)</f>
        <v>0</v>
      </c>
      <c r="J68" s="15">
        <f>SUM(ENERO:DICIEMBRE!J68)</f>
        <v>0</v>
      </c>
      <c r="K68" s="15">
        <f>SUM(ENERO:DICIEMBRE!K68)</f>
        <v>0</v>
      </c>
      <c r="L68" s="15">
        <f>SUM(ENERO:DICIEMBRE!L68)</f>
        <v>0</v>
      </c>
      <c r="M68" s="15">
        <f>SUM(ENERO:DICIEMBRE!M68)</f>
        <v>0</v>
      </c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15">
        <f>SUM(ENERO:DICIEMBRE!C70)</f>
        <v>0</v>
      </c>
      <c r="D70" s="15">
        <f>SUM(ENERO:DICIEMBRE!D70)</f>
        <v>0</v>
      </c>
      <c r="E70" s="15">
        <f>SUM(ENERO:DICIEMBRE!E70)</f>
        <v>0</v>
      </c>
      <c r="F70" s="15">
        <f>SUM(ENERO:DICIEMBRE!F70)</f>
        <v>0</v>
      </c>
      <c r="G70" s="15">
        <f>SUM(ENERO:DICIEMBRE!G70)</f>
        <v>0</v>
      </c>
      <c r="H70" s="15">
        <f>SUM(ENERO:DICIEMBRE!H70)</f>
        <v>0</v>
      </c>
      <c r="I70" s="15">
        <f>SUM(ENERO:DICIEMBRE!I70)</f>
        <v>0</v>
      </c>
      <c r="J70" s="15">
        <f>SUM(ENERO:DICIEMBRE!J70)</f>
        <v>0</v>
      </c>
      <c r="K70" s="15">
        <f>SUM(ENERO:DICIEMBRE!K70)</f>
        <v>0</v>
      </c>
      <c r="L70" s="15">
        <f>SUM(ENERO:DICIEMBRE!L70)</f>
        <v>0</v>
      </c>
      <c r="M70" s="15">
        <f>SUM(ENERO:DICIEMBRE!M70)</f>
        <v>0</v>
      </c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15">
        <f>SUM(ENERO:DICIEMBRE!C71)</f>
        <v>0</v>
      </c>
      <c r="D71" s="15">
        <f>SUM(ENERO:DICIEMBRE!D71)</f>
        <v>0</v>
      </c>
      <c r="E71" s="15">
        <f>SUM(ENERO:DICIEMBRE!E71)</f>
        <v>0</v>
      </c>
      <c r="F71" s="15">
        <f>SUM(ENERO:DICIEMBRE!F71)</f>
        <v>0</v>
      </c>
      <c r="G71" s="15">
        <f>SUM(ENERO:DICIEMBRE!G71)</f>
        <v>0</v>
      </c>
      <c r="H71" s="15">
        <f>SUM(ENERO:DICIEMBRE!H71)</f>
        <v>0</v>
      </c>
      <c r="I71" s="15">
        <f>SUM(ENERO:DICIEMBRE!I71)</f>
        <v>0</v>
      </c>
      <c r="J71" s="15">
        <f>SUM(ENERO:DICIEMBRE!J71)</f>
        <v>0</v>
      </c>
      <c r="K71" s="15">
        <f>SUM(ENERO:DICIEMBRE!K71)</f>
        <v>0</v>
      </c>
      <c r="L71" s="15">
        <f>SUM(ENERO:DICIEMBRE!L71)</f>
        <v>0</v>
      </c>
      <c r="M71" s="15">
        <f>SUM(ENERO:DICIEMBRE!M71)</f>
        <v>0</v>
      </c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164</v>
      </c>
      <c r="C73" s="15">
        <f>SUM(ENERO:DICIEMBRE!C73)</f>
        <v>1</v>
      </c>
      <c r="D73" s="15">
        <f>SUM(ENERO:DICIEMBRE!D73)</f>
        <v>19</v>
      </c>
      <c r="E73" s="15">
        <f>SUM(ENERO:DICIEMBRE!E73)</f>
        <v>33</v>
      </c>
      <c r="F73" s="15">
        <f>SUM(ENERO:DICIEMBRE!F73)</f>
        <v>38</v>
      </c>
      <c r="G73" s="15">
        <f>SUM(ENERO:DICIEMBRE!G73)</f>
        <v>39</v>
      </c>
      <c r="H73" s="15">
        <f>SUM(ENERO:DICIEMBRE!H73)</f>
        <v>30</v>
      </c>
      <c r="I73" s="15">
        <f>SUM(ENERO:DICIEMBRE!I73)</f>
        <v>4</v>
      </c>
      <c r="J73" s="15">
        <f>SUM(ENERO:DICIEMBRE!J73)</f>
        <v>0</v>
      </c>
      <c r="K73" s="15">
        <f>SUM(ENERO:DICIEMBRE!K73)</f>
        <v>0</v>
      </c>
      <c r="L73" s="15">
        <f>SUM(ENERO:DICIEMBRE!L73)</f>
        <v>0</v>
      </c>
      <c r="M73" s="15">
        <f>SUM(ENERO:DICIEMBRE!M73)</f>
        <v>6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15">
        <f>SUM(ENERO:DICIEMBRE!C78)</f>
        <v>0</v>
      </c>
      <c r="D78" s="15">
        <f>SUM(ENERO:DICIEMBRE!D78)</f>
        <v>0</v>
      </c>
      <c r="E78" s="15">
        <f>SUM(ENERO:DICIEMBRE!E78)</f>
        <v>0</v>
      </c>
      <c r="F78" s="15">
        <f>SUM(ENERO:DICIEMBRE!F78)</f>
        <v>0</v>
      </c>
      <c r="G78" s="15">
        <f>SUM(ENERO:DICIEMBRE!G78)</f>
        <v>0</v>
      </c>
      <c r="H78" s="15">
        <f>SUM(ENERO:DICIEMBRE!H78)</f>
        <v>0</v>
      </c>
      <c r="I78" s="15">
        <f>SUM(ENERO:DICIEMBRE!I78)</f>
        <v>0</v>
      </c>
      <c r="J78" s="15">
        <f>SUM(ENERO:DICIEMBRE!J78)</f>
        <v>0</v>
      </c>
      <c r="K78" s="15">
        <f>SUM(ENERO:DICIEMBRE!K78)</f>
        <v>0</v>
      </c>
      <c r="L78" s="15">
        <f>SUM(ENERO:DICIEMBRE!L78)</f>
        <v>0</v>
      </c>
      <c r="M78" s="15">
        <f>SUM(ENERO:DICIEMBRE!M78)</f>
        <v>0</v>
      </c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15">
        <f>SUM(ENERO:DICIEMBRE!C79)</f>
        <v>0</v>
      </c>
      <c r="D79" s="15">
        <f>SUM(ENERO:DICIEMBRE!D79)</f>
        <v>0</v>
      </c>
      <c r="E79" s="15">
        <f>SUM(ENERO:DICIEMBRE!E79)</f>
        <v>0</v>
      </c>
      <c r="F79" s="15">
        <f>SUM(ENERO:DICIEMBRE!F79)</f>
        <v>0</v>
      </c>
      <c r="G79" s="15">
        <f>SUM(ENERO:DICIEMBRE!G79)</f>
        <v>0</v>
      </c>
      <c r="H79" s="15">
        <f>SUM(ENERO:DICIEMBRE!H79)</f>
        <v>0</v>
      </c>
      <c r="I79" s="15">
        <f>SUM(ENERO:DICIEMBRE!I79)</f>
        <v>0</v>
      </c>
      <c r="J79" s="15">
        <f>SUM(ENERO:DICIEMBRE!J79)</f>
        <v>0</v>
      </c>
      <c r="K79" s="15">
        <f>SUM(ENERO:DICIEMBRE!K79)</f>
        <v>0</v>
      </c>
      <c r="L79" s="15">
        <f>SUM(ENERO:DICIEMBRE!L79)</f>
        <v>0</v>
      </c>
      <c r="M79" s="15">
        <f>SUM(ENERO:DICIEMBRE!M79)</f>
        <v>0</v>
      </c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15">
        <f>SUM(ENERO:DICIEMBRE!C80)</f>
        <v>0</v>
      </c>
      <c r="D80" s="15">
        <f>SUM(ENERO:DICIEMBRE!D80)</f>
        <v>0</v>
      </c>
      <c r="E80" s="15">
        <f>SUM(ENERO:DICIEMBRE!E80)</f>
        <v>0</v>
      </c>
      <c r="F80" s="15">
        <f>SUM(ENERO:DICIEMBRE!F80)</f>
        <v>0</v>
      </c>
      <c r="G80" s="15">
        <f>SUM(ENERO:DICIEMBRE!G80)</f>
        <v>0</v>
      </c>
      <c r="H80" s="15">
        <f>SUM(ENERO:DICIEMBRE!H80)</f>
        <v>0</v>
      </c>
      <c r="I80" s="15">
        <f>SUM(ENERO:DICIEMBRE!I80)</f>
        <v>0</v>
      </c>
      <c r="J80" s="15">
        <f>SUM(ENERO:DICIEMBRE!J80)</f>
        <v>0</v>
      </c>
      <c r="K80" s="15">
        <f>SUM(ENERO:DICIEMBRE!K80)</f>
        <v>0</v>
      </c>
      <c r="L80" s="15">
        <f>SUM(ENERO:DICIEMBRE!L80)</f>
        <v>0</v>
      </c>
      <c r="M80" s="15">
        <f>SUM(ENERO:DICIEMBRE!M80)</f>
        <v>0</v>
      </c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1</v>
      </c>
      <c r="C82" s="15">
        <f>SUM(ENERO:DICIEMBRE!C82)</f>
        <v>0</v>
      </c>
      <c r="D82" s="15">
        <f>SUM(ENERO:DICIEMBRE!D82)</f>
        <v>0</v>
      </c>
      <c r="E82" s="15">
        <f>SUM(ENERO:DICIEMBRE!E82)</f>
        <v>1</v>
      </c>
      <c r="F82" s="15">
        <f>SUM(ENERO:DICIEMBRE!F82)</f>
        <v>0</v>
      </c>
      <c r="G82" s="15">
        <f>SUM(ENERO:DICIEMBRE!G82)</f>
        <v>0</v>
      </c>
      <c r="H82" s="15">
        <f>SUM(ENERO:DICIEMBRE!H82)</f>
        <v>0</v>
      </c>
      <c r="I82" s="15">
        <f>SUM(ENERO:DICIEMBRE!I82)</f>
        <v>0</v>
      </c>
      <c r="J82" s="15">
        <f>SUM(ENERO:DICIEMBRE!J82)</f>
        <v>0</v>
      </c>
      <c r="K82" s="15">
        <f>SUM(ENERO:DICIEMBRE!K82)</f>
        <v>0</v>
      </c>
      <c r="L82" s="15">
        <f>SUM(ENERO:DICIEMBRE!L82)</f>
        <v>0</v>
      </c>
      <c r="M82" s="15">
        <f>SUM(ENERO:DICIEMBRE!M82)</f>
        <v>1</v>
      </c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1</v>
      </c>
      <c r="C83" s="15">
        <f>SUM(ENERO:DICIEMBRE!C83)</f>
        <v>0</v>
      </c>
      <c r="D83" s="15">
        <f>SUM(ENERO:DICIEMBRE!D83)</f>
        <v>0</v>
      </c>
      <c r="E83" s="15">
        <f>SUM(ENERO:DICIEMBRE!E83)</f>
        <v>1</v>
      </c>
      <c r="F83" s="15">
        <f>SUM(ENERO:DICIEMBRE!F83)</f>
        <v>0</v>
      </c>
      <c r="G83" s="15">
        <f>SUM(ENERO:DICIEMBRE!G83)</f>
        <v>0</v>
      </c>
      <c r="H83" s="15">
        <f>SUM(ENERO:DICIEMBRE!H83)</f>
        <v>0</v>
      </c>
      <c r="I83" s="15">
        <f>SUM(ENERO:DICIEMBRE!I83)</f>
        <v>0</v>
      </c>
      <c r="J83" s="15">
        <f>SUM(ENERO:DICIEMBRE!J83)</f>
        <v>0</v>
      </c>
      <c r="K83" s="15">
        <f>SUM(ENERO:DICIEMBRE!K83)</f>
        <v>0</v>
      </c>
      <c r="L83" s="15">
        <f>SUM(ENERO:DICIEMBRE!L83)</f>
        <v>0</v>
      </c>
      <c r="M83" s="15">
        <f>SUM(ENERO:DICIEMBRE!M83)</f>
        <v>1</v>
      </c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1</v>
      </c>
      <c r="C84" s="15">
        <f>SUM(ENERO:DICIEMBRE!C84)</f>
        <v>0</v>
      </c>
      <c r="D84" s="15">
        <f>SUM(ENERO:DICIEMBRE!D84)</f>
        <v>0</v>
      </c>
      <c r="E84" s="15">
        <f>SUM(ENERO:DICIEMBRE!E84)</f>
        <v>1</v>
      </c>
      <c r="F84" s="15">
        <f>SUM(ENERO:DICIEMBRE!F84)</f>
        <v>0</v>
      </c>
      <c r="G84" s="15">
        <f>SUM(ENERO:DICIEMBRE!G84)</f>
        <v>0</v>
      </c>
      <c r="H84" s="15">
        <f>SUM(ENERO:DICIEMBRE!H84)</f>
        <v>0</v>
      </c>
      <c r="I84" s="15">
        <f>SUM(ENERO:DICIEMBRE!I84)</f>
        <v>0</v>
      </c>
      <c r="J84" s="15">
        <f>SUM(ENERO:DICIEMBRE!J84)</f>
        <v>0</v>
      </c>
      <c r="K84" s="15">
        <f>SUM(ENERO:DICIEMBRE!K84)</f>
        <v>0</v>
      </c>
      <c r="L84" s="15">
        <f>SUM(ENERO:DICIEMBRE!L84)</f>
        <v>0</v>
      </c>
      <c r="M84" s="15">
        <f>SUM(ENERO:DICIEMBRE!M84)</f>
        <v>1</v>
      </c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15">
        <f>SUM(ENERO:DICIEMBRE!C86)</f>
        <v>0</v>
      </c>
      <c r="D86" s="15">
        <f>SUM(ENERO:DICIEMBRE!D86)</f>
        <v>0</v>
      </c>
      <c r="E86" s="15">
        <f>SUM(ENERO:DICIEMBRE!E86)</f>
        <v>0</v>
      </c>
      <c r="F86" s="15">
        <f>SUM(ENERO:DICIEMBRE!F86)</f>
        <v>0</v>
      </c>
      <c r="G86" s="15">
        <f>SUM(ENERO:DICIEMBRE!G86)</f>
        <v>0</v>
      </c>
      <c r="H86" s="15">
        <f>SUM(ENERO:DICIEMBRE!H86)</f>
        <v>0</v>
      </c>
      <c r="I86" s="15">
        <f>SUM(ENERO:DICIEMBRE!I86)</f>
        <v>0</v>
      </c>
      <c r="J86" s="15">
        <f>SUM(ENERO:DICIEMBRE!J86)</f>
        <v>0</v>
      </c>
      <c r="K86" s="15">
        <f>SUM(ENERO:DICIEMBRE!K86)</f>
        <v>0</v>
      </c>
      <c r="L86" s="15">
        <f>SUM(ENERO:DICIEMBRE!L86)</f>
        <v>0</v>
      </c>
      <c r="M86" s="15">
        <f>SUM(ENERO:DICIEMBRE!M86)</f>
        <v>0</v>
      </c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1</v>
      </c>
      <c r="C87" s="15">
        <f>SUM(ENERO:DICIEMBRE!C87)</f>
        <v>0</v>
      </c>
      <c r="D87" s="15">
        <f>SUM(ENERO:DICIEMBRE!D87)</f>
        <v>0</v>
      </c>
      <c r="E87" s="15">
        <f>SUM(ENERO:DICIEMBRE!E87)</f>
        <v>0</v>
      </c>
      <c r="F87" s="15">
        <f>SUM(ENERO:DICIEMBRE!F87)</f>
        <v>1</v>
      </c>
      <c r="G87" s="15">
        <f>SUM(ENERO:DICIEMBRE!G87)</f>
        <v>0</v>
      </c>
      <c r="H87" s="15">
        <f>SUM(ENERO:DICIEMBRE!H87)</f>
        <v>0</v>
      </c>
      <c r="I87" s="15">
        <f>SUM(ENERO:DICIEMBRE!I87)</f>
        <v>0</v>
      </c>
      <c r="J87" s="15">
        <f>SUM(ENERO:DICIEMBRE!J87)</f>
        <v>0</v>
      </c>
      <c r="K87" s="15">
        <f>SUM(ENERO:DICIEMBRE!K87)</f>
        <v>0</v>
      </c>
      <c r="L87" s="15">
        <f>SUM(ENERO:DICIEMBRE!L87)</f>
        <v>0</v>
      </c>
      <c r="M87" s="15">
        <f>SUM(ENERO:DICIEMBRE!M87)</f>
        <v>1</v>
      </c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15">
        <f>SUM(ENERO:DICIEMBRE!C88)</f>
        <v>0</v>
      </c>
      <c r="D88" s="15">
        <f>SUM(ENERO:DICIEMBRE!D88)</f>
        <v>0</v>
      </c>
      <c r="E88" s="15">
        <f>SUM(ENERO:DICIEMBRE!E88)</f>
        <v>0</v>
      </c>
      <c r="F88" s="15">
        <f>SUM(ENERO:DICIEMBRE!F88)</f>
        <v>0</v>
      </c>
      <c r="G88" s="15">
        <f>SUM(ENERO:DICIEMBRE!G88)</f>
        <v>0</v>
      </c>
      <c r="H88" s="15">
        <f>SUM(ENERO:DICIEMBRE!H88)</f>
        <v>0</v>
      </c>
      <c r="I88" s="15">
        <f>SUM(ENERO:DICIEMBRE!I88)</f>
        <v>0</v>
      </c>
      <c r="J88" s="15">
        <f>SUM(ENERO:DICIEMBRE!J88)</f>
        <v>0</v>
      </c>
      <c r="K88" s="15">
        <f>SUM(ENERO:DICIEMBRE!K88)</f>
        <v>0</v>
      </c>
      <c r="L88" s="15">
        <f>SUM(ENERO:DICIEMBRE!L88)</f>
        <v>0</v>
      </c>
      <c r="M88" s="15">
        <f>SUM(ENERO:DICIEMBRE!M88)</f>
        <v>0</v>
      </c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15">
        <f>SUM(ENERO:DICIEMBRE!B91)</f>
        <v>0</v>
      </c>
      <c r="C91" s="15">
        <f>SUM(ENERO:DICIEMBRE!C91)</f>
        <v>0</v>
      </c>
      <c r="D91" s="15">
        <f>SUM(ENERO:DICIEMBRE!D91)</f>
        <v>0</v>
      </c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15">
        <f>SUM(ENERO:DICIEMBRE!B92)</f>
        <v>0</v>
      </c>
      <c r="C92" s="15">
        <f>SUM(ENERO:DICIEMBRE!C92)</f>
        <v>0</v>
      </c>
      <c r="D92" s="15">
        <f>SUM(ENERO:DICIEMBRE!D92)</f>
        <v>0</v>
      </c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15">
        <f>SUM(ENERO:DICIEMBRE!B95)</f>
        <v>0</v>
      </c>
      <c r="C95" s="15">
        <f>SUM(ENERO:DICIEMBRE!C95)</f>
        <v>0</v>
      </c>
      <c r="D95" s="15">
        <f>SUM(ENERO:DICIEMBRE!D95)</f>
        <v>0</v>
      </c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15">
        <f>SUM(ENERO:DICIEMBRE!B96)</f>
        <v>0</v>
      </c>
      <c r="C96" s="15">
        <f>SUM(ENERO:DICIEMBRE!C96)</f>
        <v>0</v>
      </c>
      <c r="D96" s="15">
        <f>SUM(ENERO:DICIEMBRE!D96)</f>
        <v>0</v>
      </c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3103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B91:D92 C12:M13 C15:M16 C18:M19 B22:D23 C27:M32 B35:D36 C40:M47 B50:D53 C70:M71 B56:D59 C67:M68 C64:M65 C86:M88 C73:M73 C78:M80 C82:M84 B95:D96">
      <formula1>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24" sqref="A24:K24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",[10]NOMBRE!B2," - ","( ",[10]NOMBRE!C2,[10]NOMBRE!D2,[10]NOMBRE!E2,[10]NOMBRE!F2,[10]NOMBRE!G2," )")</f>
        <v>COMUNA: LINARES - ( 07401 )</v>
      </c>
    </row>
    <row r="3" spans="1:86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86" x14ac:dyDescent="0.25">
      <c r="A4" s="1" t="str">
        <f>CONCATENATE("MES: ",[10]NOMBRE!B6," - ","( ",[10]NOMBRE!C6,[10]NOMBRE!D6," )")</f>
        <v>MES: SEPTIEMBRE - ( 09 )</v>
      </c>
    </row>
    <row r="5" spans="1:86" x14ac:dyDescent="0.25">
      <c r="A5" s="1" t="str">
        <f>CONCATENATE("AÑO: ",[10]NOMBRE!B7)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3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3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135</v>
      </c>
      <c r="C35" s="57">
        <v>0</v>
      </c>
      <c r="D35" s="67">
        <v>12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135</v>
      </c>
      <c r="C36" s="63">
        <v>0</v>
      </c>
      <c r="D36" s="69">
        <v>12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3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27</v>
      </c>
      <c r="C73" s="73"/>
      <c r="D73" s="73">
        <v>1</v>
      </c>
      <c r="E73" s="73">
        <v>7</v>
      </c>
      <c r="F73" s="73">
        <v>8</v>
      </c>
      <c r="G73" s="73">
        <v>6</v>
      </c>
      <c r="H73" s="73">
        <v>4</v>
      </c>
      <c r="I73" s="73">
        <v>1</v>
      </c>
      <c r="J73" s="73"/>
      <c r="K73" s="102"/>
      <c r="L73" s="73">
        <v>0</v>
      </c>
      <c r="M73" s="30">
        <v>2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297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",[11]NOMBRE!B2," - ","( ",[11]NOMBRE!C2,[11]NOMBRE!D2,[11]NOMBRE!E2,[11]NOMBRE!F2,[11]NOMBRE!G2," )")</f>
        <v>COMUNA: LINARES - ( 07401 )</v>
      </c>
    </row>
    <row r="3" spans="1:86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86" x14ac:dyDescent="0.25">
      <c r="A4" s="1" t="str">
        <f>CONCATENATE("MES: ",[11]NOMBRE!B6," - ","( ",[11]NOMBRE!C6,[11]NOMBRE!D6," )")</f>
        <v>MES: OCTUBRE - ( 10 )</v>
      </c>
    </row>
    <row r="5" spans="1:86" x14ac:dyDescent="0.25">
      <c r="A5" s="1" t="str">
        <f>CONCATENATE("AÑO: ",[11]NOMBRE!B7)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4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4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126</v>
      </c>
      <c r="C35" s="57">
        <v>0</v>
      </c>
      <c r="D35" s="67">
        <v>7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126</v>
      </c>
      <c r="C36" s="63">
        <v>0</v>
      </c>
      <c r="D36" s="69">
        <v>7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4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20</v>
      </c>
      <c r="C73" s="73"/>
      <c r="D73" s="73">
        <v>4</v>
      </c>
      <c r="E73" s="73">
        <v>1</v>
      </c>
      <c r="F73" s="73">
        <v>4</v>
      </c>
      <c r="G73" s="73">
        <v>7</v>
      </c>
      <c r="H73" s="73">
        <v>3</v>
      </c>
      <c r="I73" s="73">
        <v>1</v>
      </c>
      <c r="J73" s="73"/>
      <c r="K73" s="102"/>
      <c r="L73" s="73">
        <v>0</v>
      </c>
      <c r="M73" s="30">
        <v>2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272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sqref="A1:XFD104857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",[12]NOMBRE!B2," - ","( ",[12]NOMBRE!C2,[12]NOMBRE!D2,[12]NOMBRE!E2,[12]NOMBRE!F2,[12]NOMBRE!G2," )")</f>
        <v>COMUNA: LINARES - ( 07401 )</v>
      </c>
    </row>
    <row r="3" spans="1:86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86" x14ac:dyDescent="0.25">
      <c r="A4" s="1" t="str">
        <f>CONCATENATE("MES: ",[12]NOMBRE!B6," - ","( ",[12]NOMBRE!C6,[12]NOMBRE!D6," )")</f>
        <v>MES: NOVIEMBRE - ( 11 )</v>
      </c>
    </row>
    <row r="5" spans="1:86" x14ac:dyDescent="0.25">
      <c r="A5" s="1" t="str">
        <f>CONCATENATE("AÑO: ",[12]NOMBRE!B7)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5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5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105</v>
      </c>
      <c r="C35" s="57">
        <v>0</v>
      </c>
      <c r="D35" s="67">
        <v>6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105</v>
      </c>
      <c r="C36" s="63">
        <v>0</v>
      </c>
      <c r="D36" s="69">
        <v>6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5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14</v>
      </c>
      <c r="C73" s="73">
        <v>1</v>
      </c>
      <c r="D73" s="73">
        <v>2</v>
      </c>
      <c r="E73" s="73">
        <v>1</v>
      </c>
      <c r="F73" s="73">
        <v>6</v>
      </c>
      <c r="G73" s="73">
        <v>3</v>
      </c>
      <c r="H73" s="73">
        <v>1</v>
      </c>
      <c r="I73" s="73"/>
      <c r="J73" s="73"/>
      <c r="K73" s="102"/>
      <c r="L73" s="73">
        <v>0</v>
      </c>
      <c r="M73" s="30">
        <v>1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224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tabSelected="1" workbookViewId="0">
      <selection sqref="A1:XFD104857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",[13]NOMBRE!B2," - ","( ",[13]NOMBRE!C2,[13]NOMBRE!D2,[13]NOMBRE!E2,[13]NOMBRE!F2,[13]NOMBRE!G2," )")</f>
        <v>COMUNA: LINARES - ( 07401 )</v>
      </c>
    </row>
    <row r="3" spans="1:86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86" x14ac:dyDescent="0.25">
      <c r="A4" s="1" t="str">
        <f>CONCATENATE("MES: ",[13]NOMBRE!B6," - ","( ",[13]NOMBRE!C6,[13]NOMBRE!D6," )")</f>
        <v>MES: DICIEMBRE - ( 12 )</v>
      </c>
    </row>
    <row r="5" spans="1:86" x14ac:dyDescent="0.25">
      <c r="A5" s="1" t="str">
        <f>CONCATENATE("AÑO: ",[13]NOMBRE!B7)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6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6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122</v>
      </c>
      <c r="C35" s="57">
        <v>0</v>
      </c>
      <c r="D35" s="67">
        <v>4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122</v>
      </c>
      <c r="C36" s="63">
        <v>0</v>
      </c>
      <c r="D36" s="69">
        <v>4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6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22</v>
      </c>
      <c r="C73" s="73"/>
      <c r="D73" s="73">
        <v>2</v>
      </c>
      <c r="E73" s="73">
        <v>6</v>
      </c>
      <c r="F73" s="73">
        <v>4</v>
      </c>
      <c r="G73" s="73">
        <v>4</v>
      </c>
      <c r="H73" s="73">
        <v>6</v>
      </c>
      <c r="I73" s="73"/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266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",[2]NOMBRE!B2," - ","( ",[2]NOMBRE!C2,[2]NOMBRE!D2,[2]NOMBRE!E2,[2]NOMBRE!F2,[2]NOMBRE!G2," )")</f>
        <v>COMUNA: LINARES - ( 07401 )</v>
      </c>
    </row>
    <row r="3" spans="1:86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86" x14ac:dyDescent="0.25">
      <c r="A4" s="1" t="str">
        <f>CONCATENATE("MES: ",[2]NOMBRE!B6," - ","( ",[2]NOMBRE!C6,[2]NOMBRE!D6," )")</f>
        <v>MES: ENERO - ( 01 )</v>
      </c>
    </row>
    <row r="5" spans="1:86" x14ac:dyDescent="0.25">
      <c r="A5" s="1" t="str">
        <f>CONCATENATE("AÑO: ",[2]NOMBRE!B7)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6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6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129</v>
      </c>
      <c r="C35" s="57">
        <v>0</v>
      </c>
      <c r="D35" s="67">
        <v>8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129</v>
      </c>
      <c r="C36" s="63">
        <v>0</v>
      </c>
      <c r="D36" s="69">
        <v>8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6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9</v>
      </c>
      <c r="C73" s="73"/>
      <c r="D73" s="73">
        <v>1</v>
      </c>
      <c r="E73" s="73"/>
      <c r="F73" s="73">
        <v>2</v>
      </c>
      <c r="G73" s="73">
        <v>5</v>
      </c>
      <c r="H73" s="73">
        <v>1</v>
      </c>
      <c r="I73" s="73"/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1</v>
      </c>
      <c r="C82" s="57"/>
      <c r="D82" s="57"/>
      <c r="E82" s="57">
        <v>1</v>
      </c>
      <c r="F82" s="57"/>
      <c r="G82" s="57"/>
      <c r="H82" s="57"/>
      <c r="I82" s="57"/>
      <c r="J82" s="57"/>
      <c r="K82" s="107"/>
      <c r="L82" s="57">
        <v>0</v>
      </c>
      <c r="M82" s="46">
        <v>1</v>
      </c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1</v>
      </c>
      <c r="C83" s="57"/>
      <c r="D83" s="57"/>
      <c r="E83" s="57">
        <v>1</v>
      </c>
      <c r="F83" s="57"/>
      <c r="G83" s="57"/>
      <c r="H83" s="57"/>
      <c r="I83" s="57"/>
      <c r="J83" s="57"/>
      <c r="K83" s="107"/>
      <c r="L83" s="57">
        <v>0</v>
      </c>
      <c r="M83" s="46">
        <v>1</v>
      </c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1</v>
      </c>
      <c r="C84" s="63"/>
      <c r="D84" s="63"/>
      <c r="E84" s="63">
        <v>1</v>
      </c>
      <c r="F84" s="63"/>
      <c r="G84" s="63"/>
      <c r="H84" s="63"/>
      <c r="I84" s="63"/>
      <c r="J84" s="63"/>
      <c r="K84" s="92"/>
      <c r="L84" s="63">
        <v>0</v>
      </c>
      <c r="M84" s="76">
        <v>1</v>
      </c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270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4" sqref="A4:A5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",[3]NOMBRE!B2," - ","( ",[3]NOMBRE!C2,[3]NOMBRE!D2,[3]NOMBRE!E2,[3]NOMBRE!F2,[3]NOMBRE!G2," )")</f>
        <v>COMUNA: LINARES - ( 07401 )</v>
      </c>
    </row>
    <row r="3" spans="1:86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86" x14ac:dyDescent="0.25">
      <c r="A4" s="1" t="str">
        <f>CONCATENATE("MES: ",[3]NOMBRE!B6," - ","( ",[3]NOMBRE!C6,[3]NOMBRE!D6," )")</f>
        <v>MES: FEBRERO - ( 02 )</v>
      </c>
    </row>
    <row r="5" spans="1:86" x14ac:dyDescent="0.25">
      <c r="A5" s="1" t="str">
        <f>CONCATENATE("AÑO: ",[3]NOMBRE!B7)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16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16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111</v>
      </c>
      <c r="C35" s="57">
        <v>1</v>
      </c>
      <c r="D35" s="67">
        <v>4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111</v>
      </c>
      <c r="C36" s="63">
        <v>0</v>
      </c>
      <c r="D36" s="69">
        <v>4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16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12</v>
      </c>
      <c r="C73" s="73"/>
      <c r="D73" s="73">
        <v>1</v>
      </c>
      <c r="E73" s="73">
        <v>3</v>
      </c>
      <c r="F73" s="73">
        <v>1</v>
      </c>
      <c r="G73" s="73">
        <v>5</v>
      </c>
      <c r="H73" s="73">
        <v>2</v>
      </c>
      <c r="I73" s="73"/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234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",[4]NOMBRE!B2," - ","( ",[4]NOMBRE!C2,[4]NOMBRE!D2,[4]NOMBRE!E2,[4]NOMBRE!F2,[4]NOMBRE!G2," )")</f>
        <v>COMUNA: LINARES - ( 07401 )</v>
      </c>
    </row>
    <row r="3" spans="1:86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86" x14ac:dyDescent="0.25">
      <c r="A4" s="1" t="str">
        <f>CONCATENATE("MES: ",[4]NOMBRE!B6," - ","( ",[4]NOMBRE!C6,[4]NOMBRE!D6," )")</f>
        <v>MES: MARZO - ( 03 )</v>
      </c>
    </row>
    <row r="5" spans="1:86" x14ac:dyDescent="0.25">
      <c r="A5" s="1" t="str">
        <f>CONCATENATE("AÑO: ",[4]NOMBRE!B7)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17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17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135</v>
      </c>
      <c r="C35" s="57">
        <v>0</v>
      </c>
      <c r="D35" s="67">
        <v>7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135</v>
      </c>
      <c r="C36" s="63">
        <v>0</v>
      </c>
      <c r="D36" s="69">
        <v>7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17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9</v>
      </c>
      <c r="C73" s="73"/>
      <c r="D73" s="73">
        <v>3</v>
      </c>
      <c r="E73" s="73">
        <v>2</v>
      </c>
      <c r="F73" s="73"/>
      <c r="G73" s="73">
        <v>1</v>
      </c>
      <c r="H73" s="73">
        <v>2</v>
      </c>
      <c r="I73" s="73">
        <v>1</v>
      </c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279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",[5]NOMBRE!B2," - ","( ",[5]NOMBRE!C2,[5]NOMBRE!D2,[5]NOMBRE!E2,[5]NOMBRE!F2,[5]NOMBRE!G2," )")</f>
        <v>COMUNA: LINARES - ( 07401 )</v>
      </c>
    </row>
    <row r="3" spans="1:86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86" x14ac:dyDescent="0.25">
      <c r="A4" s="1" t="str">
        <f>CONCATENATE("MES: ",[5]NOMBRE!B6," - ","( ",[5]NOMBRE!C6,[5]NOMBRE!D6," )")</f>
        <v>MES: ABRIL - ( 04 )</v>
      </c>
    </row>
    <row r="5" spans="1:86" x14ac:dyDescent="0.25">
      <c r="A5" s="1" t="str">
        <f>CONCATENATE("AÑO: ",[5]NOMBRE!B7)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18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1</v>
      </c>
      <c r="C15" s="15"/>
      <c r="D15" s="16"/>
      <c r="E15" s="16"/>
      <c r="F15" s="16"/>
      <c r="G15" s="16"/>
      <c r="H15" s="16">
        <v>1</v>
      </c>
      <c r="I15" s="16"/>
      <c r="J15" s="16"/>
      <c r="K15" s="17"/>
      <c r="L15" s="18">
        <v>0</v>
      </c>
      <c r="M15" s="19">
        <v>0</v>
      </c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1</v>
      </c>
      <c r="C16" s="26"/>
      <c r="D16" s="27"/>
      <c r="E16" s="27"/>
      <c r="F16" s="27"/>
      <c r="G16" s="27"/>
      <c r="H16" s="27">
        <v>1</v>
      </c>
      <c r="I16" s="27"/>
      <c r="J16" s="27"/>
      <c r="K16" s="28"/>
      <c r="L16" s="29">
        <v>0</v>
      </c>
      <c r="M16" s="30">
        <v>0</v>
      </c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18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110</v>
      </c>
      <c r="C35" s="57">
        <v>0</v>
      </c>
      <c r="D35" s="67">
        <v>3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110</v>
      </c>
      <c r="C36" s="63">
        <v>0</v>
      </c>
      <c r="D36" s="69">
        <v>3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18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8</v>
      </c>
      <c r="C73" s="73"/>
      <c r="D73" s="73">
        <v>1</v>
      </c>
      <c r="E73" s="73">
        <v>4</v>
      </c>
      <c r="F73" s="73">
        <v>1</v>
      </c>
      <c r="G73" s="73">
        <v>1</v>
      </c>
      <c r="H73" s="73">
        <v>1</v>
      </c>
      <c r="I73" s="73"/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230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4" sqref="A4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",[6]NOMBRE!B2," - ","( ",[6]NOMBRE!C2,[6]NOMBRE!D2,[6]NOMBRE!E2,[6]NOMBRE!F2,[6]NOMBRE!G2," )")</f>
        <v>COMUNA: LINARES - ( 07401 )</v>
      </c>
    </row>
    <row r="3" spans="1:86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86" x14ac:dyDescent="0.25">
      <c r="A4" s="1" t="str">
        <f>CONCATENATE("MES: ",[6]NOMBRE!B6," - ","( ",[6]NOMBRE!C6,[6]NOMBRE!D6," )")</f>
        <v>MES: MAYO - ( 05 )</v>
      </c>
    </row>
    <row r="5" spans="1:86" x14ac:dyDescent="0.25">
      <c r="A5" s="1" t="str">
        <f>CONCATENATE("AÑO: ",[6]NOMBRE!B7)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19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19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131</v>
      </c>
      <c r="C35" s="57">
        <v>0</v>
      </c>
      <c r="D35" s="67">
        <v>5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131</v>
      </c>
      <c r="C36" s="63">
        <v>0</v>
      </c>
      <c r="D36" s="69">
        <v>5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19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19</v>
      </c>
      <c r="C47" s="63"/>
      <c r="D47" s="63">
        <v>1</v>
      </c>
      <c r="E47" s="63">
        <v>8</v>
      </c>
      <c r="F47" s="63">
        <v>8</v>
      </c>
      <c r="G47" s="63">
        <v>1</v>
      </c>
      <c r="H47" s="63"/>
      <c r="I47" s="63">
        <v>1</v>
      </c>
      <c r="J47" s="63"/>
      <c r="K47" s="62"/>
      <c r="L47" s="75">
        <v>0</v>
      </c>
      <c r="M47" s="76">
        <v>1</v>
      </c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0</v>
      </c>
      <c r="C73" s="73"/>
      <c r="D73" s="73"/>
      <c r="E73" s="73"/>
      <c r="F73" s="73"/>
      <c r="G73" s="73"/>
      <c r="H73" s="73"/>
      <c r="I73" s="73"/>
      <c r="J73" s="73"/>
      <c r="K73" s="102"/>
      <c r="L73" s="73"/>
      <c r="M73" s="30"/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281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4" sqref="A4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",[7]NOMBRE!B2," - ","( ",[7]NOMBRE!C2,[7]NOMBRE!D2,[7]NOMBRE!E2,[7]NOMBRE!F2,[7]NOMBRE!G2," )")</f>
        <v>COMUNA: LINARES - ( 07401 )</v>
      </c>
    </row>
    <row r="3" spans="1:86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6" x14ac:dyDescent="0.25">
      <c r="A4" s="1" t="str">
        <f>CONCATENATE("MES: ",[7]NOMBRE!B6," - ","( ",[7]NOMBRE!C6,[7]NOMBRE!D6," )")</f>
        <v>MES: JUNIO - ( 06 )</v>
      </c>
    </row>
    <row r="5" spans="1:86" x14ac:dyDescent="0.25">
      <c r="A5" s="1" t="str">
        <f>CONCATENATE("AÑO: ",[7]NOMBRE!B7)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0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2</v>
      </c>
      <c r="C15" s="15"/>
      <c r="D15" s="16"/>
      <c r="E15" s="16"/>
      <c r="F15" s="16">
        <v>1</v>
      </c>
      <c r="G15" s="16">
        <v>1</v>
      </c>
      <c r="H15" s="16"/>
      <c r="I15" s="16"/>
      <c r="J15" s="16"/>
      <c r="K15" s="17"/>
      <c r="L15" s="18">
        <v>0</v>
      </c>
      <c r="M15" s="19">
        <v>0</v>
      </c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0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115</v>
      </c>
      <c r="C35" s="57">
        <v>0</v>
      </c>
      <c r="D35" s="67">
        <v>4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115</v>
      </c>
      <c r="C36" s="63">
        <v>0</v>
      </c>
      <c r="D36" s="69">
        <v>4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0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8</v>
      </c>
      <c r="C73" s="73"/>
      <c r="D73" s="73"/>
      <c r="E73" s="73">
        <v>3</v>
      </c>
      <c r="F73" s="73">
        <v>3</v>
      </c>
      <c r="G73" s="73">
        <v>1</v>
      </c>
      <c r="H73" s="73">
        <v>1</v>
      </c>
      <c r="I73" s="73"/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1</v>
      </c>
      <c r="C87" s="57"/>
      <c r="D87" s="57"/>
      <c r="E87" s="57"/>
      <c r="F87" s="57">
        <v>1</v>
      </c>
      <c r="G87" s="57"/>
      <c r="H87" s="57"/>
      <c r="I87" s="57"/>
      <c r="J87" s="57"/>
      <c r="K87" s="107"/>
      <c r="L87" s="57">
        <v>0</v>
      </c>
      <c r="M87" s="46">
        <v>1</v>
      </c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241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",[8]NOMBRE!B2," - ","( ",[8]NOMBRE!C2,[8]NOMBRE!D2,[8]NOMBRE!E2,[8]NOMBRE!F2,[8]NOMBRE!G2," )")</f>
        <v>COMUNA: LINARES - ( 07401 )</v>
      </c>
    </row>
    <row r="3" spans="1:86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6" x14ac:dyDescent="0.25">
      <c r="A4" s="1" t="str">
        <f>CONCATENATE("MES: ",[8]NOMBRE!B6," - ","( ",[8]NOMBRE!C6,[8]NOMBRE!D6," )")</f>
        <v>MES: JULIO - ( 07 )</v>
      </c>
    </row>
    <row r="5" spans="1:86" x14ac:dyDescent="0.25">
      <c r="A5" s="1" t="str">
        <f>CONCATENATE("AÑO: ",[8]NOMBRE!B7)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1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0</v>
      </c>
      <c r="C15" s="15"/>
      <c r="D15" s="16"/>
      <c r="E15" s="16"/>
      <c r="F15" s="16"/>
      <c r="G15" s="16"/>
      <c r="H15" s="16"/>
      <c r="I15" s="16"/>
      <c r="J15" s="16"/>
      <c r="K15" s="17"/>
      <c r="L15" s="18"/>
      <c r="M15" s="19"/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0</v>
      </c>
      <c r="C16" s="26"/>
      <c r="D16" s="27"/>
      <c r="E16" s="27"/>
      <c r="F16" s="27"/>
      <c r="G16" s="27"/>
      <c r="H16" s="27"/>
      <c r="I16" s="27"/>
      <c r="J16" s="27"/>
      <c r="K16" s="28"/>
      <c r="L16" s="29"/>
      <c r="M16" s="30"/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1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132</v>
      </c>
      <c r="C35" s="57">
        <v>0</v>
      </c>
      <c r="D35" s="67">
        <v>5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132</v>
      </c>
      <c r="C36" s="63">
        <v>0</v>
      </c>
      <c r="D36" s="69">
        <v>5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1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24</v>
      </c>
      <c r="C73" s="73"/>
      <c r="D73" s="73">
        <v>3</v>
      </c>
      <c r="E73" s="73">
        <v>4</v>
      </c>
      <c r="F73" s="73">
        <v>6</v>
      </c>
      <c r="G73" s="73">
        <v>4</v>
      </c>
      <c r="H73" s="73">
        <v>7</v>
      </c>
      <c r="I73" s="73"/>
      <c r="J73" s="73"/>
      <c r="K73" s="102"/>
      <c r="L73" s="73">
        <v>0</v>
      </c>
      <c r="M73" s="30">
        <v>1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288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50"/>
  <sheetViews>
    <sheetView workbookViewId="0">
      <selection activeCell="A6" sqref="A6:M6"/>
    </sheetView>
  </sheetViews>
  <sheetFormatPr baseColWidth="10" defaultRowHeight="15" x14ac:dyDescent="0.25"/>
  <cols>
    <col min="1" max="1" width="60.140625" customWidth="1"/>
    <col min="2" max="2" width="12" customWidth="1"/>
    <col min="3" max="3" width="12.7109375" customWidth="1"/>
    <col min="78" max="78" width="11.42578125" customWidth="1"/>
    <col min="79" max="86" width="11.42578125" hidden="1" customWidth="1"/>
    <col min="87" max="87" width="11.42578125" customWidth="1"/>
  </cols>
  <sheetData>
    <row r="1" spans="1:86" x14ac:dyDescent="0.25">
      <c r="A1" s="1" t="s">
        <v>0</v>
      </c>
    </row>
    <row r="2" spans="1:86" x14ac:dyDescent="0.25">
      <c r="A2" s="1" t="str">
        <f>CONCATENATE("COMUNA: ",[9]NOMBRE!B2," - ","( ",[9]NOMBRE!C2,[9]NOMBRE!D2,[9]NOMBRE!E2,[9]NOMBRE!F2,[9]NOMBRE!G2," )")</f>
        <v>COMUNA: LINARES - ( 07401 )</v>
      </c>
    </row>
    <row r="3" spans="1:86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6" x14ac:dyDescent="0.25">
      <c r="A4" s="1" t="str">
        <f>CONCATENATE("MES: ",[9]NOMBRE!B6," - ","( ",[9]NOMBRE!C6,[9]NOMBRE!D6," )")</f>
        <v>MES: AGOSTO - ( 08 )</v>
      </c>
    </row>
    <row r="5" spans="1:86" x14ac:dyDescent="0.25">
      <c r="A5" s="1" t="str">
        <f>CONCATENATE("AÑO: ",[9]NOMBRE!B7)</f>
        <v>AÑO: 2024</v>
      </c>
    </row>
    <row r="6" spans="1:86" s="2" customFormat="1" ht="18" customHeight="1" x14ac:dyDescent="0.25">
      <c r="A6" s="127" t="s">
        <v>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8" spans="1:86" ht="18" customHeight="1" x14ac:dyDescent="0.25">
      <c r="A8" s="128" t="s">
        <v>2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3"/>
      <c r="M8" s="3"/>
    </row>
    <row r="9" spans="1:86" x14ac:dyDescent="0.25">
      <c r="A9" s="129"/>
      <c r="B9" s="131" t="s">
        <v>3</v>
      </c>
      <c r="C9" s="133" t="s">
        <v>4</v>
      </c>
      <c r="D9" s="134"/>
      <c r="E9" s="134"/>
      <c r="F9" s="134"/>
      <c r="G9" s="134"/>
      <c r="H9" s="134"/>
      <c r="I9" s="134"/>
      <c r="J9" s="134"/>
      <c r="K9" s="135"/>
      <c r="L9" s="136" t="s">
        <v>5</v>
      </c>
      <c r="M9" s="138" t="s">
        <v>6</v>
      </c>
    </row>
    <row r="10" spans="1:86" x14ac:dyDescent="0.25">
      <c r="A10" s="130"/>
      <c r="B10" s="132"/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122" t="s">
        <v>15</v>
      </c>
      <c r="L10" s="137"/>
      <c r="M10" s="139"/>
    </row>
    <row r="11" spans="1:86" ht="18" customHeight="1" x14ac:dyDescent="0.25">
      <c r="A11" s="7" t="s">
        <v>16</v>
      </c>
      <c r="B11" s="8"/>
      <c r="C11" s="9"/>
      <c r="D11" s="9"/>
      <c r="E11" s="9"/>
      <c r="F11" s="9"/>
      <c r="G11" s="9"/>
      <c r="H11" s="9"/>
      <c r="I11" s="9"/>
      <c r="J11" s="9"/>
      <c r="K11" s="10"/>
      <c r="L11" s="11"/>
      <c r="M11" s="12"/>
    </row>
    <row r="12" spans="1:86" ht="22.5" x14ac:dyDescent="0.25">
      <c r="A12" s="13" t="s">
        <v>17</v>
      </c>
      <c r="B12" s="14">
        <f>SUM(C12:K12)</f>
        <v>0</v>
      </c>
      <c r="C12" s="15"/>
      <c r="D12" s="16"/>
      <c r="E12" s="16"/>
      <c r="F12" s="16"/>
      <c r="G12" s="16"/>
      <c r="H12" s="16"/>
      <c r="I12" s="16"/>
      <c r="J12" s="16"/>
      <c r="K12" s="17"/>
      <c r="L12" s="18"/>
      <c r="M12" s="19"/>
      <c r="N12" s="20" t="str">
        <f>$CA12&amp;CB12</f>
        <v/>
      </c>
      <c r="CA12" s="21" t="str">
        <f>IF(AND(B12&gt;0,L12="")," * No olvide digitar la variable Pueblos Originarios. Digite cero si no tiene.",IF(L12&gt;B12, " * La variable Pueblos Originarios no puede ser mayor al Total.",""))</f>
        <v/>
      </c>
      <c r="CB12" s="21" t="str">
        <f>IF(AND(B12&gt;0,M12="")," * No olvide digitar la variable Migrantes. Digite cero si no tiene.",IF(M12&gt;B12, " * La variable Migrantes no puede ser mayor al Total.",""))</f>
        <v/>
      </c>
      <c r="CC12" s="22"/>
      <c r="CD12" s="22"/>
      <c r="CG12" s="23">
        <f>IF(AND(B12&gt;0,L12=""),1,IF(L12&gt;B12,1,0))</f>
        <v>0</v>
      </c>
      <c r="CH12" s="23">
        <f>IF(AND(B12&gt;0,M12=""),1,IF(M12&gt;B12,1,0))</f>
        <v>0</v>
      </c>
    </row>
    <row r="13" spans="1:86" x14ac:dyDescent="0.25">
      <c r="A13" s="24" t="s">
        <v>18</v>
      </c>
      <c r="B13" s="25">
        <f>SUM(C13:K13)</f>
        <v>0</v>
      </c>
      <c r="C13" s="26"/>
      <c r="D13" s="27"/>
      <c r="E13" s="27"/>
      <c r="F13" s="27"/>
      <c r="G13" s="27"/>
      <c r="H13" s="27"/>
      <c r="I13" s="27"/>
      <c r="J13" s="27"/>
      <c r="K13" s="28"/>
      <c r="L13" s="29"/>
      <c r="M13" s="30"/>
      <c r="N13" s="20" t="str">
        <f t="shared" ref="N13:N19" si="0">$CA13&amp;CB13</f>
        <v/>
      </c>
      <c r="CA13" s="21" t="str">
        <f>IF(AND(B13&gt;0,L13="")," * No olvide digitar la variable Pueblos Originarios. Digite cero si no tiene.",IF(L13&gt;B13, " * La variable Pueblos Originarios no puede ser mayor al Total.",""))</f>
        <v/>
      </c>
      <c r="CB13" s="21" t="str">
        <f>IF(AND(B13&gt;0,M13="")," * No olvide digitar la variable Migrantes. Digite cero si no tiene.",IF(M13&gt;B13, " * La variable Migrantes no puede ser mayor al Total.",""))</f>
        <v/>
      </c>
      <c r="CC13" s="2"/>
      <c r="CD13" s="2"/>
      <c r="CE13" s="2"/>
      <c r="CF13" s="2"/>
      <c r="CG13" s="23">
        <f>IF(AND(B13&gt;0,L13=""),1,IF(L13&gt;B13,1,0))</f>
        <v>0</v>
      </c>
      <c r="CH13" s="23">
        <f>IF(AND(B13&gt;0,M13=""),1,IF(M13&gt;B13,1,0))</f>
        <v>0</v>
      </c>
    </row>
    <row r="14" spans="1:86" ht="18" customHeight="1" x14ac:dyDescent="0.25">
      <c r="A14" s="31" t="s">
        <v>19</v>
      </c>
      <c r="B14" s="32"/>
      <c r="C14" s="33"/>
      <c r="D14" s="33"/>
      <c r="E14" s="33"/>
      <c r="F14" s="33"/>
      <c r="G14" s="33"/>
      <c r="H14" s="33"/>
      <c r="I14" s="33"/>
      <c r="J14" s="33"/>
      <c r="K14" s="34"/>
      <c r="L14" s="35"/>
      <c r="M14" s="36"/>
      <c r="N14" s="20" t="str">
        <f t="shared" si="0"/>
        <v/>
      </c>
      <c r="CA14" s="37"/>
    </row>
    <row r="15" spans="1:86" ht="22.5" x14ac:dyDescent="0.25">
      <c r="A15" s="13" t="s">
        <v>20</v>
      </c>
      <c r="B15" s="38">
        <f>SUM(C15:K15)</f>
        <v>1</v>
      </c>
      <c r="C15" s="15"/>
      <c r="D15" s="16"/>
      <c r="E15" s="16"/>
      <c r="F15" s="16">
        <v>1</v>
      </c>
      <c r="G15" s="16"/>
      <c r="H15" s="16"/>
      <c r="I15" s="16"/>
      <c r="J15" s="16"/>
      <c r="K15" s="17"/>
      <c r="L15" s="18">
        <v>0</v>
      </c>
      <c r="M15" s="19">
        <v>0</v>
      </c>
      <c r="N15" s="20" t="str">
        <f t="shared" si="0"/>
        <v/>
      </c>
      <c r="CA15" s="21" t="str">
        <f>IF(AND(B15&gt;0,L15="")," * No olvide digitar la variable Pueblos Originarios. Digite cero si no tiene.",IF(L15&gt;B15, " * La variable Pueblos Originarios no puede ser mayor al Total.",""))</f>
        <v/>
      </c>
      <c r="CB15" s="21" t="str">
        <f t="shared" ref="CB15:CB16" si="1">IF(AND(B15&gt;0,M15="")," * No olvide digitar la variable Migrantes. Digite cero si no tiene.",IF(M15&gt;B15, " * La variable Migrantes no puede ser mayor al Total.",""))</f>
        <v/>
      </c>
      <c r="CC15" s="2"/>
      <c r="CD15" s="2"/>
      <c r="CE15" s="2"/>
      <c r="CF15" s="2"/>
      <c r="CG15" s="23">
        <f t="shared" ref="CG15:CG16" si="2">IF(AND(B15&gt;0,L15=""),1,IF(L15&gt;B15,1,0))</f>
        <v>0</v>
      </c>
      <c r="CH15" s="23">
        <f t="shared" ref="CH15:CH16" si="3">IF(AND(B15&gt;0,M15=""),1,IF(M15&gt;B15,1,0))</f>
        <v>0</v>
      </c>
    </row>
    <row r="16" spans="1:86" x14ac:dyDescent="0.25">
      <c r="A16" s="24" t="s">
        <v>21</v>
      </c>
      <c r="B16" s="25">
        <f>SUM(C16:K16)</f>
        <v>1</v>
      </c>
      <c r="C16" s="26"/>
      <c r="D16" s="27"/>
      <c r="E16" s="27"/>
      <c r="F16" s="27">
        <v>1</v>
      </c>
      <c r="G16" s="27"/>
      <c r="H16" s="27"/>
      <c r="I16" s="27"/>
      <c r="J16" s="27"/>
      <c r="K16" s="28"/>
      <c r="L16" s="29">
        <v>0</v>
      </c>
      <c r="M16" s="30">
        <v>0</v>
      </c>
      <c r="N16" s="20" t="str">
        <f t="shared" si="0"/>
        <v/>
      </c>
      <c r="CA16" s="21" t="str">
        <f>IF(AND(B16&gt;0,L16="")," * No olvide digitar la variable Pueblos Originarios. Digite cero si no tiene.",IF(L16&gt;B16, " * La variable Pueblos Originarios no puede ser mayor al Total.",""))</f>
        <v/>
      </c>
      <c r="CB16" s="21" t="str">
        <f t="shared" si="1"/>
        <v/>
      </c>
      <c r="CC16" s="2"/>
      <c r="CD16" s="2"/>
      <c r="CE16" s="2"/>
      <c r="CF16" s="2"/>
      <c r="CG16" s="23">
        <f t="shared" si="2"/>
        <v>0</v>
      </c>
      <c r="CH16" s="23">
        <f t="shared" si="3"/>
        <v>0</v>
      </c>
    </row>
    <row r="17" spans="1:86" ht="18" customHeight="1" x14ac:dyDescent="0.25">
      <c r="A17" s="39" t="s">
        <v>22</v>
      </c>
      <c r="B17" s="32"/>
      <c r="C17" s="33"/>
      <c r="D17" s="33"/>
      <c r="E17" s="33"/>
      <c r="F17" s="33"/>
      <c r="G17" s="33"/>
      <c r="H17" s="33"/>
      <c r="I17" s="33"/>
      <c r="J17" s="33"/>
      <c r="K17" s="34"/>
      <c r="L17" s="35"/>
      <c r="M17" s="36"/>
      <c r="N17" s="20" t="str">
        <f t="shared" si="0"/>
        <v/>
      </c>
      <c r="CA17" s="37"/>
    </row>
    <row r="18" spans="1:86" ht="22.5" x14ac:dyDescent="0.25">
      <c r="A18" s="40" t="s">
        <v>23</v>
      </c>
      <c r="B18" s="41">
        <f>SUM(C18:K18)</f>
        <v>0</v>
      </c>
      <c r="C18" s="42"/>
      <c r="D18" s="43"/>
      <c r="E18" s="43"/>
      <c r="F18" s="43"/>
      <c r="G18" s="43"/>
      <c r="H18" s="43"/>
      <c r="I18" s="43"/>
      <c r="J18" s="43"/>
      <c r="K18" s="44"/>
      <c r="L18" s="45"/>
      <c r="M18" s="46"/>
      <c r="N18" s="20" t="str">
        <f t="shared" si="0"/>
        <v/>
      </c>
      <c r="CA18" s="21" t="str">
        <f>IF(AND(B18&gt;0,L18="")," * No olvide digitar la variable Pueblos Originarios. Digite cero si no tiene.",IF(L18&gt;B18, " * La variable Pueblos Originarios no puede ser mayor al Total.",""))</f>
        <v/>
      </c>
      <c r="CB18" s="21" t="str">
        <f t="shared" ref="CB18:CB19" si="4">IF(AND(B18&gt;0,M18="")," * No olvide digitar la variable Migrantes. Digite cero si no tiene.",IF(M18&gt;B18, " * La variable Migrantes no puede ser mayor al Total.",""))</f>
        <v/>
      </c>
      <c r="CC18" s="2"/>
      <c r="CD18" s="2"/>
      <c r="CE18" s="2"/>
      <c r="CF18" s="2"/>
      <c r="CG18" s="23">
        <f t="shared" ref="CG18:CG19" si="5">IF(AND(B18&gt;0,L18=""),1,IF(L18&gt;B18,1,0))</f>
        <v>0</v>
      </c>
      <c r="CH18" s="23">
        <f t="shared" ref="CH18:CH19" si="6">IF(AND(B18&gt;0,M18=""),1,IF(M18&gt;B18,1,0))</f>
        <v>0</v>
      </c>
    </row>
    <row r="19" spans="1:86" x14ac:dyDescent="0.25">
      <c r="A19" s="24" t="s">
        <v>21</v>
      </c>
      <c r="B19" s="25">
        <f>SUM(C19:K19)</f>
        <v>0</v>
      </c>
      <c r="C19" s="26"/>
      <c r="D19" s="27"/>
      <c r="E19" s="27"/>
      <c r="F19" s="27"/>
      <c r="G19" s="27"/>
      <c r="H19" s="27"/>
      <c r="I19" s="27"/>
      <c r="J19" s="27"/>
      <c r="K19" s="28"/>
      <c r="L19" s="29"/>
      <c r="M19" s="30"/>
      <c r="N19" s="20" t="str">
        <f t="shared" si="0"/>
        <v/>
      </c>
      <c r="CA19" s="21" t="str">
        <f>IF(AND(B19&gt;0,L19="")," * No olvide digitar la variable Pueblos Originarios. Digite cero si no tiene.",IF(L19&gt;B19, " * La variable Pueblos Originarios no puede ser mayor al Total.",""))</f>
        <v/>
      </c>
      <c r="CB19" s="21" t="str">
        <f t="shared" si="4"/>
        <v/>
      </c>
      <c r="CC19" s="2"/>
      <c r="CD19" s="2"/>
      <c r="CE19" s="2"/>
      <c r="CF19" s="2"/>
      <c r="CG19" s="23">
        <f t="shared" si="5"/>
        <v>0</v>
      </c>
      <c r="CH19" s="23">
        <f t="shared" si="6"/>
        <v>0</v>
      </c>
    </row>
    <row r="20" spans="1:86" ht="18" customHeight="1" x14ac:dyDescent="0.25">
      <c r="A20" s="140" t="s">
        <v>24</v>
      </c>
      <c r="B20" s="140"/>
      <c r="C20" s="140"/>
      <c r="D20" s="140"/>
      <c r="CA20" s="37"/>
    </row>
    <row r="21" spans="1:86" ht="21" x14ac:dyDescent="0.25">
      <c r="A21" s="47"/>
      <c r="B21" s="48" t="s">
        <v>3</v>
      </c>
      <c r="C21" s="49" t="s">
        <v>5</v>
      </c>
      <c r="D21" s="50" t="s">
        <v>6</v>
      </c>
      <c r="CA21" s="37"/>
    </row>
    <row r="22" spans="1:86" ht="33" x14ac:dyDescent="0.25">
      <c r="A22" s="40" t="s">
        <v>25</v>
      </c>
      <c r="B22" s="51"/>
      <c r="C22" s="18"/>
      <c r="D22" s="19"/>
      <c r="E22" s="52" t="str">
        <f>CA22&amp;CB22</f>
        <v/>
      </c>
      <c r="CA22" s="21" t="str">
        <f>IF(AND(B22&gt;0,C22="")," * No olvide digitar la variable Pueblos Originarios. Digite cero si no tiene.",IF(C22&gt;B22, " * La variable Pueblos Originarios no puede ser mayor al Total.",""))</f>
        <v/>
      </c>
      <c r="CB22" s="21" t="str">
        <f>IF(AND(B22&gt;0,D22="")," * No olvide digitar la variable Migrantes. Digite cero si no tiene.",IF(D22&gt;B22, " * La variable Migrantes no puede ser mayor al Total.",""))</f>
        <v/>
      </c>
      <c r="CC22" s="2"/>
      <c r="CD22" s="2"/>
      <c r="CE22" s="2"/>
      <c r="CF22" s="2"/>
      <c r="CG22" s="53">
        <f>IF(AND(B22&gt;0,C22=""),1,IF(C22&gt;B22,1,0))</f>
        <v>0</v>
      </c>
      <c r="CH22" s="53">
        <f>IF(AND(B22&gt;0,D22=""),1,IF(D22&gt;B22,1,0))</f>
        <v>0</v>
      </c>
    </row>
    <row r="23" spans="1:86" ht="22.5" x14ac:dyDescent="0.25">
      <c r="A23" s="54" t="s">
        <v>26</v>
      </c>
      <c r="B23" s="55"/>
      <c r="C23" s="29"/>
      <c r="D23" s="30"/>
      <c r="E23" s="52" t="str">
        <f>CA23&amp;CB23</f>
        <v/>
      </c>
      <c r="CA23" s="21" t="str">
        <f>IF(AND(B23&gt;0,C23="")," * No olvide digitar la variable Pueblos Originarios. Digite cero si no tiene.",IF(C23&gt;B23, " * La variable Pueblos Originarios no puede ser mayor al Total.",""))</f>
        <v/>
      </c>
      <c r="CB23" s="21" t="str">
        <f>IF(AND(B23&gt;0,D23="")," * No olvide digitar la variable Migrantes. Digite cero si no tiene.",IF(D23&gt;B23, " * La variable Migrantes no puede ser mayor al Total.",""))</f>
        <v/>
      </c>
      <c r="CC23" s="2"/>
      <c r="CD23" s="2"/>
      <c r="CE23" s="2"/>
      <c r="CF23" s="2"/>
      <c r="CG23" s="53">
        <f>IF(AND(B23&gt;0,C23=""),1,IF(C23&gt;B23,1,0))</f>
        <v>0</v>
      </c>
      <c r="CH23" s="53">
        <f>IF(AND(B23&gt;0,D23=""),1,IF(D23&gt;B23,1,0))</f>
        <v>0</v>
      </c>
    </row>
    <row r="24" spans="1:86" ht="18" customHeight="1" x14ac:dyDescent="0.25">
      <c r="A24" s="141" t="s">
        <v>27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CA24" s="37"/>
    </row>
    <row r="25" spans="1:86" x14ac:dyDescent="0.25">
      <c r="A25" s="142"/>
      <c r="B25" s="129" t="s">
        <v>3</v>
      </c>
      <c r="C25" s="134" t="s">
        <v>4</v>
      </c>
      <c r="D25" s="134"/>
      <c r="E25" s="134"/>
      <c r="F25" s="134"/>
      <c r="G25" s="134"/>
      <c r="H25" s="134"/>
      <c r="I25" s="134"/>
      <c r="J25" s="134"/>
      <c r="K25" s="135"/>
      <c r="L25" s="138" t="s">
        <v>5</v>
      </c>
      <c r="M25" s="129" t="s">
        <v>6</v>
      </c>
      <c r="CA25" s="37"/>
    </row>
    <row r="26" spans="1:86" x14ac:dyDescent="0.25">
      <c r="A26" s="143"/>
      <c r="B26" s="130"/>
      <c r="C26" s="56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5" t="s">
        <v>14</v>
      </c>
      <c r="K26" s="122" t="s">
        <v>15</v>
      </c>
      <c r="L26" s="139"/>
      <c r="M26" s="130"/>
      <c r="CA26" s="37"/>
    </row>
    <row r="27" spans="1:86" ht="22.5" x14ac:dyDescent="0.25">
      <c r="A27" s="40" t="s">
        <v>28</v>
      </c>
      <c r="B27" s="38">
        <f t="shared" ref="B27:B32" si="7">SUM(C27:K27)</f>
        <v>0</v>
      </c>
      <c r="C27" s="42"/>
      <c r="D27" s="43"/>
      <c r="E27" s="43"/>
      <c r="F27" s="43"/>
      <c r="G27" s="43"/>
      <c r="H27" s="43"/>
      <c r="I27" s="43"/>
      <c r="J27" s="43"/>
      <c r="K27" s="44"/>
      <c r="L27" s="57"/>
      <c r="M27" s="58"/>
      <c r="N27" s="52" t="str">
        <f>$CA27&amp;CB27</f>
        <v/>
      </c>
      <c r="CA27" s="21" t="str">
        <f>IF(AND(B27&gt;0,L27="")," No olvide digitar la variable Pueblos Originarios. Digite cero si no tiene.",IF(L27&gt;B27," * La variable Pueblos Originarios no puede ser mayor al Total.",""))</f>
        <v/>
      </c>
      <c r="CB27" s="21" t="str">
        <f>IF(AND(B27&gt;0,M27="")," No olvide digitar la variable Migrantes. Digite cero si no tiene.",IF(M27&gt;B27," * La variable Migrantes no puede ser mayor al Total.",""))</f>
        <v/>
      </c>
      <c r="CC27" s="2"/>
      <c r="CD27" s="2"/>
      <c r="CE27" s="2"/>
      <c r="CF27" s="2"/>
      <c r="CG27" s="53">
        <f>IF(AND(B27&gt;0,L27=""),1,IF(L27&gt;B27,1,0))</f>
        <v>0</v>
      </c>
      <c r="CH27" s="53">
        <f>IF(AND(B27&gt;0,M27=""),1,IF(M27&gt;B27,1,0))</f>
        <v>0</v>
      </c>
    </row>
    <row r="28" spans="1:86" x14ac:dyDescent="0.25">
      <c r="A28" s="40" t="s">
        <v>29</v>
      </c>
      <c r="B28" s="59">
        <f t="shared" si="7"/>
        <v>0</v>
      </c>
      <c r="C28" s="42"/>
      <c r="D28" s="43"/>
      <c r="E28" s="43"/>
      <c r="F28" s="43"/>
      <c r="G28" s="43"/>
      <c r="H28" s="43"/>
      <c r="I28" s="43"/>
      <c r="J28" s="43"/>
      <c r="K28" s="44"/>
      <c r="L28" s="57"/>
      <c r="M28" s="58"/>
      <c r="N28" s="52" t="str">
        <f t="shared" ref="N28:N32" si="8">$CA28&amp;CB28</f>
        <v/>
      </c>
      <c r="CA28" s="21" t="str">
        <f t="shared" ref="CA28:CA32" si="9">IF(AND(B28&gt;0,L28="")," No olvide digitar la variable Pueblos Originarios. Digite cero si no tiene.",IF(L28&gt;B28," * La variable Pueblos Originarios no puede ser mayor al Total.",""))</f>
        <v/>
      </c>
      <c r="CB28" s="21" t="str">
        <f t="shared" ref="CB28:CB32" si="10">IF(AND(B28&gt;0,M28="")," No olvide digitar la variable Migrantes. Digite cero si no tiene.",IF(M28&gt;B28," * La variable Migrantes no puede ser mayor al Total.",""))</f>
        <v/>
      </c>
      <c r="CC28" s="2"/>
      <c r="CD28" s="2"/>
      <c r="CE28" s="2"/>
      <c r="CF28" s="2"/>
      <c r="CG28" s="53">
        <f t="shared" ref="CG28:CG32" si="11">IF(AND(B28&gt;0,L28=""),1,IF(L28&gt;B28,1,0))</f>
        <v>0</v>
      </c>
      <c r="CH28" s="53">
        <f t="shared" ref="CH28:CH32" si="12">IF(AND(B28&gt;0,M28=""),1,IF(M28&gt;B28,1,0))</f>
        <v>0</v>
      </c>
    </row>
    <row r="29" spans="1:86" ht="22.5" x14ac:dyDescent="0.25">
      <c r="A29" s="40" t="s">
        <v>30</v>
      </c>
      <c r="B29" s="59">
        <f t="shared" si="7"/>
        <v>0</v>
      </c>
      <c r="C29" s="42"/>
      <c r="D29" s="43"/>
      <c r="E29" s="43"/>
      <c r="F29" s="43"/>
      <c r="G29" s="43"/>
      <c r="H29" s="43"/>
      <c r="I29" s="43"/>
      <c r="J29" s="43"/>
      <c r="K29" s="44"/>
      <c r="L29" s="57"/>
      <c r="M29" s="58"/>
      <c r="N29" s="52" t="str">
        <f t="shared" si="8"/>
        <v/>
      </c>
      <c r="CA29" s="21" t="str">
        <f t="shared" si="9"/>
        <v/>
      </c>
      <c r="CB29" s="21" t="str">
        <f t="shared" si="10"/>
        <v/>
      </c>
      <c r="CC29" s="2"/>
      <c r="CD29" s="2"/>
      <c r="CE29" s="2"/>
      <c r="CF29" s="2"/>
      <c r="CG29" s="53">
        <f t="shared" si="11"/>
        <v>0</v>
      </c>
      <c r="CH29" s="53">
        <f t="shared" si="12"/>
        <v>0</v>
      </c>
    </row>
    <row r="30" spans="1:86" ht="22.5" x14ac:dyDescent="0.25">
      <c r="A30" s="40" t="s">
        <v>31</v>
      </c>
      <c r="B30" s="59">
        <f t="shared" si="7"/>
        <v>0</v>
      </c>
      <c r="C30" s="42"/>
      <c r="D30" s="43"/>
      <c r="E30" s="43"/>
      <c r="F30" s="43"/>
      <c r="G30" s="43"/>
      <c r="H30" s="43"/>
      <c r="I30" s="43"/>
      <c r="J30" s="43"/>
      <c r="K30" s="44"/>
      <c r="L30" s="57"/>
      <c r="M30" s="58"/>
      <c r="N30" s="52" t="str">
        <f t="shared" si="8"/>
        <v/>
      </c>
      <c r="CA30" s="21" t="str">
        <f t="shared" si="9"/>
        <v/>
      </c>
      <c r="CB30" s="21" t="str">
        <f t="shared" si="10"/>
        <v/>
      </c>
      <c r="CC30" s="2"/>
      <c r="CD30" s="2"/>
      <c r="CE30" s="2"/>
      <c r="CF30" s="2"/>
      <c r="CG30" s="53">
        <f t="shared" si="11"/>
        <v>0</v>
      </c>
      <c r="CH30" s="53">
        <f t="shared" si="12"/>
        <v>0</v>
      </c>
    </row>
    <row r="31" spans="1:86" ht="22.5" x14ac:dyDescent="0.25">
      <c r="A31" s="40" t="s">
        <v>32</v>
      </c>
      <c r="B31" s="59">
        <f t="shared" si="7"/>
        <v>0</v>
      </c>
      <c r="C31" s="42"/>
      <c r="D31" s="43"/>
      <c r="E31" s="43"/>
      <c r="F31" s="43"/>
      <c r="G31" s="43"/>
      <c r="H31" s="43"/>
      <c r="I31" s="43"/>
      <c r="J31" s="43"/>
      <c r="K31" s="44"/>
      <c r="L31" s="57"/>
      <c r="M31" s="58"/>
      <c r="N31" s="52" t="str">
        <f t="shared" si="8"/>
        <v/>
      </c>
      <c r="CA31" s="21" t="str">
        <f t="shared" si="9"/>
        <v/>
      </c>
      <c r="CB31" s="21" t="str">
        <f t="shared" si="10"/>
        <v/>
      </c>
      <c r="CC31" s="2"/>
      <c r="CD31" s="2"/>
      <c r="CE31" s="2"/>
      <c r="CF31" s="2"/>
      <c r="CG31" s="53">
        <f t="shared" si="11"/>
        <v>0</v>
      </c>
      <c r="CH31" s="53">
        <f t="shared" si="12"/>
        <v>0</v>
      </c>
    </row>
    <row r="32" spans="1:86" x14ac:dyDescent="0.25">
      <c r="A32" s="24" t="s">
        <v>33</v>
      </c>
      <c r="B32" s="25">
        <f t="shared" si="7"/>
        <v>0</v>
      </c>
      <c r="C32" s="60"/>
      <c r="D32" s="61"/>
      <c r="E32" s="61"/>
      <c r="F32" s="61"/>
      <c r="G32" s="61"/>
      <c r="H32" s="61"/>
      <c r="I32" s="61"/>
      <c r="J32" s="61"/>
      <c r="K32" s="62"/>
      <c r="L32" s="63"/>
      <c r="M32" s="64"/>
      <c r="N32" s="52" t="str">
        <f t="shared" si="8"/>
        <v/>
      </c>
      <c r="CA32" s="21" t="str">
        <f t="shared" si="9"/>
        <v/>
      </c>
      <c r="CB32" s="21" t="str">
        <f t="shared" si="10"/>
        <v/>
      </c>
      <c r="CC32" s="2"/>
      <c r="CD32" s="2"/>
      <c r="CE32" s="2"/>
      <c r="CF32" s="2"/>
      <c r="CG32" s="53">
        <f t="shared" si="11"/>
        <v>0</v>
      </c>
      <c r="CH32" s="53">
        <f t="shared" si="12"/>
        <v>0</v>
      </c>
    </row>
    <row r="33" spans="1:86" ht="18" customHeight="1" x14ac:dyDescent="0.25">
      <c r="A33" s="140" t="s">
        <v>34</v>
      </c>
      <c r="B33" s="140"/>
      <c r="C33" s="140"/>
      <c r="D33" s="140"/>
      <c r="CA33" s="37"/>
    </row>
    <row r="34" spans="1:86" ht="21" x14ac:dyDescent="0.25">
      <c r="A34" s="65"/>
      <c r="B34" s="48" t="s">
        <v>3</v>
      </c>
      <c r="C34" s="49" t="s">
        <v>5</v>
      </c>
      <c r="D34" s="50" t="s">
        <v>6</v>
      </c>
      <c r="CA34" s="37"/>
    </row>
    <row r="35" spans="1:86" ht="22.5" x14ac:dyDescent="0.25">
      <c r="A35" s="40" t="s">
        <v>35</v>
      </c>
      <c r="B35" s="66">
        <v>104</v>
      </c>
      <c r="C35" s="57">
        <v>0</v>
      </c>
      <c r="D35" s="67">
        <v>8</v>
      </c>
      <c r="E35" s="52" t="str">
        <f>CA35&amp;CB35</f>
        <v/>
      </c>
      <c r="CA35" s="21" t="str">
        <f>IF(AND(B35&gt;0,C35="")," No olvide digitar la variable Pueblos Originarios. Digite cero si no tiene.",IF(C35&gt;B35," * La variable Pueblos Originarios no puede ser mayor al Total.",""))</f>
        <v/>
      </c>
      <c r="CB35" s="21" t="str">
        <f>IF(AND(B35&gt;0,D35="")," No olvide digitar la variable Migrantes. Digite cero si no tiene.",IF(D35&gt;B35," * La variable Migrantes no puede ser mayor al Total.",""))</f>
        <v/>
      </c>
      <c r="CC35" s="2"/>
      <c r="CD35" s="2"/>
      <c r="CE35" s="2"/>
      <c r="CF35" s="2"/>
      <c r="CG35" s="53">
        <f>IF(AND(B35&gt;0,C35=""),1,IF(C35&gt;B35,1,0))</f>
        <v>0</v>
      </c>
      <c r="CH35" s="53">
        <f>IF(AND(B35&gt;0,D35=""),1,IF(D35&gt;B35,1,0))</f>
        <v>0</v>
      </c>
    </row>
    <row r="36" spans="1:86" x14ac:dyDescent="0.25">
      <c r="A36" s="54" t="s">
        <v>36</v>
      </c>
      <c r="B36" s="68">
        <v>104</v>
      </c>
      <c r="C36" s="63">
        <v>0</v>
      </c>
      <c r="D36" s="69">
        <v>8</v>
      </c>
      <c r="E36" s="52" t="str">
        <f>CA36&amp;CB36</f>
        <v/>
      </c>
      <c r="CA36" s="21" t="str">
        <f>IF(AND(B36&gt;0,C36="")," No olvide digitar la variable Pueblos Originarios. Digite cero si no tiene.",IF(C36&gt;B36," * La variable Pueblos Originarios no puede ser mayor al Total.",""))</f>
        <v/>
      </c>
      <c r="CB36" s="21" t="str">
        <f>IF(AND(B36&gt;0,D36="")," No olvide digitar la variable Migrantes. Digite cero si no tiene.",IF(D36&gt;B36," * La variable Migrantes no puede ser mayor al Total.",""))</f>
        <v/>
      </c>
      <c r="CC36" s="2"/>
      <c r="CD36" s="2"/>
      <c r="CE36" s="2"/>
      <c r="CF36" s="2"/>
      <c r="CG36" s="53">
        <f>IF(AND(B36&gt;0,C36=""),1,IF(C36&gt;B36,1,0))</f>
        <v>0</v>
      </c>
      <c r="CH36" s="53">
        <f>IF(AND(B36&gt;0,D36=""),1,IF(D36&gt;B36,1,0))</f>
        <v>0</v>
      </c>
    </row>
    <row r="37" spans="1:86" ht="18" customHeight="1" x14ac:dyDescent="0.25">
      <c r="A37" s="141" t="s">
        <v>37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CA37" s="37"/>
      <c r="CB37" s="37"/>
    </row>
    <row r="38" spans="1:86" x14ac:dyDescent="0.25">
      <c r="A38" s="144"/>
      <c r="B38" s="146" t="s">
        <v>3</v>
      </c>
      <c r="C38" s="133" t="s">
        <v>4</v>
      </c>
      <c r="D38" s="134"/>
      <c r="E38" s="134"/>
      <c r="F38" s="134"/>
      <c r="G38" s="134"/>
      <c r="H38" s="134"/>
      <c r="I38" s="134"/>
      <c r="J38" s="134"/>
      <c r="K38" s="135"/>
      <c r="L38" s="136" t="s">
        <v>5</v>
      </c>
      <c r="M38" s="138" t="s">
        <v>6</v>
      </c>
      <c r="CA38" s="37"/>
    </row>
    <row r="39" spans="1:86" x14ac:dyDescent="0.25">
      <c r="A39" s="145"/>
      <c r="B39" s="147"/>
      <c r="C39" s="4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  <c r="I39" s="5" t="s">
        <v>13</v>
      </c>
      <c r="J39" s="5" t="s">
        <v>14</v>
      </c>
      <c r="K39" s="122" t="s">
        <v>15</v>
      </c>
      <c r="L39" s="137"/>
      <c r="M39" s="139"/>
      <c r="CA39" s="37"/>
    </row>
    <row r="40" spans="1:86" ht="22.5" x14ac:dyDescent="0.25">
      <c r="A40" s="40" t="s">
        <v>38</v>
      </c>
      <c r="B40" s="70">
        <f>SUM(C40:K40)</f>
        <v>0</v>
      </c>
      <c r="C40" s="71"/>
      <c r="D40" s="57"/>
      <c r="E40" s="57"/>
      <c r="F40" s="57"/>
      <c r="G40" s="57"/>
      <c r="H40" s="57"/>
      <c r="I40" s="57"/>
      <c r="J40" s="57"/>
      <c r="K40" s="44"/>
      <c r="L40" s="45"/>
      <c r="M40" s="46"/>
      <c r="N40" s="52" t="str">
        <f>$CA40&amp;CB40</f>
        <v/>
      </c>
      <c r="CA40" s="21" t="str">
        <f>IF(AND(B40&gt;0,L40="")," No olvide digitar la variable Pueblos Originarios. Digite cero si no tiene.",IF(L40&gt;B40," * La variable Pueblos Originarios no puede ser mayor al Total.",""))</f>
        <v/>
      </c>
      <c r="CB40" s="21" t="str">
        <f>IF(AND(B40&gt;0,M40="")," No olvide digitar la variable Migrantes. Digite cero si no tiene.",IF(M40&gt;B40," * La variable Migrantes no puede ser mayor al Total.",""))</f>
        <v/>
      </c>
      <c r="CC40" s="2"/>
      <c r="CD40" s="2"/>
      <c r="CE40" s="2"/>
      <c r="CF40" s="2"/>
      <c r="CG40" s="53">
        <f>IF(AND(B40&gt;0,L40=""),1,IF(L40&gt;B40,1,0))</f>
        <v>0</v>
      </c>
      <c r="CH40" s="53">
        <f>IF(AND(B40&gt;0,M40=""),1,IF(M40&gt;B40,1,0))</f>
        <v>0</v>
      </c>
    </row>
    <row r="41" spans="1:86" ht="22.5" x14ac:dyDescent="0.25">
      <c r="A41" s="40" t="s">
        <v>39</v>
      </c>
      <c r="B41" s="70">
        <f t="shared" ref="B41:B47" si="13">SUM(C41:K41)</f>
        <v>0</v>
      </c>
      <c r="C41" s="71"/>
      <c r="D41" s="57"/>
      <c r="E41" s="57"/>
      <c r="F41" s="57"/>
      <c r="G41" s="57"/>
      <c r="H41" s="57"/>
      <c r="I41" s="57"/>
      <c r="J41" s="57"/>
      <c r="K41" s="44"/>
      <c r="L41" s="45"/>
      <c r="M41" s="46"/>
      <c r="N41" s="52" t="str">
        <f t="shared" ref="N41:N47" si="14">$CA41&amp;CB41</f>
        <v/>
      </c>
      <c r="CA41" s="21" t="str">
        <f t="shared" ref="CA41:CA47" si="15">IF(AND(B41&gt;0,L41="")," No olvide digitar la variable Pueblos Originarios. Digite cero si no tiene.",IF(L41&gt;B41," * La variable Pueblos Originarios no puede ser mayor al Total.",""))</f>
        <v/>
      </c>
      <c r="CB41" s="21" t="str">
        <f t="shared" ref="CB41:CB47" si="16">IF(AND(B41&gt;0,M41="")," No olvide digitar la variable Migrantes. Digite cero si no tiene.",IF(M41&gt;B41," * La variable Migrantes no puede ser mayor al Total.",""))</f>
        <v/>
      </c>
      <c r="CC41" s="2"/>
      <c r="CD41" s="2"/>
      <c r="CE41" s="2"/>
      <c r="CF41" s="2"/>
      <c r="CG41" s="53">
        <f t="shared" ref="CG41:CG47" si="17">IF(AND(B41&gt;0,L41=""),1,IF(L41&gt;B41,1,0))</f>
        <v>0</v>
      </c>
      <c r="CH41" s="53">
        <f t="shared" ref="CH41:CH47" si="18">IF(AND(B41&gt;0,M41=""),1,IF(M41&gt;B41,1,0))</f>
        <v>0</v>
      </c>
    </row>
    <row r="42" spans="1:86" ht="22.5" x14ac:dyDescent="0.25">
      <c r="A42" s="40" t="s">
        <v>40</v>
      </c>
      <c r="B42" s="70">
        <f t="shared" si="13"/>
        <v>0</v>
      </c>
      <c r="C42" s="71"/>
      <c r="D42" s="57"/>
      <c r="E42" s="57"/>
      <c r="F42" s="57"/>
      <c r="G42" s="57"/>
      <c r="H42" s="57"/>
      <c r="I42" s="57"/>
      <c r="J42" s="57"/>
      <c r="K42" s="44"/>
      <c r="L42" s="45"/>
      <c r="M42" s="46"/>
      <c r="N42" s="52" t="str">
        <f t="shared" si="14"/>
        <v/>
      </c>
      <c r="CA42" s="21" t="str">
        <f t="shared" si="15"/>
        <v/>
      </c>
      <c r="CB42" s="21" t="str">
        <f t="shared" si="16"/>
        <v/>
      </c>
      <c r="CC42" s="2"/>
      <c r="CD42" s="2"/>
      <c r="CE42" s="2"/>
      <c r="CF42" s="2"/>
      <c r="CG42" s="53">
        <f t="shared" si="17"/>
        <v>0</v>
      </c>
      <c r="CH42" s="53">
        <f t="shared" si="18"/>
        <v>0</v>
      </c>
    </row>
    <row r="43" spans="1:86" x14ac:dyDescent="0.25">
      <c r="A43" s="24" t="s">
        <v>41</v>
      </c>
      <c r="B43" s="72">
        <f t="shared" si="13"/>
        <v>0</v>
      </c>
      <c r="C43" s="63"/>
      <c r="D43" s="73"/>
      <c r="E43" s="73"/>
      <c r="F43" s="73"/>
      <c r="G43" s="73"/>
      <c r="H43" s="73"/>
      <c r="I43" s="73"/>
      <c r="J43" s="73"/>
      <c r="K43" s="28"/>
      <c r="L43" s="29"/>
      <c r="M43" s="30"/>
      <c r="N43" s="52" t="str">
        <f t="shared" si="14"/>
        <v/>
      </c>
      <c r="CA43" s="21" t="str">
        <f t="shared" si="15"/>
        <v/>
      </c>
      <c r="CB43" s="21" t="str">
        <f t="shared" si="16"/>
        <v/>
      </c>
      <c r="CC43" s="2"/>
      <c r="CD43" s="2"/>
      <c r="CE43" s="2"/>
      <c r="CF43" s="2"/>
      <c r="CG43" s="53">
        <f t="shared" si="17"/>
        <v>0</v>
      </c>
      <c r="CH43" s="53">
        <f t="shared" si="18"/>
        <v>0</v>
      </c>
    </row>
    <row r="44" spans="1:86" ht="22.5" x14ac:dyDescent="0.25">
      <c r="A44" s="40" t="s">
        <v>42</v>
      </c>
      <c r="B44" s="74">
        <f>SUM(C44:K44)</f>
        <v>0</v>
      </c>
      <c r="C44" s="57"/>
      <c r="D44" s="57"/>
      <c r="E44" s="57"/>
      <c r="F44" s="57"/>
      <c r="G44" s="57"/>
      <c r="H44" s="57"/>
      <c r="I44" s="57"/>
      <c r="J44" s="57"/>
      <c r="K44" s="44"/>
      <c r="L44" s="45"/>
      <c r="M44" s="46"/>
      <c r="N44" s="52" t="str">
        <f t="shared" si="14"/>
        <v/>
      </c>
      <c r="CA44" s="21" t="str">
        <f t="shared" si="15"/>
        <v/>
      </c>
      <c r="CB44" s="21" t="str">
        <f t="shared" si="16"/>
        <v/>
      </c>
      <c r="CC44" s="2"/>
      <c r="CD44" s="2"/>
      <c r="CE44" s="2"/>
      <c r="CF44" s="2"/>
      <c r="CG44" s="53">
        <f t="shared" si="17"/>
        <v>0</v>
      </c>
      <c r="CH44" s="53">
        <f t="shared" si="18"/>
        <v>0</v>
      </c>
    </row>
    <row r="45" spans="1:86" ht="22.5" x14ac:dyDescent="0.25">
      <c r="A45" s="40" t="s">
        <v>43</v>
      </c>
      <c r="B45" s="70">
        <f t="shared" si="13"/>
        <v>0</v>
      </c>
      <c r="C45" s="71"/>
      <c r="D45" s="57"/>
      <c r="E45" s="57"/>
      <c r="F45" s="57"/>
      <c r="G45" s="57"/>
      <c r="H45" s="57"/>
      <c r="I45" s="57"/>
      <c r="J45" s="57"/>
      <c r="K45" s="44"/>
      <c r="L45" s="45"/>
      <c r="M45" s="46"/>
      <c r="N45" s="52" t="str">
        <f t="shared" si="14"/>
        <v/>
      </c>
      <c r="CA45" s="21" t="str">
        <f t="shared" si="15"/>
        <v/>
      </c>
      <c r="CB45" s="21" t="str">
        <f t="shared" si="16"/>
        <v/>
      </c>
      <c r="CC45" s="2"/>
      <c r="CD45" s="2"/>
      <c r="CE45" s="2"/>
      <c r="CF45" s="2"/>
      <c r="CG45" s="53">
        <f t="shared" si="17"/>
        <v>0</v>
      </c>
      <c r="CH45" s="53">
        <f t="shared" si="18"/>
        <v>0</v>
      </c>
    </row>
    <row r="46" spans="1:86" ht="22.5" x14ac:dyDescent="0.25">
      <c r="A46" s="40" t="s">
        <v>44</v>
      </c>
      <c r="B46" s="70">
        <f>SUM(C46:K46)</f>
        <v>0</v>
      </c>
      <c r="C46" s="71"/>
      <c r="D46" s="57"/>
      <c r="E46" s="57"/>
      <c r="F46" s="57"/>
      <c r="G46" s="57"/>
      <c r="H46" s="57"/>
      <c r="I46" s="57"/>
      <c r="J46" s="57"/>
      <c r="K46" s="44"/>
      <c r="L46" s="45"/>
      <c r="M46" s="46"/>
      <c r="N46" s="52" t="str">
        <f t="shared" si="14"/>
        <v/>
      </c>
      <c r="CA46" s="21" t="str">
        <f t="shared" si="15"/>
        <v/>
      </c>
      <c r="CB46" s="21" t="str">
        <f t="shared" si="16"/>
        <v/>
      </c>
      <c r="CC46" s="2"/>
      <c r="CD46" s="2"/>
      <c r="CE46" s="2"/>
      <c r="CF46" s="2"/>
      <c r="CG46" s="53">
        <f t="shared" si="17"/>
        <v>0</v>
      </c>
      <c r="CH46" s="53">
        <f t="shared" si="18"/>
        <v>0</v>
      </c>
    </row>
    <row r="47" spans="1:86" ht="22.5" x14ac:dyDescent="0.25">
      <c r="A47" s="54" t="s">
        <v>45</v>
      </c>
      <c r="B47" s="72">
        <f t="shared" si="13"/>
        <v>0</v>
      </c>
      <c r="C47" s="63"/>
      <c r="D47" s="63"/>
      <c r="E47" s="63"/>
      <c r="F47" s="63"/>
      <c r="G47" s="63"/>
      <c r="H47" s="63"/>
      <c r="I47" s="63"/>
      <c r="J47" s="63"/>
      <c r="K47" s="62"/>
      <c r="L47" s="75"/>
      <c r="M47" s="76"/>
      <c r="N47" s="52" t="str">
        <f t="shared" si="14"/>
        <v/>
      </c>
      <c r="CA47" s="21" t="str">
        <f t="shared" si="15"/>
        <v/>
      </c>
      <c r="CB47" s="21" t="str">
        <f t="shared" si="16"/>
        <v/>
      </c>
      <c r="CC47" s="2"/>
      <c r="CD47" s="2"/>
      <c r="CE47" s="2"/>
      <c r="CF47" s="2"/>
      <c r="CG47" s="53">
        <f t="shared" si="17"/>
        <v>0</v>
      </c>
      <c r="CH47" s="53">
        <f t="shared" si="18"/>
        <v>0</v>
      </c>
    </row>
    <row r="48" spans="1:86" ht="18" customHeight="1" x14ac:dyDescent="0.25">
      <c r="A48" s="148" t="s">
        <v>46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CA48" s="37"/>
    </row>
    <row r="49" spans="1:86" ht="21" x14ac:dyDescent="0.25">
      <c r="A49" s="77"/>
      <c r="B49" s="48" t="s">
        <v>3</v>
      </c>
      <c r="C49" s="49" t="s">
        <v>5</v>
      </c>
      <c r="D49" s="50" t="s">
        <v>6</v>
      </c>
      <c r="CA49" s="37"/>
    </row>
    <row r="50" spans="1:86" ht="22.5" x14ac:dyDescent="0.25">
      <c r="A50" s="40" t="s">
        <v>47</v>
      </c>
      <c r="B50" s="78"/>
      <c r="C50" s="71"/>
      <c r="D50" s="79"/>
      <c r="E50" s="52" t="str">
        <f>CA50&amp;CB50</f>
        <v/>
      </c>
      <c r="CA50" s="21" t="str">
        <f>IF(AND(B50&gt;0,C50="")," No olvide digitar la variable Pueblos Originarios. Digite cero si no tiene.",IF(C50&gt;B50," * La variable Pueblos Originarios no puede ser mayor al Total.",""))</f>
        <v/>
      </c>
      <c r="CB50" s="21" t="str">
        <f>IF(AND(B50&gt;0,D50="")," No olvide digitar la variable Migrantes. Digite cero si no tiene.",IF(D50&gt;B50," * La variable Migrantes no puede ser mayor al Total.",""))</f>
        <v/>
      </c>
      <c r="CC50" s="2"/>
      <c r="CD50" s="2"/>
      <c r="CE50" s="2"/>
      <c r="CF50" s="2"/>
      <c r="CG50" s="53">
        <f>IF(AND(B50&gt;0,C50=""),1,IF(C50&gt;B50,1,0))</f>
        <v>0</v>
      </c>
      <c r="CH50" s="53">
        <f>IF(AND(B50&gt;0,D50=""),1,IF(D50&gt;B50,1,0))</f>
        <v>0</v>
      </c>
    </row>
    <row r="51" spans="1:86" x14ac:dyDescent="0.25">
      <c r="A51" s="40" t="s">
        <v>48</v>
      </c>
      <c r="B51" s="78"/>
      <c r="C51" s="71"/>
      <c r="D51" s="79"/>
      <c r="E51" s="52" t="str">
        <f t="shared" ref="E51:E53" si="19">CA51&amp;CB51</f>
        <v/>
      </c>
      <c r="CA51" s="21" t="str">
        <f t="shared" ref="CA51:CA53" si="20">IF(AND(B51&gt;0,C51="")," No olvide digitar la variable Pueblos Originarios. Digite cero si no tiene.",IF(C51&gt;B51," * La variable Pueblos Originarios no puede ser mayor al Total.",""))</f>
        <v/>
      </c>
      <c r="CB51" s="21" t="str">
        <f t="shared" ref="CB51:CB53" si="21">IF(AND(B51&gt;0,D51="")," No olvide digitar la variable Migrantes. Digite cero si no tiene.",IF(D51&gt;B51," * La variable Migrantes no puede ser mayor al Total.",""))</f>
        <v/>
      </c>
      <c r="CC51" s="2"/>
      <c r="CD51" s="2"/>
      <c r="CE51" s="2"/>
      <c r="CF51" s="2"/>
      <c r="CG51" s="53">
        <f t="shared" ref="CG51:CG53" si="22">IF(AND(B51&gt;0,C51=""),1,IF(C51&gt;B51,1,0))</f>
        <v>0</v>
      </c>
      <c r="CH51" s="53">
        <f t="shared" ref="CH51:CH53" si="23">IF(AND(B51&gt;0,D51=""),1,IF(D51&gt;B51,1,0))</f>
        <v>0</v>
      </c>
    </row>
    <row r="52" spans="1:86" ht="33" x14ac:dyDescent="0.25">
      <c r="A52" s="40" t="s">
        <v>49</v>
      </c>
      <c r="B52" s="78"/>
      <c r="C52" s="71"/>
      <c r="D52" s="79"/>
      <c r="E52" s="52" t="str">
        <f t="shared" si="19"/>
        <v/>
      </c>
      <c r="CA52" s="21" t="str">
        <f t="shared" si="20"/>
        <v/>
      </c>
      <c r="CB52" s="21" t="str">
        <f t="shared" si="21"/>
        <v/>
      </c>
      <c r="CC52" s="2"/>
      <c r="CD52" s="2"/>
      <c r="CE52" s="2"/>
      <c r="CF52" s="2"/>
      <c r="CG52" s="53">
        <f t="shared" si="22"/>
        <v>0</v>
      </c>
      <c r="CH52" s="53">
        <f t="shared" si="23"/>
        <v>0</v>
      </c>
    </row>
    <row r="53" spans="1:86" ht="22.5" x14ac:dyDescent="0.25">
      <c r="A53" s="54" t="s">
        <v>50</v>
      </c>
      <c r="B53" s="62"/>
      <c r="C53" s="63"/>
      <c r="D53" s="76"/>
      <c r="E53" s="52" t="str">
        <f t="shared" si="19"/>
        <v/>
      </c>
      <c r="CA53" s="21" t="str">
        <f t="shared" si="20"/>
        <v/>
      </c>
      <c r="CB53" s="21" t="str">
        <f t="shared" si="21"/>
        <v/>
      </c>
      <c r="CC53" s="2"/>
      <c r="CD53" s="2"/>
      <c r="CE53" s="2"/>
      <c r="CF53" s="2"/>
      <c r="CG53" s="53">
        <f t="shared" si="22"/>
        <v>0</v>
      </c>
      <c r="CH53" s="53">
        <f t="shared" si="23"/>
        <v>0</v>
      </c>
    </row>
    <row r="54" spans="1:86" ht="18" customHeight="1" x14ac:dyDescent="0.25">
      <c r="A54" s="140" t="s">
        <v>51</v>
      </c>
      <c r="B54" s="140"/>
      <c r="C54" s="140"/>
      <c r="D54" s="140"/>
      <c r="CA54" s="37"/>
    </row>
    <row r="55" spans="1:86" ht="21" x14ac:dyDescent="0.25">
      <c r="A55" s="80"/>
      <c r="B55" s="48" t="s">
        <v>3</v>
      </c>
      <c r="C55" s="49" t="s">
        <v>5</v>
      </c>
      <c r="D55" s="50" t="s">
        <v>6</v>
      </c>
      <c r="CA55" s="37"/>
    </row>
    <row r="56" spans="1:86" ht="22.5" x14ac:dyDescent="0.25">
      <c r="A56" s="40" t="s">
        <v>52</v>
      </c>
      <c r="B56" s="78"/>
      <c r="C56" s="71"/>
      <c r="D56" s="79"/>
      <c r="E56" s="52" t="str">
        <f>CA56&amp;CB56</f>
        <v/>
      </c>
      <c r="CA56" s="21" t="str">
        <f>IF(AND(B56&gt;0,C56="")," No olvide digitar la variable Pueblos Originarios. Digite cero si no tiene.",IF(C56&gt;B56," * La variable Pueblos Originarios no puede ser mayor al Total.",""))</f>
        <v/>
      </c>
      <c r="CB56" s="21" t="str">
        <f>IF(AND(B56&gt;0,D56="")," No olvide digitar la variable Migrantes. Digite cero si no tiene.",IF(D56&gt;B56," * La variable Migrantes no puede ser mayor al Total.",""))</f>
        <v/>
      </c>
      <c r="CC56" s="2"/>
      <c r="CD56" s="2"/>
      <c r="CE56" s="2"/>
      <c r="CF56" s="2"/>
      <c r="CG56" s="53">
        <f>IF(AND(B56&gt;0,C56=""),1,IF(C56&gt;B56,1,0))</f>
        <v>0</v>
      </c>
      <c r="CH56" s="53">
        <f>IF(AND(B56&gt;0,D56=""),1,IF(D56&gt;B56,1,0))</f>
        <v>0</v>
      </c>
    </row>
    <row r="57" spans="1:86" x14ac:dyDescent="0.25">
      <c r="A57" s="40" t="s">
        <v>48</v>
      </c>
      <c r="B57" s="78"/>
      <c r="C57" s="71"/>
      <c r="D57" s="79"/>
      <c r="E57" s="52" t="str">
        <f t="shared" ref="E57:E59" si="24">CA57&amp;CB57</f>
        <v/>
      </c>
      <c r="CA57" s="21" t="str">
        <f t="shared" ref="CA57:CA59" si="25">IF(AND(B57&gt;0,C57="")," No olvide digitar la variable Pueblos Originarios. Digite cero si no tiene.",IF(C57&gt;B57," * La variable Pueblos Originarios no puede ser mayor al Total.",""))</f>
        <v/>
      </c>
      <c r="CB57" s="21" t="str">
        <f t="shared" ref="CB57:CB59" si="26">IF(AND(B57&gt;0,D57="")," No olvide digitar la variable Migrantes. Digite cero si no tiene.",IF(D57&gt;B57," * La variable Migrantes no puede ser mayor al Total.",""))</f>
        <v/>
      </c>
      <c r="CC57" s="2"/>
      <c r="CD57" s="2"/>
      <c r="CE57" s="2"/>
      <c r="CF57" s="2"/>
      <c r="CG57" s="53">
        <f t="shared" ref="CG57:CG59" si="27">IF(AND(B57&gt;0,C57=""),1,IF(C57&gt;B57,1,0))</f>
        <v>0</v>
      </c>
      <c r="CH57" s="53">
        <f t="shared" ref="CH57:CH59" si="28">IF(AND(B57&gt;0,D57=""),1,IF(D57&gt;B57,1,0))</f>
        <v>0</v>
      </c>
    </row>
    <row r="58" spans="1:86" ht="33" x14ac:dyDescent="0.25">
      <c r="A58" s="40" t="s">
        <v>53</v>
      </c>
      <c r="B58" s="78"/>
      <c r="C58" s="71"/>
      <c r="D58" s="79"/>
      <c r="E58" s="52" t="str">
        <f t="shared" si="24"/>
        <v/>
      </c>
      <c r="CA58" s="21" t="str">
        <f t="shared" si="25"/>
        <v/>
      </c>
      <c r="CB58" s="21" t="str">
        <f t="shared" si="26"/>
        <v/>
      </c>
      <c r="CC58" s="2"/>
      <c r="CD58" s="2"/>
      <c r="CE58" s="2"/>
      <c r="CF58" s="2"/>
      <c r="CG58" s="53">
        <f t="shared" si="27"/>
        <v>0</v>
      </c>
      <c r="CH58" s="53">
        <f t="shared" si="28"/>
        <v>0</v>
      </c>
    </row>
    <row r="59" spans="1:86" ht="22.5" x14ac:dyDescent="0.25">
      <c r="A59" s="24" t="s">
        <v>54</v>
      </c>
      <c r="B59" s="68"/>
      <c r="C59" s="75"/>
      <c r="D59" s="76"/>
      <c r="E59" s="52" t="str">
        <f t="shared" si="24"/>
        <v/>
      </c>
      <c r="CA59" s="21" t="str">
        <f t="shared" si="25"/>
        <v/>
      </c>
      <c r="CB59" s="21" t="str">
        <f t="shared" si="26"/>
        <v/>
      </c>
      <c r="CC59" s="2"/>
      <c r="CD59" s="2"/>
      <c r="CE59" s="2"/>
      <c r="CF59" s="2"/>
      <c r="CG59" s="53">
        <f t="shared" si="27"/>
        <v>0</v>
      </c>
      <c r="CH59" s="53">
        <f t="shared" si="28"/>
        <v>0</v>
      </c>
    </row>
    <row r="60" spans="1:86" ht="18" customHeight="1" x14ac:dyDescent="0.25">
      <c r="A60" s="141" t="s">
        <v>55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81"/>
      <c r="M60" s="81"/>
      <c r="CA60" s="37"/>
    </row>
    <row r="61" spans="1:86" x14ac:dyDescent="0.25">
      <c r="A61" s="129"/>
      <c r="B61" s="131" t="s">
        <v>3</v>
      </c>
      <c r="C61" s="134" t="s">
        <v>4</v>
      </c>
      <c r="D61" s="134"/>
      <c r="E61" s="134"/>
      <c r="F61" s="134"/>
      <c r="G61" s="134"/>
      <c r="H61" s="134"/>
      <c r="I61" s="134"/>
      <c r="J61" s="134"/>
      <c r="K61" s="135"/>
      <c r="L61" s="149" t="s">
        <v>5</v>
      </c>
      <c r="M61" s="138" t="s">
        <v>6</v>
      </c>
      <c r="CA61" s="37"/>
    </row>
    <row r="62" spans="1:86" x14ac:dyDescent="0.25">
      <c r="A62" s="130"/>
      <c r="B62" s="132"/>
      <c r="C62" s="56" t="s">
        <v>7</v>
      </c>
      <c r="D62" s="5" t="s">
        <v>8</v>
      </c>
      <c r="E62" s="5" t="s">
        <v>9</v>
      </c>
      <c r="F62" s="5" t="s">
        <v>10</v>
      </c>
      <c r="G62" s="5" t="s">
        <v>11</v>
      </c>
      <c r="H62" s="5" t="s">
        <v>12</v>
      </c>
      <c r="I62" s="5" t="s">
        <v>13</v>
      </c>
      <c r="J62" s="5" t="s">
        <v>14</v>
      </c>
      <c r="K62" s="82" t="s">
        <v>15</v>
      </c>
      <c r="L62" s="150"/>
      <c r="M62" s="139"/>
      <c r="CA62" s="37"/>
    </row>
    <row r="63" spans="1:86" ht="21" x14ac:dyDescent="0.25">
      <c r="A63" s="83" t="s">
        <v>56</v>
      </c>
      <c r="B63" s="84"/>
      <c r="C63" s="85"/>
      <c r="D63" s="85"/>
      <c r="E63" s="85"/>
      <c r="F63" s="85"/>
      <c r="G63" s="85"/>
      <c r="H63" s="85"/>
      <c r="I63" s="85"/>
      <c r="J63" s="85"/>
      <c r="K63" s="86"/>
      <c r="L63" s="87"/>
      <c r="M63" s="12"/>
      <c r="CA63" s="37"/>
    </row>
    <row r="64" spans="1:86" x14ac:dyDescent="0.25">
      <c r="A64" s="13" t="s">
        <v>57</v>
      </c>
      <c r="B64" s="88">
        <f>SUM(C64:K64)</f>
        <v>0</v>
      </c>
      <c r="C64" s="89"/>
      <c r="D64" s="89"/>
      <c r="E64" s="89"/>
      <c r="F64" s="89"/>
      <c r="G64" s="89"/>
      <c r="H64" s="89"/>
      <c r="I64" s="89"/>
      <c r="J64" s="89"/>
      <c r="K64" s="90"/>
      <c r="L64" s="89"/>
      <c r="M64" s="19"/>
      <c r="N64" s="52" t="str">
        <f t="shared" ref="N64:N73" si="29">$CA64&amp;$CB64</f>
        <v/>
      </c>
      <c r="CA64" s="21" t="str">
        <f>IF(AND(B64&gt;0,L64="")," No olvide digitar la variable Pueblos Originarios. Digite cero si no tiene.",IF(L64&gt;B64," * La variable Pueblos Originarios no puede ser mayor al Total.",""))</f>
        <v/>
      </c>
      <c r="CB64" s="21" t="str">
        <f>IF(AND(B64&gt;0,M64="")," No olvide digitar la variable Migrantes. Digite cero si no tiene.",IF(M64&gt;B64," * La variable Migrantes no puede ser mayor al Total.",""))</f>
        <v/>
      </c>
      <c r="CC64" s="2"/>
      <c r="CD64" s="2"/>
      <c r="CE64" s="2"/>
      <c r="CF64" s="2"/>
      <c r="CG64" s="53">
        <f>IF(AND(B64&gt;0,L64=""),1,IF(L64&gt;B64,1,0))</f>
        <v>0</v>
      </c>
      <c r="CH64" s="53">
        <f>IF(AND(B64&gt;0,M64=""),1,IF(M64&gt;B64,1,0))</f>
        <v>0</v>
      </c>
    </row>
    <row r="65" spans="1:86" x14ac:dyDescent="0.25">
      <c r="A65" s="54" t="s">
        <v>58</v>
      </c>
      <c r="B65" s="91">
        <f>SUM(C65:K65)</f>
        <v>0</v>
      </c>
      <c r="C65" s="63"/>
      <c r="D65" s="63"/>
      <c r="E65" s="63"/>
      <c r="F65" s="63"/>
      <c r="G65" s="63"/>
      <c r="H65" s="63"/>
      <c r="I65" s="63"/>
      <c r="J65" s="63"/>
      <c r="K65" s="92"/>
      <c r="L65" s="63"/>
      <c r="M65" s="76"/>
      <c r="N65" s="52" t="str">
        <f t="shared" si="29"/>
        <v/>
      </c>
      <c r="CA65" s="21" t="str">
        <f>IF(AND(B65&gt;0,L65="")," No olvide digitar la variable Pueblos Originarios. Digite cero si no tiene.",IF(L65&gt;B65," * La variable Pueblos Originarios no puede ser mayor al Total.",""))</f>
        <v/>
      </c>
      <c r="CB65" s="21" t="str">
        <f>IF(AND(B65&gt;0,M65="")," No olvide digitar la variable Migrantes. Digite cero si no tiene.",IF(M65&gt;B65," * La variable Migrantes no puede ser mayor al Total.",""))</f>
        <v/>
      </c>
      <c r="CC65" s="2"/>
      <c r="CD65" s="2"/>
      <c r="CE65" s="2"/>
      <c r="CF65" s="2"/>
      <c r="CG65" s="53">
        <f>IF(AND(B65&gt;0,L65=""),1,IF(L65&gt;B65,1,0))</f>
        <v>0</v>
      </c>
      <c r="CH65" s="53">
        <f>IF(AND(B65&gt;0,M65=""),1,IF(M65&gt;B65,1,0))</f>
        <v>0</v>
      </c>
    </row>
    <row r="66" spans="1:86" ht="21" x14ac:dyDescent="0.25">
      <c r="A66" s="93" t="s">
        <v>59</v>
      </c>
      <c r="B66" s="94"/>
      <c r="C66" s="95"/>
      <c r="D66" s="96"/>
      <c r="E66" s="95"/>
      <c r="F66" s="96"/>
      <c r="G66" s="95"/>
      <c r="H66" s="96"/>
      <c r="I66" s="95"/>
      <c r="J66" s="96"/>
      <c r="K66" s="97"/>
      <c r="L66" s="98"/>
      <c r="M66" s="99"/>
      <c r="CA66" s="37"/>
    </row>
    <row r="67" spans="1:86" x14ac:dyDescent="0.25">
      <c r="A67" s="13" t="s">
        <v>60</v>
      </c>
      <c r="B67" s="88">
        <f>SUM(C67:K67)</f>
        <v>0</v>
      </c>
      <c r="C67" s="89"/>
      <c r="D67" s="89"/>
      <c r="E67" s="89"/>
      <c r="F67" s="89"/>
      <c r="G67" s="89"/>
      <c r="H67" s="89"/>
      <c r="I67" s="89"/>
      <c r="J67" s="89"/>
      <c r="K67" s="90"/>
      <c r="L67" s="89"/>
      <c r="M67" s="19"/>
      <c r="N67" s="52" t="str">
        <f t="shared" si="29"/>
        <v/>
      </c>
      <c r="CA67" s="21" t="str">
        <f>IF(AND(B67&gt;0,L67="")," No olvide digitar la variable Pueblos Originarios. Digite cero si no tiene.",IF(L67&gt;B67," * La variable Pueblos Originarios no puede ser mayor al Total.",""))</f>
        <v/>
      </c>
      <c r="CB67" s="21" t="str">
        <f t="shared" ref="CB67:CB68" si="30">IF(AND(B67&gt;0,M67="")," No olvide digitar la variable Migrantes. Digite cero si no tiene.",IF(M67&gt;B67," * La variable Migrantes no puede ser mayor al Total.",""))</f>
        <v/>
      </c>
      <c r="CC67" s="2"/>
      <c r="CD67" s="2"/>
      <c r="CE67" s="2"/>
      <c r="CF67" s="2"/>
      <c r="CG67" s="53">
        <f>IF(AND(B67&gt;0,L67=""),1,IF(L67&gt;B67,1,0))</f>
        <v>0</v>
      </c>
      <c r="CH67" s="53">
        <f>IF(AND(B67&gt;0,M67=""),1,IF(M67&gt;B67,1,0))</f>
        <v>0</v>
      </c>
    </row>
    <row r="68" spans="1:86" x14ac:dyDescent="0.25">
      <c r="A68" s="54" t="s">
        <v>61</v>
      </c>
      <c r="B68" s="91">
        <f>SUM(C68:K68)</f>
        <v>0</v>
      </c>
      <c r="C68" s="63"/>
      <c r="D68" s="63"/>
      <c r="E68" s="63"/>
      <c r="F68" s="63"/>
      <c r="G68" s="63"/>
      <c r="H68" s="63"/>
      <c r="I68" s="63"/>
      <c r="J68" s="63"/>
      <c r="K68" s="92"/>
      <c r="L68" s="73"/>
      <c r="M68" s="30"/>
      <c r="N68" s="52" t="str">
        <f t="shared" si="29"/>
        <v/>
      </c>
      <c r="CA68" s="21" t="str">
        <f>IF(AND(B68&gt;0,L68="")," No olvide digitar la variable Pueblos Originarios. Digite cero si no tiene.",IF(L68&gt;B68," * La variable Pueblos Originarios no puede ser mayor al Total.",""))</f>
        <v/>
      </c>
      <c r="CB68" s="21" t="str">
        <f t="shared" si="30"/>
        <v/>
      </c>
      <c r="CC68" s="2"/>
      <c r="CD68" s="2"/>
      <c r="CE68" s="2"/>
      <c r="CF68" s="2"/>
      <c r="CG68" s="53">
        <f>IF(AND(B68&gt;0,L68=""),1,IF(L68&gt;B68,1,0))</f>
        <v>0</v>
      </c>
      <c r="CH68" s="53">
        <f>IF(AND(B68&gt;0,M68=""),1,IF(M68&gt;B68,1,0))</f>
        <v>0</v>
      </c>
    </row>
    <row r="69" spans="1:86" ht="21" x14ac:dyDescent="0.25">
      <c r="A69" s="93" t="s">
        <v>62</v>
      </c>
      <c r="B69" s="94"/>
      <c r="C69" s="95"/>
      <c r="D69" s="96"/>
      <c r="E69" s="95"/>
      <c r="F69" s="96"/>
      <c r="G69" s="95"/>
      <c r="H69" s="96"/>
      <c r="I69" s="95"/>
      <c r="J69" s="96"/>
      <c r="K69" s="97"/>
      <c r="L69" s="100"/>
      <c r="M69" s="99"/>
      <c r="CA69" s="37"/>
    </row>
    <row r="70" spans="1:86" x14ac:dyDescent="0.25">
      <c r="A70" s="13" t="s">
        <v>63</v>
      </c>
      <c r="B70" s="88">
        <f>SUM(C70:K70)</f>
        <v>0</v>
      </c>
      <c r="C70" s="89"/>
      <c r="D70" s="89"/>
      <c r="E70" s="89"/>
      <c r="F70" s="89"/>
      <c r="G70" s="89"/>
      <c r="H70" s="89"/>
      <c r="I70" s="89"/>
      <c r="J70" s="89"/>
      <c r="K70" s="90"/>
      <c r="L70" s="89"/>
      <c r="M70" s="19"/>
      <c r="N70" s="52" t="str">
        <f t="shared" si="29"/>
        <v/>
      </c>
      <c r="CA70" s="21" t="str">
        <f>IF(AND(B70&gt;0,L70="")," No olvide digitar la variable Pueblos Originarios. Digite cero si no tiene.",IF(L70&gt;B70," * La variable Pueblos Originarios no puede ser mayor al Total.",""))</f>
        <v/>
      </c>
      <c r="CB70" s="21" t="str">
        <f t="shared" ref="CB70:CB71" si="31">IF(AND(B70&gt;0,M70="")," No olvide digitar la variable Migrantes. Digite cero si no tiene.",IF(M70&gt;B70," * La variable Migrantes no puede ser mayor al Total.",""))</f>
        <v/>
      </c>
      <c r="CC70" s="2"/>
      <c r="CD70" s="2"/>
      <c r="CE70" s="2"/>
      <c r="CF70" s="2"/>
      <c r="CG70" s="53">
        <f t="shared" ref="CG70:CG71" si="32">IF(AND(B70&gt;0,L70=""),1,IF(L70&gt;B70,1,0))</f>
        <v>0</v>
      </c>
      <c r="CH70" s="53">
        <f t="shared" ref="CH70:CH71" si="33">IF(AND(B70&gt;0,M70=""),1,IF(M70&gt;B70,1,0))</f>
        <v>0</v>
      </c>
    </row>
    <row r="71" spans="1:86" x14ac:dyDescent="0.25">
      <c r="A71" s="54" t="s">
        <v>64</v>
      </c>
      <c r="B71" s="91">
        <f>SUM(C71:K71)</f>
        <v>0</v>
      </c>
      <c r="C71" s="63"/>
      <c r="D71" s="63"/>
      <c r="E71" s="63"/>
      <c r="F71" s="63"/>
      <c r="G71" s="63"/>
      <c r="H71" s="63"/>
      <c r="I71" s="63"/>
      <c r="J71" s="63"/>
      <c r="K71" s="92"/>
      <c r="L71" s="63"/>
      <c r="M71" s="76"/>
      <c r="N71" s="52" t="str">
        <f t="shared" si="29"/>
        <v/>
      </c>
      <c r="CA71" s="21" t="str">
        <f>IF(AND(B71&gt;0,L71="")," No olvide digitar la variable Pueblos Originarios. Digite cero si no tiene.",IF(L71&gt;B71," * La variable Pueblos Originarios no puede ser mayor al Total.",""))</f>
        <v/>
      </c>
      <c r="CB71" s="21" t="str">
        <f t="shared" si="31"/>
        <v/>
      </c>
      <c r="CC71" s="2"/>
      <c r="CD71" s="2"/>
      <c r="CE71" s="2"/>
      <c r="CF71" s="2"/>
      <c r="CG71" s="53">
        <f t="shared" si="32"/>
        <v>0</v>
      </c>
      <c r="CH71" s="53">
        <f t="shared" si="33"/>
        <v>0</v>
      </c>
    </row>
    <row r="72" spans="1:86" ht="21" x14ac:dyDescent="0.25">
      <c r="A72" s="93" t="s">
        <v>65</v>
      </c>
      <c r="B72" s="94"/>
      <c r="C72" s="95"/>
      <c r="D72" s="98"/>
      <c r="E72" s="95"/>
      <c r="F72" s="98"/>
      <c r="G72" s="95"/>
      <c r="H72" s="98"/>
      <c r="I72" s="95"/>
      <c r="J72" s="98"/>
      <c r="K72" s="97"/>
      <c r="L72" s="98"/>
      <c r="M72" s="99"/>
      <c r="CA72" s="37"/>
    </row>
    <row r="73" spans="1:86" x14ac:dyDescent="0.25">
      <c r="A73" s="24" t="s">
        <v>66</v>
      </c>
      <c r="B73" s="101">
        <f>SUM(C73:K73)</f>
        <v>11</v>
      </c>
      <c r="C73" s="73"/>
      <c r="D73" s="73">
        <v>1</v>
      </c>
      <c r="E73" s="73">
        <v>2</v>
      </c>
      <c r="F73" s="73">
        <v>3</v>
      </c>
      <c r="G73" s="73">
        <v>2</v>
      </c>
      <c r="H73" s="73">
        <v>2</v>
      </c>
      <c r="I73" s="73">
        <v>1</v>
      </c>
      <c r="J73" s="73"/>
      <c r="K73" s="102"/>
      <c r="L73" s="73">
        <v>0</v>
      </c>
      <c r="M73" s="30">
        <v>0</v>
      </c>
      <c r="N73" s="52" t="str">
        <f t="shared" si="29"/>
        <v/>
      </c>
      <c r="CA73" s="21" t="str">
        <f>IF(AND(B73&gt;0,L73="")," No olvide digitar la variable Pueblos Originarios. Digite cero si no tiene.",IF(L73&gt;B73," * La variable Pueblos Originarios no puede ser mayor al Total.",""))</f>
        <v/>
      </c>
      <c r="CB73" s="21" t="str">
        <f>IF(AND(B73&gt;0,M73="")," No olvide digitar la variable Migrantes. Digite cero si no tiene.",IF(M73&gt;B73," * La variable Migrantes no puede ser mayor al Total.",""))</f>
        <v/>
      </c>
      <c r="CC73" s="2"/>
      <c r="CD73" s="2"/>
      <c r="CE73" s="2"/>
      <c r="CF73" s="2"/>
      <c r="CG73" s="53">
        <f>IF(AND(B73&gt;0,L73=""),1,IF(L73&gt;B73,1,0))</f>
        <v>0</v>
      </c>
      <c r="CH73" s="53">
        <f>IF(AND(B73&gt;0,M73=""),1,IF(M73&gt;B73,1,0))</f>
        <v>0</v>
      </c>
    </row>
    <row r="74" spans="1:86" ht="18" customHeight="1" x14ac:dyDescent="0.25">
      <c r="A74" s="140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CA74" s="37"/>
    </row>
    <row r="75" spans="1:86" x14ac:dyDescent="0.25">
      <c r="A75" s="129"/>
      <c r="B75" s="131" t="s">
        <v>3</v>
      </c>
      <c r="C75" s="134" t="s">
        <v>68</v>
      </c>
      <c r="D75" s="134"/>
      <c r="E75" s="134"/>
      <c r="F75" s="134"/>
      <c r="G75" s="134"/>
      <c r="H75" s="134"/>
      <c r="I75" s="134"/>
      <c r="J75" s="134"/>
      <c r="K75" s="135"/>
      <c r="L75" s="149" t="s">
        <v>5</v>
      </c>
      <c r="M75" s="138" t="s">
        <v>6</v>
      </c>
      <c r="CA75" s="37"/>
    </row>
    <row r="76" spans="1:86" x14ac:dyDescent="0.25">
      <c r="A76" s="130"/>
      <c r="B76" s="132"/>
      <c r="C76" s="56" t="s">
        <v>7</v>
      </c>
      <c r="D76" s="5" t="s">
        <v>8</v>
      </c>
      <c r="E76" s="5" t="s">
        <v>9</v>
      </c>
      <c r="F76" s="5" t="s">
        <v>10</v>
      </c>
      <c r="G76" s="5" t="s">
        <v>11</v>
      </c>
      <c r="H76" s="5" t="s">
        <v>12</v>
      </c>
      <c r="I76" s="5" t="s">
        <v>13</v>
      </c>
      <c r="J76" s="5" t="s">
        <v>14</v>
      </c>
      <c r="K76" s="82" t="s">
        <v>15</v>
      </c>
      <c r="L76" s="150"/>
      <c r="M76" s="139"/>
      <c r="CA76" s="37"/>
    </row>
    <row r="77" spans="1:86" ht="22.5" customHeight="1" x14ac:dyDescent="0.25">
      <c r="A77" s="103" t="s">
        <v>69</v>
      </c>
      <c r="B77" s="104"/>
      <c r="C77" s="85"/>
      <c r="D77" s="85"/>
      <c r="E77" s="85"/>
      <c r="F77" s="85"/>
      <c r="G77" s="85"/>
      <c r="H77" s="85"/>
      <c r="I77" s="85"/>
      <c r="J77" s="85"/>
      <c r="K77" s="105"/>
      <c r="L77" s="87"/>
      <c r="M77" s="12"/>
      <c r="CA77" s="37"/>
    </row>
    <row r="78" spans="1:86" x14ac:dyDescent="0.25">
      <c r="A78" s="40" t="s">
        <v>70</v>
      </c>
      <c r="B78" s="106">
        <f>SUM(C78:K78)</f>
        <v>0</v>
      </c>
      <c r="C78" s="57"/>
      <c r="D78" s="57"/>
      <c r="E78" s="57"/>
      <c r="F78" s="57"/>
      <c r="G78" s="57"/>
      <c r="H78" s="57"/>
      <c r="I78" s="57"/>
      <c r="J78" s="57"/>
      <c r="K78" s="107"/>
      <c r="L78" s="57"/>
      <c r="M78" s="46"/>
      <c r="N78" s="52" t="str">
        <f t="shared" ref="N78:N88" si="34">$CA78&amp;$CB78</f>
        <v/>
      </c>
      <c r="CA78" s="21" t="str">
        <f>IF(AND(B78&gt;0,L78="")," No olvide digitar la variable Pueblos Originarios. Digite cero si no tiene.",IF(L78&gt;B78," * La variable Pueblos Originarios no puede ser mayor al Total.",""))</f>
        <v/>
      </c>
      <c r="CB78" s="21" t="str">
        <f t="shared" ref="CB78:CB80" si="35">IF(AND(B78&gt;0,M78="")," No olvide digitar la variable Migrantes. Digite cero si no tiene.",IF(M78&gt;B78," * La variable Migrantes no puede ser mayor al Total.",""))</f>
        <v/>
      </c>
      <c r="CC78" s="2"/>
      <c r="CD78" s="2"/>
      <c r="CE78" s="2"/>
      <c r="CF78" s="2"/>
      <c r="CG78" s="53">
        <f t="shared" ref="CG78:CG80" si="36">IF(AND(B78&gt;0,L78=""),1,IF(L78&gt;B78,1,0))</f>
        <v>0</v>
      </c>
      <c r="CH78" s="53">
        <f t="shared" ref="CH78:CH80" si="37">IF(AND(B78&gt;0,M78=""),1,IF(M78&gt;B78,1,0))</f>
        <v>0</v>
      </c>
    </row>
    <row r="79" spans="1:86" x14ac:dyDescent="0.25">
      <c r="A79" s="40" t="s">
        <v>71</v>
      </c>
      <c r="B79" s="106">
        <f>SUM(C79:K79)</f>
        <v>0</v>
      </c>
      <c r="C79" s="57"/>
      <c r="D79" s="57"/>
      <c r="E79" s="57"/>
      <c r="F79" s="57"/>
      <c r="G79" s="57"/>
      <c r="H79" s="57"/>
      <c r="I79" s="57"/>
      <c r="J79" s="57"/>
      <c r="K79" s="107"/>
      <c r="L79" s="57"/>
      <c r="M79" s="46"/>
      <c r="N79" s="52" t="str">
        <f t="shared" si="34"/>
        <v/>
      </c>
      <c r="CA79" s="21" t="str">
        <f t="shared" ref="CA79:CA80" si="38">IF(AND(B79&gt;0,L79="")," No olvide digitar la variable Pueblos Originarios. Digite cero si no tiene.",IF(L79&gt;B79," * La variable Pueblos Originarios no puede ser mayor al Total.",""))</f>
        <v/>
      </c>
      <c r="CB79" s="21" t="str">
        <f t="shared" si="35"/>
        <v/>
      </c>
      <c r="CC79" s="2"/>
      <c r="CD79" s="2"/>
      <c r="CE79" s="2"/>
      <c r="CF79" s="2"/>
      <c r="CG79" s="53">
        <f t="shared" si="36"/>
        <v>0</v>
      </c>
      <c r="CH79" s="53">
        <f t="shared" si="37"/>
        <v>0</v>
      </c>
    </row>
    <row r="80" spans="1:86" ht="21" x14ac:dyDescent="0.25">
      <c r="A80" s="108" t="s">
        <v>72</v>
      </c>
      <c r="B80" s="109">
        <f>SUM(C80:K80)</f>
        <v>0</v>
      </c>
      <c r="C80" s="63"/>
      <c r="D80" s="63"/>
      <c r="E80" s="63"/>
      <c r="F80" s="63"/>
      <c r="G80" s="63"/>
      <c r="H80" s="63"/>
      <c r="I80" s="63"/>
      <c r="J80" s="63"/>
      <c r="K80" s="92"/>
      <c r="L80" s="63"/>
      <c r="M80" s="76"/>
      <c r="N80" s="52" t="str">
        <f t="shared" si="34"/>
        <v/>
      </c>
      <c r="CA80" s="21" t="str">
        <f t="shared" si="38"/>
        <v/>
      </c>
      <c r="CB80" s="21" t="str">
        <f t="shared" si="35"/>
        <v/>
      </c>
      <c r="CC80" s="2"/>
      <c r="CD80" s="2"/>
      <c r="CE80" s="2"/>
      <c r="CF80" s="2"/>
      <c r="CG80" s="53">
        <f t="shared" si="36"/>
        <v>0</v>
      </c>
      <c r="CH80" s="53">
        <f t="shared" si="37"/>
        <v>0</v>
      </c>
    </row>
    <row r="81" spans="1:86" ht="21" customHeight="1" x14ac:dyDescent="0.25">
      <c r="A81" s="110" t="s">
        <v>73</v>
      </c>
      <c r="B81" s="111"/>
      <c r="C81" s="98"/>
      <c r="D81" s="98"/>
      <c r="E81" s="98"/>
      <c r="F81" s="98"/>
      <c r="G81" s="98"/>
      <c r="H81" s="98"/>
      <c r="I81" s="98"/>
      <c r="J81" s="98"/>
      <c r="K81" s="112"/>
      <c r="L81" s="98"/>
      <c r="M81" s="99"/>
      <c r="CA81" s="37"/>
    </row>
    <row r="82" spans="1:86" x14ac:dyDescent="0.25">
      <c r="A82" s="40" t="s">
        <v>70</v>
      </c>
      <c r="B82" s="106">
        <f>SUM(C82:K82)</f>
        <v>0</v>
      </c>
      <c r="C82" s="57"/>
      <c r="D82" s="57"/>
      <c r="E82" s="57"/>
      <c r="F82" s="57"/>
      <c r="G82" s="57"/>
      <c r="H82" s="57"/>
      <c r="I82" s="57"/>
      <c r="J82" s="57"/>
      <c r="K82" s="107"/>
      <c r="L82" s="57"/>
      <c r="M82" s="46"/>
      <c r="N82" s="52" t="str">
        <f t="shared" si="34"/>
        <v/>
      </c>
      <c r="CA82" s="21" t="str">
        <f>IF(AND(B82&gt;0,L82="")," No olvide digitar la variable Pueblos Originarios. Digite cero si no tiene.",IF(L82&gt;B82," * La variable Pueblos Originarios no puede ser mayor al Total.",""))</f>
        <v/>
      </c>
      <c r="CB82" s="21" t="str">
        <f t="shared" ref="CB82:CB84" si="39">IF(AND(B82&gt;0,M82="")," No olvide digitar la variable Migrantes. Digite cero si no tiene.",IF(M82&gt;B82," * La variable Migrantes no puede ser mayor al Total.",""))</f>
        <v/>
      </c>
      <c r="CC82" s="2"/>
      <c r="CD82" s="2"/>
      <c r="CE82" s="2"/>
      <c r="CF82" s="2"/>
      <c r="CG82" s="53">
        <f t="shared" ref="CG82:CG84" si="40">IF(AND(B82&gt;0,L82=""),1,IF(L82&gt;B82,1,0))</f>
        <v>0</v>
      </c>
      <c r="CH82" s="53">
        <f t="shared" ref="CH82:CH84" si="41">IF(AND(B82&gt;0,M82=""),1,IF(M82&gt;B82,1,0))</f>
        <v>0</v>
      </c>
    </row>
    <row r="83" spans="1:86" x14ac:dyDescent="0.25">
      <c r="A83" s="40" t="s">
        <v>71</v>
      </c>
      <c r="B83" s="106">
        <f>SUM(C83:K83)</f>
        <v>0</v>
      </c>
      <c r="C83" s="57"/>
      <c r="D83" s="57"/>
      <c r="E83" s="57"/>
      <c r="F83" s="57"/>
      <c r="G83" s="57"/>
      <c r="H83" s="57"/>
      <c r="I83" s="57"/>
      <c r="J83" s="57"/>
      <c r="K83" s="107"/>
      <c r="L83" s="57"/>
      <c r="M83" s="46"/>
      <c r="N83" s="52" t="str">
        <f t="shared" si="34"/>
        <v/>
      </c>
      <c r="CA83" s="21" t="str">
        <f t="shared" ref="CA83:CA84" si="42">IF(AND(B83&gt;0,L83="")," No olvide digitar la variable Pueblos Originarios. Digite cero si no tiene.",IF(L83&gt;B83," * La variable Pueblos Originarios no puede ser mayor al Total.",""))</f>
        <v/>
      </c>
      <c r="CB83" s="21" t="str">
        <f t="shared" si="39"/>
        <v/>
      </c>
      <c r="CC83" s="2"/>
      <c r="CD83" s="2"/>
      <c r="CE83" s="2"/>
      <c r="CF83" s="2"/>
      <c r="CG83" s="53">
        <f t="shared" si="40"/>
        <v>0</v>
      </c>
      <c r="CH83" s="53">
        <f t="shared" si="41"/>
        <v>0</v>
      </c>
    </row>
    <row r="84" spans="1:86" ht="21" x14ac:dyDescent="0.25">
      <c r="A84" s="108" t="s">
        <v>72</v>
      </c>
      <c r="B84" s="109">
        <f>SUM(C84:K84)</f>
        <v>0</v>
      </c>
      <c r="C84" s="63"/>
      <c r="D84" s="63"/>
      <c r="E84" s="63"/>
      <c r="F84" s="63"/>
      <c r="G84" s="63"/>
      <c r="H84" s="63"/>
      <c r="I84" s="63"/>
      <c r="J84" s="63"/>
      <c r="K84" s="92"/>
      <c r="L84" s="63"/>
      <c r="M84" s="76"/>
      <c r="N84" s="52" t="str">
        <f t="shared" si="34"/>
        <v/>
      </c>
      <c r="CA84" s="21" t="str">
        <f t="shared" si="42"/>
        <v/>
      </c>
      <c r="CB84" s="21" t="str">
        <f t="shared" si="39"/>
        <v/>
      </c>
      <c r="CC84" s="2"/>
      <c r="CD84" s="2"/>
      <c r="CE84" s="2"/>
      <c r="CF84" s="2"/>
      <c r="CG84" s="53">
        <f t="shared" si="40"/>
        <v>0</v>
      </c>
      <c r="CH84" s="53">
        <f t="shared" si="41"/>
        <v>0</v>
      </c>
    </row>
    <row r="85" spans="1:86" ht="21" customHeight="1" x14ac:dyDescent="0.25">
      <c r="A85" s="110" t="s">
        <v>74</v>
      </c>
      <c r="B85" s="111"/>
      <c r="C85" s="98"/>
      <c r="D85" s="98"/>
      <c r="E85" s="98"/>
      <c r="F85" s="98"/>
      <c r="G85" s="98"/>
      <c r="H85" s="98"/>
      <c r="I85" s="98"/>
      <c r="J85" s="98"/>
      <c r="K85" s="112"/>
      <c r="L85" s="98"/>
      <c r="M85" s="99"/>
      <c r="CA85" s="37"/>
    </row>
    <row r="86" spans="1:86" x14ac:dyDescent="0.25">
      <c r="A86" s="40" t="s">
        <v>70</v>
      </c>
      <c r="B86" s="106">
        <f>SUM(C86:K86)</f>
        <v>0</v>
      </c>
      <c r="C86" s="57"/>
      <c r="D86" s="57"/>
      <c r="E86" s="57"/>
      <c r="F86" s="57"/>
      <c r="G86" s="57"/>
      <c r="H86" s="57"/>
      <c r="I86" s="57"/>
      <c r="J86" s="57"/>
      <c r="K86" s="107"/>
      <c r="L86" s="57"/>
      <c r="M86" s="46"/>
      <c r="N86" s="52" t="str">
        <f t="shared" si="34"/>
        <v/>
      </c>
      <c r="CA86" s="21" t="str">
        <f>IF(AND(B86&gt;0,L86="")," No olvide digitar la variable Pueblos Originarios. Digite cero si no tiene.",IF(L86&gt;B86," * La variable Pueblos Originarios no puede ser mayor al Total.",""))</f>
        <v/>
      </c>
      <c r="CB86" s="21" t="str">
        <f t="shared" ref="CB86:CB88" si="43">IF(AND(B86&gt;0,M86="")," No olvide digitar la variable Migrantes. Digite cero si no tiene.",IF(M86&gt;B86," * La variable Migrantes no puede ser mayor al Total.",""))</f>
        <v/>
      </c>
      <c r="CC86" s="2"/>
      <c r="CD86" s="2"/>
      <c r="CE86" s="2"/>
      <c r="CF86" s="2"/>
      <c r="CG86" s="53">
        <f t="shared" ref="CG86:CG88" si="44">IF(AND(B86&gt;0,L86=""),1,IF(L86&gt;B86,1,0))</f>
        <v>0</v>
      </c>
      <c r="CH86" s="53">
        <f t="shared" ref="CH86:CH88" si="45">IF(AND(B86&gt;0,M86=""),1,IF(M86&gt;B86,1,0))</f>
        <v>0</v>
      </c>
    </row>
    <row r="87" spans="1:86" x14ac:dyDescent="0.25">
      <c r="A87" s="40" t="s">
        <v>71</v>
      </c>
      <c r="B87" s="106">
        <f>SUM(C87:K87)</f>
        <v>0</v>
      </c>
      <c r="C87" s="57"/>
      <c r="D87" s="57"/>
      <c r="E87" s="57"/>
      <c r="F87" s="57"/>
      <c r="G87" s="57"/>
      <c r="H87" s="57"/>
      <c r="I87" s="57"/>
      <c r="J87" s="57"/>
      <c r="K87" s="107"/>
      <c r="L87" s="57"/>
      <c r="M87" s="46"/>
      <c r="N87" s="52" t="str">
        <f t="shared" si="34"/>
        <v/>
      </c>
      <c r="CA87" s="21" t="str">
        <f t="shared" ref="CA87:CA88" si="46">IF(AND(B87&gt;0,L87="")," No olvide digitar la variable Pueblos Originarios. Digite cero si no tiene.",IF(L87&gt;B87," * La variable Pueblos Originarios no puede ser mayor al Total.",""))</f>
        <v/>
      </c>
      <c r="CB87" s="21" t="str">
        <f t="shared" si="43"/>
        <v/>
      </c>
      <c r="CC87" s="2"/>
      <c r="CD87" s="2"/>
      <c r="CE87" s="2"/>
      <c r="CF87" s="2"/>
      <c r="CG87" s="53">
        <f t="shared" si="44"/>
        <v>0</v>
      </c>
      <c r="CH87" s="53">
        <f t="shared" si="45"/>
        <v>0</v>
      </c>
    </row>
    <row r="88" spans="1:86" ht="21" x14ac:dyDescent="0.25">
      <c r="A88" s="108" t="s">
        <v>75</v>
      </c>
      <c r="B88" s="109">
        <f>SUM(C88:K88)</f>
        <v>0</v>
      </c>
      <c r="C88" s="63"/>
      <c r="D88" s="63"/>
      <c r="E88" s="63"/>
      <c r="F88" s="63"/>
      <c r="G88" s="63"/>
      <c r="H88" s="63"/>
      <c r="I88" s="63"/>
      <c r="J88" s="63"/>
      <c r="K88" s="92"/>
      <c r="L88" s="73"/>
      <c r="M88" s="30"/>
      <c r="N88" s="52" t="str">
        <f t="shared" si="34"/>
        <v/>
      </c>
      <c r="CA88" s="21" t="str">
        <f t="shared" si="46"/>
        <v/>
      </c>
      <c r="CB88" s="21" t="str">
        <f t="shared" si="43"/>
        <v/>
      </c>
      <c r="CC88" s="2"/>
      <c r="CD88" s="2"/>
      <c r="CE88" s="2"/>
      <c r="CF88" s="2"/>
      <c r="CG88" s="53">
        <f t="shared" si="44"/>
        <v>0</v>
      </c>
      <c r="CH88" s="53">
        <f t="shared" si="45"/>
        <v>0</v>
      </c>
    </row>
    <row r="89" spans="1:86" ht="18" customHeight="1" x14ac:dyDescent="0.25">
      <c r="A89" s="148" t="s">
        <v>76</v>
      </c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CA89" s="37"/>
    </row>
    <row r="90" spans="1:86" ht="21" x14ac:dyDescent="0.25">
      <c r="A90" s="77"/>
      <c r="B90" s="48" t="s">
        <v>3</v>
      </c>
      <c r="C90" s="113" t="s">
        <v>5</v>
      </c>
      <c r="D90" s="50" t="s">
        <v>6</v>
      </c>
      <c r="CA90" s="37"/>
    </row>
    <row r="91" spans="1:86" ht="22.5" x14ac:dyDescent="0.25">
      <c r="A91" s="13" t="s">
        <v>77</v>
      </c>
      <c r="B91" s="66"/>
      <c r="C91" s="57"/>
      <c r="D91" s="46"/>
      <c r="E91" s="52" t="str">
        <f>CA91&amp;CB91</f>
        <v/>
      </c>
      <c r="CA91" s="21" t="str">
        <f>IF(AND(B91&gt;0,C91="")," No olvide digitar la variable Pueblos Originarios. Digite cero si no tiene.",IF(C91&gt;B91," * La variable Pueblos Originarios no puede ser mayor al Total.",""))</f>
        <v/>
      </c>
      <c r="CB91" s="21" t="str">
        <f>IF(AND(B91&gt;0,D91="")," No olvide digitar la variable Migrantes. Digite cero si no tiene.",IF(D91&gt;B91," * La variable Migrantes no puede ser mayor al Total.",""))</f>
        <v/>
      </c>
      <c r="CC91" s="2"/>
      <c r="CD91" s="2"/>
      <c r="CE91" s="2"/>
      <c r="CF91" s="2"/>
      <c r="CG91" s="53">
        <f>IF(AND(B91&gt;0,C91=""),1,IF(C91&gt;B91,1,0))</f>
        <v>0</v>
      </c>
      <c r="CH91" s="53">
        <f>IF(AND(B91&gt;0,D91=""),1,IF(D91&gt;B91,1,0))</f>
        <v>0</v>
      </c>
    </row>
    <row r="92" spans="1:86" ht="21" x14ac:dyDescent="0.25">
      <c r="A92" s="108" t="s">
        <v>78</v>
      </c>
      <c r="B92" s="68"/>
      <c r="C92" s="63"/>
      <c r="D92" s="76"/>
      <c r="E92" s="52" t="str">
        <f>CA92&amp;CB92</f>
        <v/>
      </c>
      <c r="CA92" s="21" t="str">
        <f>IF(AND(B92&gt;0,C92="")," No olvide digitar la variable Pueblos Originarios. Digite cero si no tiene.",IF(C92&gt;B92," * La variable Pueblos Originarios no puede ser mayor al Total.",""))</f>
        <v/>
      </c>
      <c r="CB92" s="21" t="str">
        <f>IF(AND(B92&gt;0,D92="")," No olvide digitar la variable Migrantes. Digite cero si no tiene.",IF(D92&gt;B92," * La variable Migrantes no puede ser mayor al Total.",""))</f>
        <v/>
      </c>
      <c r="CC92" s="2"/>
      <c r="CD92" s="2"/>
      <c r="CE92" s="2"/>
      <c r="CF92" s="2"/>
      <c r="CG92" s="53">
        <f>IF(AND(B92&gt;0,C92=""),1,IF(C92&gt;B92,1,0))</f>
        <v>0</v>
      </c>
      <c r="CH92" s="53">
        <f>IF(AND(B92&gt;0,D92=""),1,IF(D92&gt;B92,1,0))</f>
        <v>0</v>
      </c>
    </row>
    <row r="93" spans="1:86" ht="18" customHeight="1" x14ac:dyDescent="0.25">
      <c r="A93" s="140" t="s">
        <v>79</v>
      </c>
      <c r="B93" s="140"/>
      <c r="C93" s="140"/>
      <c r="D93" s="140"/>
      <c r="CA93" s="37"/>
    </row>
    <row r="94" spans="1:86" ht="21" x14ac:dyDescent="0.25">
      <c r="A94" s="77"/>
      <c r="B94" s="48" t="s">
        <v>3</v>
      </c>
      <c r="C94" s="113" t="s">
        <v>5</v>
      </c>
      <c r="D94" s="50" t="s">
        <v>6</v>
      </c>
      <c r="CA94" s="37"/>
    </row>
    <row r="95" spans="1:86" ht="17.25" customHeight="1" x14ac:dyDescent="0.25">
      <c r="A95" s="40" t="s">
        <v>80</v>
      </c>
      <c r="B95" s="66"/>
      <c r="C95" s="57"/>
      <c r="D95" s="46"/>
      <c r="E95" s="52" t="str">
        <f>CA95&amp;CB95</f>
        <v/>
      </c>
      <c r="CA95" s="21" t="str">
        <f>IF(AND(B95&gt;0,C95="")," No olvide digitar la variable Pueblos Originarios. Digite cero si no tiene.",IF(C95&gt;B95," * La variable Pueblos Originarios no puede ser mayor al Total.",""))</f>
        <v/>
      </c>
      <c r="CB95" s="21" t="str">
        <f t="shared" ref="CB95:CB96" si="47">IF(AND(B95&gt;0,D95="")," No olvide digitar la variable Migrantes. Digite cero si no tiene.",IF(D95&gt;B95," * La variable Migrantes no puede ser mayor al Total.",""))</f>
        <v/>
      </c>
      <c r="CC95" s="2"/>
      <c r="CD95" s="2"/>
      <c r="CE95" s="2"/>
      <c r="CF95" s="2"/>
      <c r="CG95" s="53">
        <f t="shared" ref="CG95:CG96" si="48">IF(AND(B95&gt;0,C95=""),1,IF(C95&gt;B95,1,0))</f>
        <v>0</v>
      </c>
      <c r="CH95" s="53">
        <f t="shared" ref="CH95:CH96" si="49">IF(AND(B95&gt;0,D95=""),1,IF(D95&gt;B95,1,0))</f>
        <v>0</v>
      </c>
    </row>
    <row r="96" spans="1:86" ht="22.5" x14ac:dyDescent="0.25">
      <c r="A96" s="54" t="s">
        <v>81</v>
      </c>
      <c r="B96" s="55"/>
      <c r="C96" s="73"/>
      <c r="D96" s="30"/>
      <c r="E96" s="52" t="str">
        <f>CA96&amp;CB96</f>
        <v/>
      </c>
      <c r="CA96" s="21" t="str">
        <f>IF(AND(B96&gt;0,C96="")," No olvide digitar la variable Pueblos Originarios. Digite cero si no tiene.",IF(C96&gt;B96," * La variable Pueblos Originarios no puede ser mayor al Total.",""))</f>
        <v/>
      </c>
      <c r="CB96" s="21" t="str">
        <f t="shared" si="47"/>
        <v/>
      </c>
      <c r="CC96" s="2"/>
      <c r="CD96" s="2"/>
      <c r="CE96" s="2"/>
      <c r="CF96" s="2"/>
      <c r="CG96" s="53">
        <f t="shared" si="48"/>
        <v>0</v>
      </c>
      <c r="CH96" s="53">
        <f t="shared" si="49"/>
        <v>0</v>
      </c>
    </row>
    <row r="150" spans="1:2" x14ac:dyDescent="0.25">
      <c r="A150" s="114">
        <f>SUM(B12:B13,B15:B16,B18:B19,B22:B23,B27:B32,B35:B36,B40:B47,B50:B53,B56:B59,B64:B65,B67:B68,B70:B71,B73,B78:B80,B82:B84,B86:B88,B91:B92,B95:B96)</f>
        <v>221</v>
      </c>
      <c r="B150" s="115">
        <f>SUM(CG12:CI96)</f>
        <v>0</v>
      </c>
    </row>
  </sheetData>
  <mergeCells count="37">
    <mergeCell ref="A89:K89"/>
    <mergeCell ref="A93:D93"/>
    <mergeCell ref="L61:L62"/>
    <mergeCell ref="M61:M62"/>
    <mergeCell ref="A74:K74"/>
    <mergeCell ref="A75:A76"/>
    <mergeCell ref="B75:B76"/>
    <mergeCell ref="C75:K75"/>
    <mergeCell ref="L75:L76"/>
    <mergeCell ref="M75:M76"/>
    <mergeCell ref="A48:K48"/>
    <mergeCell ref="A54:D54"/>
    <mergeCell ref="A60:K60"/>
    <mergeCell ref="A61:A62"/>
    <mergeCell ref="B61:B62"/>
    <mergeCell ref="C61:K61"/>
    <mergeCell ref="M25:M26"/>
    <mergeCell ref="A33:D33"/>
    <mergeCell ref="A37:K37"/>
    <mergeCell ref="A38:A39"/>
    <mergeCell ref="B38:B39"/>
    <mergeCell ref="C38:K38"/>
    <mergeCell ref="L38:L39"/>
    <mergeCell ref="M38:M39"/>
    <mergeCell ref="L25:L26"/>
    <mergeCell ref="A20:D20"/>
    <mergeCell ref="A24:K24"/>
    <mergeCell ref="A25:A26"/>
    <mergeCell ref="B25:B26"/>
    <mergeCell ref="C25:K25"/>
    <mergeCell ref="A6:M6"/>
    <mergeCell ref="A8:K8"/>
    <mergeCell ref="A9:A10"/>
    <mergeCell ref="B9:B10"/>
    <mergeCell ref="C9:K9"/>
    <mergeCell ref="L9:L10"/>
    <mergeCell ref="M9:M10"/>
  </mergeCells>
  <dataValidations count="1">
    <dataValidation type="whole" operator="greaterThanOrEqual" allowBlank="1" showInputMessage="1" showErrorMessage="1" sqref="C12:M13 C15:M16 C18:M19 B22:D23 C27:M32 B35:D36 C40:M47 B50:D53 B56:D59 C73:M73 C64:M65 C70:M71 C67:M68 B91:D92 B95:D9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2024-03-18T19:52:37Z</dcterms:created>
  <dcterms:modified xsi:type="dcterms:W3CDTF">2025-01-20T11:46:07Z</dcterms:modified>
</cp:coreProperties>
</file>