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 tabRatio="711" activeTab="12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4525"/>
</workbook>
</file>

<file path=xl/calcChain.xml><?xml version="1.0" encoding="utf-8"?>
<calcChain xmlns="http://schemas.openxmlformats.org/spreadsheetml/2006/main">
  <c r="B195" i="13" l="1"/>
  <c r="BW48" i="13"/>
  <c r="L45" i="13"/>
  <c r="N44" i="13"/>
  <c r="M44" i="13"/>
  <c r="K44" i="13"/>
  <c r="J44" i="13"/>
  <c r="I44" i="13"/>
  <c r="H44" i="13"/>
  <c r="G44" i="13"/>
  <c r="F44" i="13"/>
  <c r="E44" i="13"/>
  <c r="D44" i="13"/>
  <c r="C44" i="13"/>
  <c r="L43" i="13"/>
  <c r="L41" i="13"/>
  <c r="L36" i="13"/>
  <c r="L44" i="13" s="1"/>
  <c r="L35" i="13"/>
  <c r="L34" i="13"/>
  <c r="L33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K11" i="13"/>
  <c r="J11" i="13"/>
  <c r="I11" i="13"/>
  <c r="H11" i="13"/>
  <c r="G11" i="13"/>
  <c r="F11" i="13"/>
  <c r="E11" i="13"/>
  <c r="B11" i="13" s="1"/>
  <c r="A195" i="13" s="1"/>
  <c r="D11" i="13"/>
  <c r="C11" i="13"/>
  <c r="A5" i="13"/>
  <c r="A4" i="13"/>
  <c r="A3" i="13"/>
  <c r="A2" i="13"/>
  <c r="B195" i="12" l="1"/>
  <c r="BW48" i="12"/>
  <c r="L45" i="12"/>
  <c r="N44" i="12"/>
  <c r="M44" i="12"/>
  <c r="K44" i="12"/>
  <c r="J44" i="12"/>
  <c r="I44" i="12"/>
  <c r="H44" i="12"/>
  <c r="G44" i="12"/>
  <c r="F44" i="12"/>
  <c r="E44" i="12"/>
  <c r="D44" i="12"/>
  <c r="C44" i="12"/>
  <c r="L43" i="12"/>
  <c r="L41" i="12"/>
  <c r="L36" i="12"/>
  <c r="L35" i="12"/>
  <c r="L34" i="12"/>
  <c r="L33" i="12"/>
  <c r="L44" i="12" s="1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K11" i="12"/>
  <c r="J11" i="12"/>
  <c r="I11" i="12"/>
  <c r="H11" i="12"/>
  <c r="G11" i="12"/>
  <c r="F11" i="12"/>
  <c r="E11" i="12"/>
  <c r="D11" i="12"/>
  <c r="C11" i="12"/>
  <c r="B11" i="12"/>
  <c r="A195" i="12" s="1"/>
  <c r="A5" i="12"/>
  <c r="A4" i="12"/>
  <c r="A3" i="12"/>
  <c r="A2" i="12"/>
  <c r="B195" i="11" l="1"/>
  <c r="BW48" i="11"/>
  <c r="L45" i="11"/>
  <c r="N44" i="11"/>
  <c r="M44" i="11"/>
  <c r="K44" i="11"/>
  <c r="J44" i="11"/>
  <c r="I44" i="11"/>
  <c r="H44" i="11"/>
  <c r="G44" i="11"/>
  <c r="F44" i="11"/>
  <c r="E44" i="11"/>
  <c r="D44" i="11"/>
  <c r="C44" i="11"/>
  <c r="L43" i="11"/>
  <c r="L41" i="11"/>
  <c r="L36" i="11"/>
  <c r="L35" i="11"/>
  <c r="L34" i="11"/>
  <c r="L33" i="11"/>
  <c r="L44" i="11" s="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K11" i="11"/>
  <c r="J11" i="11"/>
  <c r="I11" i="11"/>
  <c r="H11" i="11"/>
  <c r="G11" i="11"/>
  <c r="F11" i="11"/>
  <c r="E11" i="11"/>
  <c r="D11" i="11"/>
  <c r="C11" i="11"/>
  <c r="B11" i="11"/>
  <c r="A195" i="11" s="1"/>
  <c r="A5" i="11"/>
  <c r="A4" i="11"/>
  <c r="A3" i="11"/>
  <c r="A2" i="11"/>
  <c r="B195" i="10" l="1"/>
  <c r="BW48" i="10"/>
  <c r="L45" i="10"/>
  <c r="N44" i="10"/>
  <c r="M44" i="10"/>
  <c r="K44" i="10"/>
  <c r="J44" i="10"/>
  <c r="I44" i="10"/>
  <c r="H44" i="10"/>
  <c r="G44" i="10"/>
  <c r="F44" i="10"/>
  <c r="E44" i="10"/>
  <c r="D44" i="10"/>
  <c r="C44" i="10"/>
  <c r="L43" i="10"/>
  <c r="L41" i="10"/>
  <c r="L36" i="10"/>
  <c r="L35" i="10"/>
  <c r="L34" i="10"/>
  <c r="L44" i="10" s="1"/>
  <c r="L33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K11" i="10"/>
  <c r="J11" i="10"/>
  <c r="I11" i="10"/>
  <c r="H11" i="10"/>
  <c r="G11" i="10"/>
  <c r="F11" i="10"/>
  <c r="E11" i="10"/>
  <c r="D11" i="10"/>
  <c r="C11" i="10"/>
  <c r="B11" i="10" s="1"/>
  <c r="A195" i="10" s="1"/>
  <c r="A5" i="10"/>
  <c r="A4" i="10"/>
  <c r="A3" i="10"/>
  <c r="A2" i="10"/>
  <c r="B195" i="9" l="1"/>
  <c r="BW48" i="9"/>
  <c r="L45" i="9"/>
  <c r="N44" i="9"/>
  <c r="M44" i="9"/>
  <c r="K44" i="9"/>
  <c r="J44" i="9"/>
  <c r="I44" i="9"/>
  <c r="H44" i="9"/>
  <c r="G44" i="9"/>
  <c r="F44" i="9"/>
  <c r="E44" i="9"/>
  <c r="D44" i="9"/>
  <c r="C44" i="9"/>
  <c r="L43" i="9"/>
  <c r="L41" i="9"/>
  <c r="L36" i="9"/>
  <c r="L35" i="9"/>
  <c r="L34" i="9"/>
  <c r="L33" i="9"/>
  <c r="L44" i="9" s="1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K11" i="9"/>
  <c r="J11" i="9"/>
  <c r="I11" i="9"/>
  <c r="H11" i="9"/>
  <c r="G11" i="9"/>
  <c r="F11" i="9"/>
  <c r="E11" i="9"/>
  <c r="D11" i="9"/>
  <c r="C11" i="9"/>
  <c r="B11" i="9"/>
  <c r="A195" i="9" s="1"/>
  <c r="A5" i="9"/>
  <c r="A4" i="9"/>
  <c r="A3" i="9"/>
  <c r="A2" i="9"/>
  <c r="B195" i="8" l="1"/>
  <c r="BW48" i="8"/>
  <c r="L45" i="8"/>
  <c r="N44" i="8"/>
  <c r="M44" i="8"/>
  <c r="K44" i="8"/>
  <c r="J44" i="8"/>
  <c r="I44" i="8"/>
  <c r="H44" i="8"/>
  <c r="G44" i="8"/>
  <c r="F44" i="8"/>
  <c r="E44" i="8"/>
  <c r="D44" i="8"/>
  <c r="C44" i="8"/>
  <c r="L43" i="8"/>
  <c r="L41" i="8"/>
  <c r="L36" i="8"/>
  <c r="L35" i="8"/>
  <c r="L34" i="8"/>
  <c r="L33" i="8"/>
  <c r="L44" i="8" s="1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K11" i="8"/>
  <c r="J11" i="8"/>
  <c r="I11" i="8"/>
  <c r="H11" i="8"/>
  <c r="G11" i="8"/>
  <c r="F11" i="8"/>
  <c r="E11" i="8"/>
  <c r="D11" i="8"/>
  <c r="C11" i="8"/>
  <c r="B11" i="8"/>
  <c r="A195" i="8" s="1"/>
  <c r="A5" i="8"/>
  <c r="A4" i="8"/>
  <c r="A3" i="8"/>
  <c r="A2" i="8"/>
  <c r="B195" i="7" l="1"/>
  <c r="BW48" i="7"/>
  <c r="L45" i="7"/>
  <c r="N44" i="7"/>
  <c r="M44" i="7"/>
  <c r="K44" i="7"/>
  <c r="J44" i="7"/>
  <c r="I44" i="7"/>
  <c r="H44" i="7"/>
  <c r="G44" i="7"/>
  <c r="F44" i="7"/>
  <c r="E44" i="7"/>
  <c r="D44" i="7"/>
  <c r="C44" i="7"/>
  <c r="L43" i="7"/>
  <c r="L41" i="7"/>
  <c r="L36" i="7"/>
  <c r="L44" i="7" s="1"/>
  <c r="L35" i="7"/>
  <c r="L34" i="7"/>
  <c r="L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K11" i="7"/>
  <c r="J11" i="7"/>
  <c r="I11" i="7"/>
  <c r="H11" i="7"/>
  <c r="G11" i="7"/>
  <c r="F11" i="7"/>
  <c r="E11" i="7"/>
  <c r="B11" i="7" s="1"/>
  <c r="A195" i="7" s="1"/>
  <c r="D11" i="7"/>
  <c r="C11" i="7"/>
  <c r="A5" i="7"/>
  <c r="A4" i="7"/>
  <c r="A3" i="7"/>
  <c r="A2" i="7"/>
  <c r="B195" i="6" l="1"/>
  <c r="BW48" i="6"/>
  <c r="L45" i="6"/>
  <c r="N44" i="6"/>
  <c r="M44" i="6"/>
  <c r="K44" i="6"/>
  <c r="J44" i="6"/>
  <c r="I44" i="6"/>
  <c r="H44" i="6"/>
  <c r="G44" i="6"/>
  <c r="F44" i="6"/>
  <c r="E44" i="6"/>
  <c r="D44" i="6"/>
  <c r="C44" i="6"/>
  <c r="L43" i="6"/>
  <c r="L41" i="6"/>
  <c r="L36" i="6"/>
  <c r="L35" i="6"/>
  <c r="L34" i="6"/>
  <c r="L33" i="6"/>
  <c r="L44" i="6" s="1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K11" i="6"/>
  <c r="J11" i="6"/>
  <c r="I11" i="6"/>
  <c r="H11" i="6"/>
  <c r="G11" i="6"/>
  <c r="F11" i="6"/>
  <c r="E11" i="6"/>
  <c r="D11" i="6"/>
  <c r="C11" i="6"/>
  <c r="B11" i="6"/>
  <c r="A195" i="6" s="1"/>
  <c r="A5" i="6"/>
  <c r="A4" i="6"/>
  <c r="A3" i="6"/>
  <c r="A2" i="6"/>
  <c r="B195" i="5" l="1"/>
  <c r="BW48" i="5"/>
  <c r="L45" i="5"/>
  <c r="N44" i="5"/>
  <c r="M44" i="5"/>
  <c r="K44" i="5"/>
  <c r="J44" i="5"/>
  <c r="I44" i="5"/>
  <c r="H44" i="5"/>
  <c r="G44" i="5"/>
  <c r="F44" i="5"/>
  <c r="E44" i="5"/>
  <c r="D44" i="5"/>
  <c r="C44" i="5"/>
  <c r="L43" i="5"/>
  <c r="L41" i="5"/>
  <c r="L36" i="5"/>
  <c r="L35" i="5"/>
  <c r="L34" i="5"/>
  <c r="L44" i="5" s="1"/>
  <c r="L33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K11" i="5"/>
  <c r="J11" i="5"/>
  <c r="I11" i="5"/>
  <c r="H11" i="5"/>
  <c r="G11" i="5"/>
  <c r="F11" i="5"/>
  <c r="E11" i="5"/>
  <c r="D11" i="5"/>
  <c r="C11" i="5"/>
  <c r="B11" i="5" s="1"/>
  <c r="A195" i="5" s="1"/>
  <c r="A5" i="5"/>
  <c r="A4" i="5"/>
  <c r="A3" i="5"/>
  <c r="A2" i="5"/>
  <c r="B195" i="4" l="1"/>
  <c r="BW48" i="4"/>
  <c r="L45" i="4"/>
  <c r="N44" i="4"/>
  <c r="M44" i="4"/>
  <c r="K44" i="4"/>
  <c r="J44" i="4"/>
  <c r="I44" i="4"/>
  <c r="H44" i="4"/>
  <c r="G44" i="4"/>
  <c r="F44" i="4"/>
  <c r="E44" i="4"/>
  <c r="D44" i="4"/>
  <c r="C44" i="4"/>
  <c r="L43" i="4"/>
  <c r="L41" i="4"/>
  <c r="L36" i="4"/>
  <c r="L35" i="4"/>
  <c r="L34" i="4"/>
  <c r="L44" i="4" s="1"/>
  <c r="L33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K11" i="4"/>
  <c r="J11" i="4"/>
  <c r="I11" i="4"/>
  <c r="H11" i="4"/>
  <c r="G11" i="4"/>
  <c r="F11" i="4"/>
  <c r="E11" i="4"/>
  <c r="D11" i="4"/>
  <c r="C11" i="4"/>
  <c r="B11" i="4" s="1"/>
  <c r="A5" i="4"/>
  <c r="A4" i="4"/>
  <c r="A3" i="4"/>
  <c r="A2" i="4"/>
  <c r="A195" i="4" l="1"/>
  <c r="B195" i="3"/>
  <c r="BW48" i="3"/>
  <c r="L45" i="3"/>
  <c r="N44" i="3"/>
  <c r="M44" i="3"/>
  <c r="K44" i="3"/>
  <c r="J44" i="3"/>
  <c r="I44" i="3"/>
  <c r="H44" i="3"/>
  <c r="G44" i="3"/>
  <c r="F44" i="3"/>
  <c r="E44" i="3"/>
  <c r="D44" i="3"/>
  <c r="C44" i="3"/>
  <c r="L43" i="3"/>
  <c r="L41" i="3"/>
  <c r="L36" i="3"/>
  <c r="L44" i="3" s="1"/>
  <c r="L35" i="3"/>
  <c r="L34" i="3"/>
  <c r="L33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K11" i="3"/>
  <c r="J11" i="3"/>
  <c r="I11" i="3"/>
  <c r="H11" i="3"/>
  <c r="G11" i="3"/>
  <c r="F11" i="3"/>
  <c r="E11" i="3"/>
  <c r="B11" i="3" s="1"/>
  <c r="A195" i="3" s="1"/>
  <c r="D11" i="3"/>
  <c r="C11" i="3"/>
  <c r="A5" i="3"/>
  <c r="A4" i="3"/>
  <c r="A3" i="3"/>
  <c r="A2" i="3"/>
  <c r="B195" i="2" l="1"/>
  <c r="BW48" i="2"/>
  <c r="L45" i="2"/>
  <c r="N44" i="2"/>
  <c r="M44" i="2"/>
  <c r="K44" i="2"/>
  <c r="J44" i="2"/>
  <c r="I44" i="2"/>
  <c r="H44" i="2"/>
  <c r="G44" i="2"/>
  <c r="F44" i="2"/>
  <c r="E44" i="2"/>
  <c r="D44" i="2"/>
  <c r="C44" i="2"/>
  <c r="L43" i="2"/>
  <c r="L41" i="2"/>
  <c r="L36" i="2"/>
  <c r="L35" i="2"/>
  <c r="L44" i="2" s="1"/>
  <c r="L34" i="2"/>
  <c r="L33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K11" i="2"/>
  <c r="J11" i="2"/>
  <c r="I11" i="2"/>
  <c r="H11" i="2"/>
  <c r="G11" i="2"/>
  <c r="F11" i="2"/>
  <c r="E11" i="2"/>
  <c r="D11" i="2"/>
  <c r="C11" i="2"/>
  <c r="B11" i="2" s="1"/>
  <c r="A195" i="2" s="1"/>
  <c r="A5" i="2"/>
  <c r="A4" i="2"/>
  <c r="A3" i="2"/>
  <c r="A2" i="2"/>
  <c r="N43" i="1" l="1"/>
  <c r="M43" i="1"/>
  <c r="N45" i="1"/>
  <c r="M45" i="1"/>
  <c r="N41" i="1"/>
  <c r="M41" i="1"/>
  <c r="L40" i="1"/>
  <c r="L39" i="1"/>
  <c r="N36" i="1"/>
  <c r="M36" i="1"/>
  <c r="N35" i="1"/>
  <c r="M35" i="1"/>
  <c r="N34" i="1"/>
  <c r="M34" i="1"/>
  <c r="N33" i="1"/>
  <c r="M33" i="1"/>
  <c r="K45" i="1"/>
  <c r="J45" i="1"/>
  <c r="I45" i="1"/>
  <c r="H45" i="1"/>
  <c r="G45" i="1"/>
  <c r="F45" i="1"/>
  <c r="E45" i="1"/>
  <c r="D45" i="1"/>
  <c r="C45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B195" i="1"/>
  <c r="BW48" i="1"/>
  <c r="A5" i="1"/>
  <c r="A4" i="1"/>
  <c r="A3" i="1"/>
  <c r="A2" i="1"/>
  <c r="L34" i="1" l="1"/>
  <c r="L36" i="1"/>
  <c r="B15" i="1"/>
  <c r="I44" i="1"/>
  <c r="D11" i="1"/>
  <c r="H11" i="1"/>
  <c r="C11" i="1"/>
  <c r="G11" i="1"/>
  <c r="K11" i="1"/>
  <c r="J11" i="1"/>
  <c r="B16" i="1"/>
  <c r="B17" i="1"/>
  <c r="B19" i="1"/>
  <c r="B20" i="1"/>
  <c r="B21" i="1"/>
  <c r="B23" i="1"/>
  <c r="B24" i="1"/>
  <c r="B25" i="1"/>
  <c r="B26" i="1"/>
  <c r="B27" i="1"/>
  <c r="B28" i="1"/>
  <c r="B29" i="1"/>
  <c r="C44" i="1"/>
  <c r="G44" i="1"/>
  <c r="K44" i="1"/>
  <c r="E44" i="1"/>
  <c r="M44" i="1"/>
  <c r="L35" i="1"/>
  <c r="L45" i="1"/>
  <c r="F11" i="1"/>
  <c r="L41" i="1"/>
  <c r="L43" i="1"/>
  <c r="E11" i="1"/>
  <c r="I11" i="1"/>
  <c r="B14" i="1"/>
  <c r="B18" i="1"/>
  <c r="B22" i="1"/>
  <c r="F44" i="1"/>
  <c r="J44" i="1"/>
  <c r="D44" i="1"/>
  <c r="H44" i="1"/>
  <c r="N44" i="1"/>
  <c r="L33" i="1"/>
  <c r="B13" i="1"/>
  <c r="B12" i="1"/>
  <c r="L44" i="1" l="1"/>
  <c r="B11" i="1"/>
  <c r="A195" i="1" s="1"/>
</calcChain>
</file>

<file path=xl/sharedStrings.xml><?xml version="1.0" encoding="utf-8"?>
<sst xmlns="http://schemas.openxmlformats.org/spreadsheetml/2006/main" count="858" uniqueCount="66">
  <si>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</si>
  <si>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</si>
  <si>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</si>
  <si>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</si>
  <si>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</si>
  <si>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</si>
  <si>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</si>
  <si>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</si>
  <si>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</si>
  <si>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>Hombres</t>
  </si>
  <si>
    <t>Mujeres</t>
  </si>
  <si>
    <t>Trans Masculino</t>
  </si>
  <si>
    <t>Trans Femenino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</si>
  <si>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</si>
  <si>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</si>
  <si>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</si>
  <si>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</si>
  <si>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</si>
  <si>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</si>
  <si>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</si>
  <si>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</si>
  <si>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</si>
  <si>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</si>
  <si>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</si>
  <si>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</si>
  <si>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</si>
  <si>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</si>
  <si>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</si>
  <si>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</si>
  <si>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</si>
  <si>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</si>
  <si>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</si>
  <si>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</si>
  <si>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</si>
  <si>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</si>
  <si>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</si>
  <si>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</si>
  <si>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</si>
  <si>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</si>
  <si>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</si>
  <si>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PARTICIPANTES</t>
  </si>
  <si>
    <t>Consultas Ciudadanas</t>
  </si>
  <si>
    <t>Consejo de la Sociedad Civil, Consejos consultivos, de desarrollo y comités locales</t>
  </si>
  <si>
    <t xml:space="preserve"> Consejos consultivos de Adolescentes y Jóvenes</t>
  </si>
  <si>
    <t>Otras instancias de Participación Juvenil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</si>
  <si>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</si>
  <si>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</si>
  <si>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</si>
  <si>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</si>
  <si>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</si>
  <si>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</si>
  <si>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</si>
  <si>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</si>
  <si>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</si>
  <si>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</si>
  <si>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</si>
  <si>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</si>
  <si>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</si>
  <si>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</si>
  <si>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</si>
  <si>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</si>
  <si>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</si>
  <si>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</si>
  <si>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</si>
  <si>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</si>
  <si>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PARTICIPACIÓN SOCIAL POR TEC. PARAMÉDICO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</si>
</sst>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8"/>
      <color theme="1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6">
    <xf numFmtId="0" fontId="0" fillId="0" borderId="0" xfId="0"/>
    <xf numFmtId="1" fontId="1" fillId="2" borderId="0" xfId="0" applyNumberFormat="1" applyFont="1" applyFill="1"/>
    <xf numFmtId="1" fontId="2" fillId="2" borderId="0" xfId="0" applyNumberFormat="1" applyFont="1" applyFill="1"/>
    <xf numFmtId="1" fontId="2" fillId="2" borderId="0" xfId="0" applyNumberFormat="1" applyFont="1" applyFill="1" applyProtection="1">
      <protection locked="0"/>
    </xf>
    <xf numFmtId="1" fontId="2" fillId="3" borderId="0" xfId="0" applyNumberFormat="1" applyFont="1" applyFill="1" applyProtection="1">
      <protection locked="0"/>
    </xf>
    <xf numFmtId="1" fontId="2" fillId="4" borderId="0" xfId="0" applyNumberFormat="1" applyFont="1" applyFill="1" applyProtection="1">
      <protection locked="0"/>
    </xf>
    <xf numFmtId="1" fontId="3" fillId="2" borderId="0" xfId="0" applyNumberFormat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6" fillId="2" borderId="0" xfId="0" applyNumberFormat="1" applyFont="1" applyFill="1"/>
    <xf numFmtId="1" fontId="6" fillId="0" borderId="1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vertical="center" wrapText="1"/>
    </xf>
    <xf numFmtId="1" fontId="6" fillId="2" borderId="2" xfId="0" applyNumberFormat="1" applyFont="1" applyFill="1" applyBorder="1"/>
    <xf numFmtId="1" fontId="6" fillId="2" borderId="10" xfId="0" applyNumberFormat="1" applyFont="1" applyFill="1" applyBorder="1"/>
    <xf numFmtId="1" fontId="6" fillId="2" borderId="12" xfId="0" applyNumberFormat="1" applyFont="1" applyFill="1" applyBorder="1"/>
    <xf numFmtId="1" fontId="6" fillId="2" borderId="4" xfId="0" applyNumberFormat="1" applyFont="1" applyFill="1" applyBorder="1"/>
    <xf numFmtId="1" fontId="6" fillId="2" borderId="13" xfId="0" applyNumberFormat="1" applyFont="1" applyFill="1" applyBorder="1"/>
    <xf numFmtId="1" fontId="6" fillId="0" borderId="14" xfId="0" applyNumberFormat="1" applyFont="1" applyBorder="1" applyAlignment="1">
      <alignment horizontal="left" vertical="center" wrapText="1"/>
    </xf>
    <xf numFmtId="1" fontId="6" fillId="0" borderId="14" xfId="0" applyNumberFormat="1" applyFont="1" applyBorder="1"/>
    <xf numFmtId="1" fontId="6" fillId="5" borderId="15" xfId="0" applyNumberFormat="1" applyFont="1" applyFill="1" applyBorder="1" applyProtection="1">
      <protection locked="0"/>
    </xf>
    <xf numFmtId="1" fontId="6" fillId="5" borderId="16" xfId="0" applyNumberFormat="1" applyFont="1" applyFill="1" applyBorder="1" applyProtection="1">
      <protection locked="0"/>
    </xf>
    <xf numFmtId="1" fontId="6" fillId="5" borderId="17" xfId="0" applyNumberFormat="1" applyFont="1" applyFill="1" applyBorder="1" applyProtection="1">
      <protection locked="0"/>
    </xf>
    <xf numFmtId="1" fontId="6" fillId="5" borderId="18" xfId="0" applyNumberFormat="1" applyFont="1" applyFill="1" applyBorder="1" applyProtection="1">
      <protection locked="0"/>
    </xf>
    <xf numFmtId="1" fontId="6" fillId="0" borderId="19" xfId="0" applyNumberFormat="1" applyFont="1" applyBorder="1" applyAlignment="1">
      <alignment horizontal="left" vertical="center" wrapText="1"/>
    </xf>
    <xf numFmtId="1" fontId="6" fillId="0" borderId="19" xfId="0" applyNumberFormat="1" applyFont="1" applyBorder="1"/>
    <xf numFmtId="1" fontId="6" fillId="5" borderId="20" xfId="0" applyNumberFormat="1" applyFont="1" applyFill="1" applyBorder="1" applyProtection="1">
      <protection locked="0"/>
    </xf>
    <xf numFmtId="1" fontId="6" fillId="5" borderId="21" xfId="0" applyNumberFormat="1" applyFont="1" applyFill="1" applyBorder="1" applyProtection="1">
      <protection locked="0"/>
    </xf>
    <xf numFmtId="1" fontId="6" fillId="5" borderId="22" xfId="0" applyNumberFormat="1" applyFont="1" applyFill="1" applyBorder="1" applyProtection="1">
      <protection locked="0"/>
    </xf>
    <xf numFmtId="1" fontId="6" fillId="5" borderId="23" xfId="0" applyNumberFormat="1" applyFont="1" applyFill="1" applyBorder="1" applyProtection="1">
      <protection locked="0"/>
    </xf>
    <xf numFmtId="1" fontId="6" fillId="5" borderId="24" xfId="0" applyNumberFormat="1" applyFont="1" applyFill="1" applyBorder="1" applyProtection="1">
      <protection locked="0"/>
    </xf>
    <xf numFmtId="1" fontId="6" fillId="5" borderId="25" xfId="0" applyNumberFormat="1" applyFont="1" applyFill="1" applyBorder="1" applyProtection="1">
      <protection locked="0"/>
    </xf>
    <xf numFmtId="1" fontId="2" fillId="3" borderId="0" xfId="0" applyNumberFormat="1" applyFont="1" applyFill="1"/>
    <xf numFmtId="1" fontId="7" fillId="0" borderId="26" xfId="0" applyNumberFormat="1" applyFont="1" applyBorder="1"/>
    <xf numFmtId="1" fontId="7" fillId="0" borderId="27" xfId="0" applyNumberFormat="1" applyFont="1" applyBorder="1"/>
    <xf numFmtId="1" fontId="6" fillId="5" borderId="28" xfId="0" applyNumberFormat="1" applyFont="1" applyFill="1" applyBorder="1" applyProtection="1">
      <protection locked="0"/>
    </xf>
    <xf numFmtId="1" fontId="6" fillId="5" borderId="29" xfId="0" applyNumberFormat="1" applyFont="1" applyFill="1" applyBorder="1" applyProtection="1">
      <protection locked="0"/>
    </xf>
    <xf numFmtId="1" fontId="6" fillId="5" borderId="30" xfId="0" applyNumberFormat="1" applyFont="1" applyFill="1" applyBorder="1" applyProtection="1">
      <protection locked="0"/>
    </xf>
    <xf numFmtId="1" fontId="6" fillId="5" borderId="31" xfId="0" applyNumberFormat="1" applyFont="1" applyFill="1" applyBorder="1" applyProtection="1">
      <protection locked="0"/>
    </xf>
    <xf numFmtId="1" fontId="6" fillId="0" borderId="32" xfId="0" applyNumberFormat="1" applyFont="1" applyBorder="1" applyAlignment="1">
      <alignment vertical="center" wrapText="1"/>
    </xf>
    <xf numFmtId="1" fontId="6" fillId="6" borderId="15" xfId="0" applyNumberFormat="1" applyFont="1" applyFill="1" applyBorder="1"/>
    <xf numFmtId="1" fontId="6" fillId="6" borderId="16" xfId="0" applyNumberFormat="1" applyFont="1" applyFill="1" applyBorder="1"/>
    <xf numFmtId="1" fontId="6" fillId="6" borderId="17" xfId="0" applyNumberFormat="1" applyFont="1" applyFill="1" applyBorder="1"/>
    <xf numFmtId="1" fontId="6" fillId="6" borderId="18" xfId="0" applyNumberFormat="1" applyFont="1" applyFill="1" applyBorder="1"/>
    <xf numFmtId="1" fontId="6" fillId="0" borderId="19" xfId="0" applyNumberFormat="1" applyFont="1" applyBorder="1" applyAlignment="1">
      <alignment vertical="center" wrapText="1"/>
    </xf>
    <xf numFmtId="1" fontId="6" fillId="6" borderId="20" xfId="0" applyNumberFormat="1" applyFont="1" applyFill="1" applyBorder="1"/>
    <xf numFmtId="1" fontId="6" fillId="6" borderId="21" xfId="0" applyNumberFormat="1" applyFont="1" applyFill="1" applyBorder="1"/>
    <xf numFmtId="1" fontId="6" fillId="6" borderId="22" xfId="0" applyNumberFormat="1" applyFont="1" applyFill="1" applyBorder="1"/>
    <xf numFmtId="1" fontId="6" fillId="6" borderId="23" xfId="0" applyNumberFormat="1" applyFont="1" applyFill="1" applyBorder="1"/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/>
    <xf numFmtId="1" fontId="6" fillId="5" borderId="34" xfId="0" applyNumberFormat="1" applyFont="1" applyFill="1" applyBorder="1" applyProtection="1">
      <protection locked="0"/>
    </xf>
    <xf numFmtId="1" fontId="6" fillId="5" borderId="35" xfId="0" applyNumberFormat="1" applyFont="1" applyFill="1" applyBorder="1" applyProtection="1">
      <protection locked="0"/>
    </xf>
    <xf numFmtId="1" fontId="6" fillId="5" borderId="36" xfId="0" applyNumberFormat="1" applyFont="1" applyFill="1" applyBorder="1" applyProtection="1">
      <protection locked="0"/>
    </xf>
    <xf numFmtId="1" fontId="6" fillId="6" borderId="34" xfId="0" applyNumberFormat="1" applyFont="1" applyFill="1" applyBorder="1"/>
    <xf numFmtId="1" fontId="6" fillId="6" borderId="35" xfId="0" applyNumberFormat="1" applyFont="1" applyFill="1" applyBorder="1"/>
    <xf numFmtId="1" fontId="6" fillId="6" borderId="36" xfId="0" applyNumberFormat="1" applyFont="1" applyFill="1" applyBorder="1"/>
    <xf numFmtId="1" fontId="6" fillId="6" borderId="37" xfId="0" applyNumberFormat="1" applyFont="1" applyFill="1" applyBorder="1"/>
    <xf numFmtId="1" fontId="4" fillId="2" borderId="0" xfId="0" applyNumberFormat="1" applyFont="1" applyFill="1"/>
    <xf numFmtId="1" fontId="6" fillId="0" borderId="40" xfId="0" applyNumberFormat="1" applyFont="1" applyBorder="1" applyAlignment="1">
      <alignment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" fontId="6" fillId="0" borderId="43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9" fillId="2" borderId="0" xfId="0" applyNumberFormat="1" applyFont="1" applyFill="1"/>
    <xf numFmtId="1" fontId="6" fillId="5" borderId="46" xfId="0" applyNumberFormat="1" applyFont="1" applyFill="1" applyBorder="1" applyProtection="1">
      <protection locked="0"/>
    </xf>
    <xf numFmtId="1" fontId="6" fillId="5" borderId="47" xfId="0" applyNumberFormat="1" applyFont="1" applyFill="1" applyBorder="1" applyProtection="1">
      <protection locked="0"/>
    </xf>
    <xf numFmtId="1" fontId="6" fillId="5" borderId="48" xfId="0" applyNumberFormat="1" applyFont="1" applyFill="1" applyBorder="1" applyProtection="1">
      <protection locked="0"/>
    </xf>
    <xf numFmtId="1" fontId="6" fillId="5" borderId="49" xfId="0" applyNumberFormat="1" applyFont="1" applyFill="1" applyBorder="1" applyProtection="1">
      <protection locked="0"/>
    </xf>
    <xf numFmtId="1" fontId="6" fillId="0" borderId="50" xfId="0" applyNumberFormat="1" applyFont="1" applyBorder="1"/>
    <xf numFmtId="1" fontId="6" fillId="5" borderId="45" xfId="0" applyNumberFormat="1" applyFont="1" applyFill="1" applyBorder="1" applyProtection="1">
      <protection locked="0"/>
    </xf>
    <xf numFmtId="1" fontId="10" fillId="2" borderId="0" xfId="0" applyNumberFormat="1" applyFont="1" applyFill="1"/>
    <xf numFmtId="1" fontId="6" fillId="0" borderId="25" xfId="0" applyNumberFormat="1" applyFont="1" applyBorder="1"/>
    <xf numFmtId="1" fontId="6" fillId="6" borderId="25" xfId="0" applyNumberFormat="1" applyFont="1" applyFill="1" applyBorder="1"/>
    <xf numFmtId="1" fontId="6" fillId="5" borderId="53" xfId="0" applyNumberFormat="1" applyFont="1" applyFill="1" applyBorder="1" applyProtection="1">
      <protection locked="0"/>
    </xf>
    <xf numFmtId="1" fontId="6" fillId="5" borderId="54" xfId="0" applyNumberFormat="1" applyFont="1" applyFill="1" applyBorder="1" applyProtection="1">
      <protection locked="0"/>
    </xf>
    <xf numFmtId="1" fontId="6" fillId="5" borderId="55" xfId="0" applyNumberFormat="1" applyFont="1" applyFill="1" applyBorder="1" applyProtection="1">
      <protection locked="0"/>
    </xf>
    <xf numFmtId="1" fontId="6" fillId="5" borderId="56" xfId="0" applyNumberFormat="1" applyFont="1" applyFill="1" applyBorder="1" applyProtection="1">
      <protection locked="0"/>
    </xf>
    <xf numFmtId="1" fontId="6" fillId="6" borderId="57" xfId="0" applyNumberFormat="1" applyFont="1" applyFill="1" applyBorder="1"/>
    <xf numFmtId="1" fontId="6" fillId="6" borderId="53" xfId="0" applyNumberFormat="1" applyFont="1" applyFill="1" applyBorder="1"/>
    <xf numFmtId="1" fontId="6" fillId="6" borderId="52" xfId="0" applyNumberFormat="1" applyFont="1" applyFill="1" applyBorder="1"/>
    <xf numFmtId="1" fontId="6" fillId="6" borderId="58" xfId="0" applyNumberFormat="1" applyFont="1" applyFill="1" applyBorder="1"/>
    <xf numFmtId="1" fontId="6" fillId="5" borderId="52" xfId="0" applyNumberFormat="1" applyFont="1" applyFill="1" applyBorder="1" applyProtection="1">
      <protection locked="0"/>
    </xf>
    <xf numFmtId="1" fontId="6" fillId="0" borderId="10" xfId="0" applyNumberFormat="1" applyFont="1" applyBorder="1"/>
    <xf numFmtId="1" fontId="6" fillId="0" borderId="13" xfId="0" applyNumberFormat="1" applyFont="1" applyBorder="1"/>
    <xf numFmtId="1" fontId="6" fillId="0" borderId="39" xfId="0" applyNumberFormat="1" applyFont="1" applyBorder="1"/>
    <xf numFmtId="1" fontId="6" fillId="0" borderId="12" xfId="0" applyNumberFormat="1" applyFont="1" applyBorder="1"/>
    <xf numFmtId="1" fontId="6" fillId="0" borderId="9" xfId="0" applyNumberFormat="1" applyFont="1" applyBorder="1"/>
    <xf numFmtId="1" fontId="6" fillId="0" borderId="4" xfId="0" applyNumberFormat="1" applyFont="1" applyBorder="1"/>
    <xf numFmtId="1" fontId="6" fillId="5" borderId="10" xfId="0" applyNumberFormat="1" applyFont="1" applyFill="1" applyBorder="1" applyProtection="1">
      <protection locked="0"/>
    </xf>
    <xf numFmtId="1" fontId="6" fillId="5" borderId="13" xfId="0" applyNumberFormat="1" applyFont="1" applyFill="1" applyBorder="1" applyProtection="1">
      <protection locked="0"/>
    </xf>
    <xf numFmtId="1" fontId="6" fillId="5" borderId="39" xfId="0" applyNumberFormat="1" applyFont="1" applyFill="1" applyBorder="1" applyProtection="1">
      <protection locked="0"/>
    </xf>
    <xf numFmtId="1" fontId="6" fillId="5" borderId="12" xfId="0" applyNumberFormat="1" applyFont="1" applyFill="1" applyBorder="1" applyProtection="1">
      <protection locked="0"/>
    </xf>
    <xf numFmtId="1" fontId="6" fillId="5" borderId="4" xfId="0" applyNumberFormat="1" applyFont="1" applyFill="1" applyBorder="1" applyProtection="1">
      <protection locked="0"/>
    </xf>
    <xf numFmtId="1" fontId="2" fillId="7" borderId="0" xfId="0" applyNumberFormat="1" applyFont="1" applyFill="1"/>
    <xf numFmtId="1" fontId="2" fillId="7" borderId="0" xfId="0" applyNumberFormat="1" applyFont="1" applyFill="1" applyProtection="1">
      <protection locked="0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left" wrapText="1"/>
    </xf>
    <xf numFmtId="1" fontId="6" fillId="0" borderId="22" xfId="0" applyNumberFormat="1" applyFont="1" applyBorder="1" applyAlignment="1">
      <alignment horizontal="left" wrapText="1"/>
    </xf>
    <xf numFmtId="1" fontId="6" fillId="0" borderId="51" xfId="0" applyNumberFormat="1" applyFont="1" applyBorder="1" applyAlignment="1">
      <alignment horizontal="left" wrapText="1"/>
    </xf>
    <xf numFmtId="1" fontId="6" fillId="0" borderId="52" xfId="0" applyNumberFormat="1" applyFont="1" applyBorder="1" applyAlignment="1">
      <alignment horizontal="left" wrapText="1"/>
    </xf>
    <xf numFmtId="1" fontId="6" fillId="0" borderId="33" xfId="0" applyNumberFormat="1" applyFont="1" applyBorder="1" applyAlignment="1">
      <alignment horizontal="left" wrapText="1"/>
    </xf>
    <xf numFmtId="1" fontId="6" fillId="0" borderId="36" xfId="0" applyNumberFormat="1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left" wrapText="1"/>
    </xf>
    <xf numFmtId="1" fontId="6" fillId="0" borderId="4" xfId="0" applyNumberFormat="1" applyFont="1" applyBorder="1" applyAlignment="1">
      <alignment horizontal="left" wrapText="1"/>
    </xf>
    <xf numFmtId="1" fontId="6" fillId="0" borderId="38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wrapText="1"/>
    </xf>
    <xf numFmtId="1" fontId="6" fillId="0" borderId="4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44" xfId="0" applyNumberFormat="1" applyFont="1" applyBorder="1" applyAlignment="1">
      <alignment horizontal="left" wrapText="1"/>
    </xf>
    <xf numFmtId="1" fontId="6" fillId="0" borderId="45" xfId="0" applyNumberFormat="1" applyFont="1" applyBorder="1" applyAlignment="1">
      <alignment horizontal="left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A\SA_23_V1.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ENERO/REM%20NUEVA%20VERSI&#211;N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FEBRERO/REM%20NUEVA%20VERSI&#211;N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MARZO/REM%20A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",[1]NOMBRE!B7)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0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6" t="s">
        <v>14</v>
      </c>
      <c r="I10" s="185"/>
      <c r="J10" s="15" t="s">
        <v>15</v>
      </c>
      <c r="K10" s="16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951</v>
      </c>
      <c r="C11" s="19">
        <f t="shared" ref="C11:K11" si="1">SUM(C12:C24)</f>
        <v>272</v>
      </c>
      <c r="D11" s="20">
        <f t="shared" si="1"/>
        <v>679</v>
      </c>
      <c r="E11" s="20">
        <f t="shared" si="1"/>
        <v>0</v>
      </c>
      <c r="F11" s="21">
        <f t="shared" si="1"/>
        <v>0</v>
      </c>
      <c r="G11" s="19">
        <f t="shared" si="1"/>
        <v>706</v>
      </c>
      <c r="H11" s="20">
        <f t="shared" si="1"/>
        <v>226</v>
      </c>
      <c r="I11" s="21">
        <f t="shared" si="1"/>
        <v>8</v>
      </c>
      <c r="J11" s="22">
        <f t="shared" si="1"/>
        <v>237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119</v>
      </c>
      <c r="C12" s="25">
        <f>SUM(ENERO:DICIEMBRE!C12)</f>
        <v>24</v>
      </c>
      <c r="D12" s="25">
        <f>SUM(ENERO:DICIEMBRE!D12)</f>
        <v>95</v>
      </c>
      <c r="E12" s="25">
        <f>SUM(ENERO:DICIEMBRE!E12)</f>
        <v>0</v>
      </c>
      <c r="F12" s="25">
        <f>SUM(ENERO:DICIEMBRE!F12)</f>
        <v>0</v>
      </c>
      <c r="G12" s="25">
        <f>SUM(ENERO:DICIEMBRE!G12)</f>
        <v>91</v>
      </c>
      <c r="H12" s="25">
        <f>SUM(ENERO:DICIEMBRE!H12)</f>
        <v>23</v>
      </c>
      <c r="I12" s="25">
        <f>SUM(ENERO:DICIEMBRE!I12)</f>
        <v>0</v>
      </c>
      <c r="J12" s="25">
        <f>SUM(ENERO:DICIEMBRE!J12)</f>
        <v>28</v>
      </c>
      <c r="K12" s="25">
        <f>SUM(ENERO:DICIEMBRE!K12)</f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72</v>
      </c>
      <c r="C13" s="25">
        <f>SUM(ENERO:DICIEMBRE!C13)</f>
        <v>22</v>
      </c>
      <c r="D13" s="25">
        <f>SUM(ENERO:DICIEMBRE!D13)</f>
        <v>50</v>
      </c>
      <c r="E13" s="25">
        <f>SUM(ENERO:DICIEMBRE!E13)</f>
        <v>0</v>
      </c>
      <c r="F13" s="25">
        <f>SUM(ENERO:DICIEMBRE!F13)</f>
        <v>0</v>
      </c>
      <c r="G13" s="25">
        <f>SUM(ENERO:DICIEMBRE!G13)</f>
        <v>50</v>
      </c>
      <c r="H13" s="25">
        <f>SUM(ENERO:DICIEMBRE!H13)</f>
        <v>19</v>
      </c>
      <c r="I13" s="25">
        <f>SUM(ENERO:DICIEMBRE!I13)</f>
        <v>3</v>
      </c>
      <c r="J13" s="25">
        <f>SUM(ENERO:DICIEMBRE!J13)</f>
        <v>19</v>
      </c>
      <c r="K13" s="25">
        <f>SUM(ENERO:DICIEMBRE!K13)</f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32</v>
      </c>
      <c r="C14" s="25">
        <f>SUM(ENERO:DICIEMBRE!C14)</f>
        <v>6</v>
      </c>
      <c r="D14" s="25">
        <f>SUM(ENERO:DICIEMBRE!D14)</f>
        <v>26</v>
      </c>
      <c r="E14" s="25">
        <f>SUM(ENERO:DICIEMBRE!E14)</f>
        <v>0</v>
      </c>
      <c r="F14" s="25">
        <f>SUM(ENERO:DICIEMBRE!F14)</f>
        <v>0</v>
      </c>
      <c r="G14" s="25">
        <f>SUM(ENERO:DICIEMBRE!G14)</f>
        <v>22</v>
      </c>
      <c r="H14" s="25">
        <f>SUM(ENERO:DICIEMBRE!H14)</f>
        <v>10</v>
      </c>
      <c r="I14" s="25">
        <f>SUM(ENERO:DICIEMBRE!I14)</f>
        <v>0</v>
      </c>
      <c r="J14" s="25">
        <f>SUM(ENERO:DICIEMBRE!J14)</f>
        <v>10</v>
      </c>
      <c r="K14" s="25">
        <f>SUM(ENERO:DICIEMBRE!K14)</f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88</v>
      </c>
      <c r="C15" s="25">
        <f>SUM(ENERO:DICIEMBRE!C15)</f>
        <v>27</v>
      </c>
      <c r="D15" s="25">
        <f>SUM(ENERO:DICIEMBRE!D15)</f>
        <v>61</v>
      </c>
      <c r="E15" s="25">
        <f>SUM(ENERO:DICIEMBRE!E15)</f>
        <v>0</v>
      </c>
      <c r="F15" s="25">
        <f>SUM(ENERO:DICIEMBRE!F15)</f>
        <v>0</v>
      </c>
      <c r="G15" s="25">
        <f>SUM(ENERO:DICIEMBRE!G15)</f>
        <v>59</v>
      </c>
      <c r="H15" s="25">
        <f>SUM(ENERO:DICIEMBRE!H15)</f>
        <v>35</v>
      </c>
      <c r="I15" s="25">
        <f>SUM(ENERO:DICIEMBRE!I15)</f>
        <v>1</v>
      </c>
      <c r="J15" s="25">
        <f>SUM(ENERO:DICIEMBRE!J15)</f>
        <v>28</v>
      </c>
      <c r="K15" s="25">
        <f>SUM(ENERO:DICIEMBRE!K15)</f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171</v>
      </c>
      <c r="C16" s="25">
        <f>SUM(ENERO:DICIEMBRE!C16)</f>
        <v>50</v>
      </c>
      <c r="D16" s="25">
        <f>SUM(ENERO:DICIEMBRE!D16)</f>
        <v>121</v>
      </c>
      <c r="E16" s="25">
        <f>SUM(ENERO:DICIEMBRE!E16)</f>
        <v>0</v>
      </c>
      <c r="F16" s="25">
        <f>SUM(ENERO:DICIEMBRE!F16)</f>
        <v>0</v>
      </c>
      <c r="G16" s="25">
        <f>SUM(ENERO:DICIEMBRE!G16)</f>
        <v>140</v>
      </c>
      <c r="H16" s="25">
        <f>SUM(ENERO:DICIEMBRE!H16)</f>
        <v>24</v>
      </c>
      <c r="I16" s="25">
        <f>SUM(ENERO:DICIEMBRE!I16)</f>
        <v>0</v>
      </c>
      <c r="J16" s="25">
        <f>SUM(ENERO:DICIEMBRE!J16)</f>
        <v>31</v>
      </c>
      <c r="K16" s="25">
        <f>SUM(ENERO:DICIEMBRE!K16)</f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56</v>
      </c>
      <c r="C17" s="25">
        <f>SUM(ENERO:DICIEMBRE!C17)</f>
        <v>18</v>
      </c>
      <c r="D17" s="25">
        <f>SUM(ENERO:DICIEMBRE!D17)</f>
        <v>38</v>
      </c>
      <c r="E17" s="25">
        <f>SUM(ENERO:DICIEMBRE!E17)</f>
        <v>0</v>
      </c>
      <c r="F17" s="25">
        <f>SUM(ENERO:DICIEMBRE!F17)</f>
        <v>0</v>
      </c>
      <c r="G17" s="25">
        <f>SUM(ENERO:DICIEMBRE!G17)</f>
        <v>47</v>
      </c>
      <c r="H17" s="25">
        <f>SUM(ENERO:DICIEMBRE!H17)</f>
        <v>8</v>
      </c>
      <c r="I17" s="25">
        <f>SUM(ENERO:DICIEMBRE!I17)</f>
        <v>1</v>
      </c>
      <c r="J17" s="25">
        <f>SUM(ENERO:DICIEMBRE!J17)</f>
        <v>8</v>
      </c>
      <c r="K17" s="25">
        <f>SUM(ENERO:DICIEMBRE!K17)</f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88</v>
      </c>
      <c r="C18" s="25">
        <f>SUM(ENERO:DICIEMBRE!C18)</f>
        <v>17</v>
      </c>
      <c r="D18" s="25">
        <f>SUM(ENERO:DICIEMBRE!D18)</f>
        <v>71</v>
      </c>
      <c r="E18" s="25">
        <f>SUM(ENERO:DICIEMBRE!E18)</f>
        <v>0</v>
      </c>
      <c r="F18" s="25">
        <f>SUM(ENERO:DICIEMBRE!F18)</f>
        <v>0</v>
      </c>
      <c r="G18" s="25">
        <f>SUM(ENERO:DICIEMBRE!G18)</f>
        <v>70</v>
      </c>
      <c r="H18" s="25">
        <f>SUM(ENERO:DICIEMBRE!H18)</f>
        <v>20</v>
      </c>
      <c r="I18" s="25">
        <f>SUM(ENERO:DICIEMBRE!I18)</f>
        <v>1</v>
      </c>
      <c r="J18" s="25">
        <f>SUM(ENERO:DICIEMBRE!J18)</f>
        <v>17</v>
      </c>
      <c r="K18" s="25">
        <f>SUM(ENERO:DICIEMBRE!K18)</f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89</v>
      </c>
      <c r="C19" s="25">
        <f>SUM(ENERO:DICIEMBRE!C19)</f>
        <v>33</v>
      </c>
      <c r="D19" s="25">
        <f>SUM(ENERO:DICIEMBRE!D19)</f>
        <v>56</v>
      </c>
      <c r="E19" s="25">
        <f>SUM(ENERO:DICIEMBRE!E19)</f>
        <v>0</v>
      </c>
      <c r="F19" s="25">
        <f>SUM(ENERO:DICIEMBRE!F19)</f>
        <v>0</v>
      </c>
      <c r="G19" s="25">
        <f>SUM(ENERO:DICIEMBRE!G19)</f>
        <v>64</v>
      </c>
      <c r="H19" s="25">
        <f>SUM(ENERO:DICIEMBRE!H19)</f>
        <v>23</v>
      </c>
      <c r="I19" s="25">
        <f>SUM(ENERO:DICIEMBRE!I19)</f>
        <v>0</v>
      </c>
      <c r="J19" s="25">
        <f>SUM(ENERO:DICIEMBRE!J19)</f>
        <v>25</v>
      </c>
      <c r="K19" s="25">
        <f>SUM(ENERO:DICIEMBRE!K19)</f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227</v>
      </c>
      <c r="C20" s="25">
        <f>SUM(ENERO:DICIEMBRE!C20)</f>
        <v>71</v>
      </c>
      <c r="D20" s="25">
        <f>SUM(ENERO:DICIEMBRE!D20)</f>
        <v>156</v>
      </c>
      <c r="E20" s="25">
        <f>SUM(ENERO:DICIEMBRE!E20)</f>
        <v>0</v>
      </c>
      <c r="F20" s="25">
        <f>SUM(ENERO:DICIEMBRE!F20)</f>
        <v>0</v>
      </c>
      <c r="G20" s="25">
        <f>SUM(ENERO:DICIEMBRE!G20)</f>
        <v>156</v>
      </c>
      <c r="H20" s="25">
        <f>SUM(ENERO:DICIEMBRE!H20)</f>
        <v>62</v>
      </c>
      <c r="I20" s="25">
        <f>SUM(ENERO:DICIEMBRE!I20)</f>
        <v>2</v>
      </c>
      <c r="J20" s="25">
        <f>SUM(ENERO:DICIEMBRE!J20)</f>
        <v>69</v>
      </c>
      <c r="K20" s="25">
        <f>SUM(ENERO:DICIEMBRE!K20)</f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9</v>
      </c>
      <c r="C21" s="25">
        <f>SUM(ENERO:DICIEMBRE!C21)</f>
        <v>4</v>
      </c>
      <c r="D21" s="25">
        <f>SUM(ENERO:DICIEMBRE!D21)</f>
        <v>5</v>
      </c>
      <c r="E21" s="25">
        <f>SUM(ENERO:DICIEMBRE!E21)</f>
        <v>0</v>
      </c>
      <c r="F21" s="25">
        <f>SUM(ENERO:DICIEMBRE!F21)</f>
        <v>0</v>
      </c>
      <c r="G21" s="25">
        <f>SUM(ENERO:DICIEMBRE!G21)</f>
        <v>7</v>
      </c>
      <c r="H21" s="25">
        <f>SUM(ENERO:DICIEMBRE!H21)</f>
        <v>2</v>
      </c>
      <c r="I21" s="25">
        <f>SUM(ENERO:DICIEMBRE!I21)</f>
        <v>0</v>
      </c>
      <c r="J21" s="25">
        <f>SUM(ENERO:DICIEMBRE!J21)</f>
        <v>2</v>
      </c>
      <c r="K21" s="25">
        <f>SUM(ENERO:DICIEMBRE!K21)</f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25">
        <f>SUM(ENERO:DICIEMBRE!C22)</f>
        <v>0</v>
      </c>
      <c r="D22" s="25">
        <f>SUM(ENERO:DICIEMBRE!D22)</f>
        <v>0</v>
      </c>
      <c r="E22" s="25">
        <f>SUM(ENERO:DICIEMBRE!E22)</f>
        <v>0</v>
      </c>
      <c r="F22" s="25">
        <f>SUM(ENERO:DICIEMBRE!F22)</f>
        <v>0</v>
      </c>
      <c r="G22" s="25">
        <f>SUM(ENERO:DICIEMBRE!G22)</f>
        <v>0</v>
      </c>
      <c r="H22" s="25">
        <f>SUM(ENERO:DICIEMBRE!H22)</f>
        <v>0</v>
      </c>
      <c r="I22" s="25">
        <f>SUM(ENERO:DICIEMBRE!I22)</f>
        <v>0</v>
      </c>
      <c r="J22" s="25">
        <f>SUM(ENERO:DICIEMBRE!J22)</f>
        <v>0</v>
      </c>
      <c r="K22" s="25">
        <f>SUM(ENERO:DICIEMBRE!K22)</f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25">
        <f>SUM(ENERO:DICIEMBRE!C23)</f>
        <v>0</v>
      </c>
      <c r="D23" s="25">
        <f>SUM(ENERO:DICIEMBRE!D23)</f>
        <v>0</v>
      </c>
      <c r="E23" s="25">
        <f>SUM(ENERO:DICIEMBRE!E23)</f>
        <v>0</v>
      </c>
      <c r="F23" s="25">
        <f>SUM(ENERO:DICIEMBRE!F23)</f>
        <v>0</v>
      </c>
      <c r="G23" s="25">
        <f>SUM(ENERO:DICIEMBRE!G23)</f>
        <v>0</v>
      </c>
      <c r="H23" s="25">
        <f>SUM(ENERO:DICIEMBRE!H23)</f>
        <v>0</v>
      </c>
      <c r="I23" s="25">
        <f>SUM(ENERO:DICIEMBRE!I23)</f>
        <v>0</v>
      </c>
      <c r="J23" s="25">
        <f>SUM(ENERO:DICIEMBRE!J23)</f>
        <v>0</v>
      </c>
      <c r="K23" s="25">
        <f>SUM(ENERO:DICIEMBRE!K23)</f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25">
        <f>SUM(ENERO:DICIEMBRE!C24)</f>
        <v>0</v>
      </c>
      <c r="D24" s="25">
        <f>SUM(ENERO:DICIEMBRE!D24)</f>
        <v>0</v>
      </c>
      <c r="E24" s="25">
        <f>SUM(ENERO:DICIEMBRE!E24)</f>
        <v>0</v>
      </c>
      <c r="F24" s="25">
        <f>SUM(ENERO:DICIEMBRE!F24)</f>
        <v>0</v>
      </c>
      <c r="G24" s="25">
        <f>SUM(ENERO:DICIEMBRE!G24)</f>
        <v>0</v>
      </c>
      <c r="H24" s="25">
        <f>SUM(ENERO:DICIEMBRE!H24)</f>
        <v>0</v>
      </c>
      <c r="I24" s="25">
        <f>SUM(ENERO:DICIEMBRE!I24)</f>
        <v>0</v>
      </c>
      <c r="J24" s="25">
        <f>SUM(ENERO:DICIEMBRE!J24)</f>
        <v>0</v>
      </c>
      <c r="K24" s="25">
        <f>SUM(ENERO:DICIEMBRE!K24)</f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53253</v>
      </c>
      <c r="C25" s="25">
        <f>SUM(ENERO:DICIEMBRE!C25)</f>
        <v>17223</v>
      </c>
      <c r="D25" s="25">
        <f>SUM(ENERO:DICIEMBRE!D25)</f>
        <v>36030</v>
      </c>
      <c r="E25" s="25">
        <f>SUM(ENERO:DICIEMBRE!E25)</f>
        <v>0</v>
      </c>
      <c r="F25" s="25">
        <f>SUM(ENERO:DICIEMBRE!F25)</f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29</v>
      </c>
      <c r="C26" s="25">
        <f>SUM(ENERO:DICIEMBRE!C26)</f>
        <v>6</v>
      </c>
      <c r="D26" s="25">
        <f>SUM(ENERO:DICIEMBRE!D26)</f>
        <v>23</v>
      </c>
      <c r="E26" s="25">
        <f>SUM(ENERO:DICIEMBRE!E26)</f>
        <v>0</v>
      </c>
      <c r="F26" s="25">
        <f>SUM(ENERO:DICIEMBRE!F26)</f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660</v>
      </c>
      <c r="C27" s="25">
        <f>SUM(ENERO:DICIEMBRE!C27)</f>
        <v>178</v>
      </c>
      <c r="D27" s="25">
        <f>SUM(ENERO:DICIEMBRE!D27)</f>
        <v>482</v>
      </c>
      <c r="E27" s="25">
        <f>SUM(ENERO:DICIEMBRE!E27)</f>
        <v>0</v>
      </c>
      <c r="F27" s="25">
        <f>SUM(ENERO:DICIEMBRE!F27)</f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159</v>
      </c>
      <c r="C28" s="25">
        <f>SUM(ENERO:DICIEMBRE!C28)</f>
        <v>54</v>
      </c>
      <c r="D28" s="25">
        <f>SUM(ENERO:DICIEMBRE!D28)</f>
        <v>105</v>
      </c>
      <c r="E28" s="25">
        <f>SUM(ENERO:DICIEMBRE!E28)</f>
        <v>0</v>
      </c>
      <c r="F28" s="25">
        <f>SUM(ENERO:DICIEMBRE!F28)</f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90</v>
      </c>
      <c r="C29" s="25">
        <f>SUM(ENERO:DICIEMBRE!C29)</f>
        <v>41</v>
      </c>
      <c r="D29" s="25">
        <f>SUM(ENERO:DICIEMBRE!D29)</f>
        <v>49</v>
      </c>
      <c r="E29" s="25">
        <f>SUM(ENERO:DICIEMBRE!E29)</f>
        <v>0</v>
      </c>
      <c r="F29" s="25">
        <f>SUM(ENERO:DICIEMBRE!F29)</f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67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71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25">
        <f>SUM(ENERO:DICIEMBRE!C33)</f>
        <v>0</v>
      </c>
      <c r="D33" s="25">
        <f>SUM(ENERO:DICIEMBRE!D33)</f>
        <v>0</v>
      </c>
      <c r="E33" s="25">
        <f>SUM(ENERO:DICIEMBRE!E33)</f>
        <v>0</v>
      </c>
      <c r="F33" s="25">
        <f>SUM(ENERO:DICIEMBRE!F33)</f>
        <v>0</v>
      </c>
      <c r="G33" s="25">
        <f>SUM(ENERO:DICIEMBRE!G33)</f>
        <v>0</v>
      </c>
      <c r="H33" s="25">
        <f>SUM(ENERO:DICIEMBRE!H33)</f>
        <v>0</v>
      </c>
      <c r="I33" s="25">
        <f>SUM(ENERO:DICIEMBRE!I33)</f>
        <v>0</v>
      </c>
      <c r="J33" s="25">
        <f>SUM(ENERO:DICIEMBRE!J33)</f>
        <v>0</v>
      </c>
      <c r="K33" s="25">
        <f>SUM(ENERO:DICIEMBRE!K33)</f>
        <v>0</v>
      </c>
      <c r="L33" s="77">
        <f>SUM(M33+N33)</f>
        <v>0</v>
      </c>
      <c r="M33" s="25">
        <f>SUM(ENERO:DICIEMBRE!M33)</f>
        <v>0</v>
      </c>
      <c r="N33" s="25">
        <f>SUM(ENERO:DICIEMBRE!N33)</f>
        <v>0</v>
      </c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25">
        <f>SUM(ENERO:DICIEMBRE!C34)</f>
        <v>0</v>
      </c>
      <c r="D34" s="25">
        <f>SUM(ENERO:DICIEMBRE!D34)</f>
        <v>0</v>
      </c>
      <c r="E34" s="25">
        <f>SUM(ENERO:DICIEMBRE!E34)</f>
        <v>0</v>
      </c>
      <c r="F34" s="25">
        <f>SUM(ENERO:DICIEMBRE!F34)</f>
        <v>0</v>
      </c>
      <c r="G34" s="25">
        <f>SUM(ENERO:DICIEMBRE!G34)</f>
        <v>0</v>
      </c>
      <c r="H34" s="25">
        <f>SUM(ENERO:DICIEMBRE!H34)</f>
        <v>0</v>
      </c>
      <c r="I34" s="25">
        <f>SUM(ENERO:DICIEMBRE!I34)</f>
        <v>0</v>
      </c>
      <c r="J34" s="25">
        <f>SUM(ENERO:DICIEMBRE!J34)</f>
        <v>0</v>
      </c>
      <c r="K34" s="25">
        <f>SUM(ENERO:DICIEMBRE!K34)</f>
        <v>0</v>
      </c>
      <c r="L34" s="80">
        <f>SUM(M34+N34)</f>
        <v>0</v>
      </c>
      <c r="M34" s="25">
        <f>SUM(ENERO:DICIEMBRE!M34)</f>
        <v>0</v>
      </c>
      <c r="N34" s="25">
        <f>SUM(ENERO:DICIEMBRE!N34)</f>
        <v>0</v>
      </c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25">
        <f>SUM(ENERO:DICIEMBRE!C35)</f>
        <v>0</v>
      </c>
      <c r="D35" s="25">
        <f>SUM(ENERO:DICIEMBRE!D35)</f>
        <v>5</v>
      </c>
      <c r="E35" s="25">
        <f>SUM(ENERO:DICIEMBRE!E35)</f>
        <v>0</v>
      </c>
      <c r="F35" s="25">
        <f>SUM(ENERO:DICIEMBRE!F35)</f>
        <v>0</v>
      </c>
      <c r="G35" s="25">
        <f>SUM(ENERO:DICIEMBRE!G35)</f>
        <v>0</v>
      </c>
      <c r="H35" s="25">
        <f>SUM(ENERO:DICIEMBRE!H35)</f>
        <v>0</v>
      </c>
      <c r="I35" s="25">
        <f>SUM(ENERO:DICIEMBRE!I35)</f>
        <v>0</v>
      </c>
      <c r="J35" s="25">
        <f>SUM(ENERO:DICIEMBRE!J35)</f>
        <v>0</v>
      </c>
      <c r="K35" s="25">
        <f>SUM(ENERO:DICIEMBRE!K35)</f>
        <v>0</v>
      </c>
      <c r="L35" s="80">
        <f>SUM(M35+N35)</f>
        <v>120</v>
      </c>
      <c r="M35" s="25">
        <f>SUM(ENERO:DICIEMBRE!M35)</f>
        <v>33</v>
      </c>
      <c r="N35" s="25">
        <f>SUM(ENERO:DICIEMBRE!N35)</f>
        <v>87</v>
      </c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25">
        <f>SUM(ENERO:DICIEMBRE!C36)</f>
        <v>0</v>
      </c>
      <c r="D36" s="25">
        <f>SUM(ENERO:DICIEMBRE!D36)</f>
        <v>0</v>
      </c>
      <c r="E36" s="25">
        <f>SUM(ENERO:DICIEMBRE!E36)</f>
        <v>0</v>
      </c>
      <c r="F36" s="25">
        <f>SUM(ENERO:DICIEMBRE!F36)</f>
        <v>0</v>
      </c>
      <c r="G36" s="25">
        <f>SUM(ENERO:DICIEMBRE!G36)</f>
        <v>0</v>
      </c>
      <c r="H36" s="25">
        <f>SUM(ENERO:DICIEMBRE!H36)</f>
        <v>0</v>
      </c>
      <c r="I36" s="25">
        <f>SUM(ENERO:DICIEMBRE!I36)</f>
        <v>0</v>
      </c>
      <c r="J36" s="25">
        <f>SUM(ENERO:DICIEMBRE!J36)</f>
        <v>0</v>
      </c>
      <c r="K36" s="25">
        <f>SUM(ENERO:DICIEMBRE!K36)</f>
        <v>0</v>
      </c>
      <c r="L36" s="80">
        <f>SUM(M36+N36)</f>
        <v>0</v>
      </c>
      <c r="M36" s="25">
        <f>SUM(ENERO:DICIEMBRE!M36)</f>
        <v>0</v>
      </c>
      <c r="N36" s="25">
        <f>SUM(ENERO:DICIEMBRE!N36)</f>
        <v>0</v>
      </c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25">
        <f>SUM(ENERO:DICIEMBRE!C37)</f>
        <v>0</v>
      </c>
      <c r="D37" s="25">
        <f>SUM(ENERO:DICIEMBRE!D37)</f>
        <v>0</v>
      </c>
      <c r="E37" s="25">
        <f>SUM(ENERO:DICIEMBRE!E37)</f>
        <v>0</v>
      </c>
      <c r="F37" s="25">
        <f>SUM(ENERO:DICIEMBRE!F37)</f>
        <v>0</v>
      </c>
      <c r="G37" s="25">
        <f>SUM(ENERO:DICIEMBRE!G37)</f>
        <v>0</v>
      </c>
      <c r="H37" s="25">
        <f>SUM(ENERO:DICIEMBRE!H37)</f>
        <v>0</v>
      </c>
      <c r="I37" s="25">
        <f>SUM(ENERO:DICIEMBRE!I37)</f>
        <v>0</v>
      </c>
      <c r="J37" s="25">
        <f>SUM(ENERO:DICIEMBRE!J37)</f>
        <v>0</v>
      </c>
      <c r="K37" s="25">
        <f>SUM(ENERO:DICIEMBRE!K37)</f>
        <v>0</v>
      </c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25">
        <f>SUM(ENERO:DICIEMBRE!C38)</f>
        <v>0</v>
      </c>
      <c r="D38" s="25">
        <f>SUM(ENERO:DICIEMBRE!D38)</f>
        <v>0</v>
      </c>
      <c r="E38" s="25">
        <f>SUM(ENERO:DICIEMBRE!E38)</f>
        <v>0</v>
      </c>
      <c r="F38" s="25">
        <f>SUM(ENERO:DICIEMBRE!F38)</f>
        <v>0</v>
      </c>
      <c r="G38" s="25">
        <f>SUM(ENERO:DICIEMBRE!G38)</f>
        <v>0</v>
      </c>
      <c r="H38" s="25">
        <f>SUM(ENERO:DICIEMBRE!H38)</f>
        <v>0</v>
      </c>
      <c r="I38" s="25">
        <f>SUM(ENERO:DICIEMBRE!I38)</f>
        <v>0</v>
      </c>
      <c r="J38" s="25">
        <f>SUM(ENERO:DICIEMBRE!J38)</f>
        <v>0</v>
      </c>
      <c r="K38" s="25">
        <f>SUM(ENERO:DICIEMBRE!K38)</f>
        <v>0</v>
      </c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25">
        <f>SUM(ENERO:DICIEMBRE!C39)</f>
        <v>0</v>
      </c>
      <c r="D39" s="25">
        <f>SUM(ENERO:DICIEMBRE!D39)</f>
        <v>0</v>
      </c>
      <c r="E39" s="25">
        <f>SUM(ENERO:DICIEMBRE!E39)</f>
        <v>0</v>
      </c>
      <c r="F39" s="25">
        <f>SUM(ENERO:DICIEMBRE!F39)</f>
        <v>0</v>
      </c>
      <c r="G39" s="25">
        <f>SUM(ENERO:DICIEMBRE!G39)</f>
        <v>0</v>
      </c>
      <c r="H39" s="25">
        <f>SUM(ENERO:DICIEMBRE!H39)</f>
        <v>0</v>
      </c>
      <c r="I39" s="25">
        <f>SUM(ENERO:DICIEMBRE!I39)</f>
        <v>0</v>
      </c>
      <c r="J39" s="25">
        <f>SUM(ENERO:DICIEMBRE!J39)</f>
        <v>0</v>
      </c>
      <c r="K39" s="25">
        <f>SUM(ENERO:DICIEMBRE!K39)</f>
        <v>0</v>
      </c>
      <c r="L39" s="25">
        <f>SUM(ENERO:DICIEMBRE!L39)</f>
        <v>0</v>
      </c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25">
        <f>SUM(ENERO:DICIEMBRE!C40)</f>
        <v>0</v>
      </c>
      <c r="D40" s="25">
        <f>SUM(ENERO:DICIEMBRE!D40)</f>
        <v>0</v>
      </c>
      <c r="E40" s="25">
        <f>SUM(ENERO:DICIEMBRE!E40)</f>
        <v>0</v>
      </c>
      <c r="F40" s="25">
        <f>SUM(ENERO:DICIEMBRE!F40)</f>
        <v>0</v>
      </c>
      <c r="G40" s="25">
        <f>SUM(ENERO:DICIEMBRE!G40)</f>
        <v>0</v>
      </c>
      <c r="H40" s="25">
        <f>SUM(ENERO:DICIEMBRE!H40)</f>
        <v>0</v>
      </c>
      <c r="I40" s="25">
        <f>SUM(ENERO:DICIEMBRE!I40)</f>
        <v>0</v>
      </c>
      <c r="J40" s="25">
        <f>SUM(ENERO:DICIEMBRE!J40)</f>
        <v>0</v>
      </c>
      <c r="K40" s="25">
        <f>SUM(ENERO:DICIEMBRE!K40)</f>
        <v>0</v>
      </c>
      <c r="L40" s="25">
        <f>SUM(ENERO:DICIEMBRE!L40)</f>
        <v>0</v>
      </c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25">
        <f>SUM(ENERO:DICIEMBRE!C41)</f>
        <v>0</v>
      </c>
      <c r="D41" s="25">
        <f>SUM(ENERO:DICIEMBRE!D41)</f>
        <v>0</v>
      </c>
      <c r="E41" s="25">
        <f>SUM(ENERO:DICIEMBRE!E41)</f>
        <v>0</v>
      </c>
      <c r="F41" s="25">
        <f>SUM(ENERO:DICIEMBRE!F41)</f>
        <v>0</v>
      </c>
      <c r="G41" s="25">
        <f>SUM(ENERO:DICIEMBRE!G41)</f>
        <v>0</v>
      </c>
      <c r="H41" s="25">
        <f>SUM(ENERO:DICIEMBRE!H41)</f>
        <v>0</v>
      </c>
      <c r="I41" s="25">
        <f>SUM(ENERO:DICIEMBRE!I41)</f>
        <v>0</v>
      </c>
      <c r="J41" s="25">
        <f>SUM(ENERO:DICIEMBRE!J41)</f>
        <v>0</v>
      </c>
      <c r="K41" s="25">
        <f>SUM(ENERO:DICIEMBRE!K41)</f>
        <v>0</v>
      </c>
      <c r="L41" s="80">
        <f>SUM(M41+N41)</f>
        <v>0</v>
      </c>
      <c r="M41" s="25">
        <f>SUM(ENERO:DICIEMBRE!M41)</f>
        <v>0</v>
      </c>
      <c r="N41" s="25">
        <f>SUM(ENERO:DICIEMBRE!N41)</f>
        <v>0</v>
      </c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25">
        <f>SUM(ENERO:DICIEMBRE!C42)</f>
        <v>0</v>
      </c>
      <c r="D42" s="25">
        <f>SUM(ENERO:DICIEMBRE!D42)</f>
        <v>0</v>
      </c>
      <c r="E42" s="25">
        <f>SUM(ENERO:DICIEMBRE!E42)</f>
        <v>0</v>
      </c>
      <c r="F42" s="25">
        <f>SUM(ENERO:DICIEMBRE!F42)</f>
        <v>0</v>
      </c>
      <c r="G42" s="25">
        <f>SUM(ENERO:DICIEMBRE!G42)</f>
        <v>0</v>
      </c>
      <c r="H42" s="25">
        <f>SUM(ENERO:DICIEMBRE!H42)</f>
        <v>0</v>
      </c>
      <c r="I42" s="25">
        <f>SUM(ENERO:DICIEMBRE!I42)</f>
        <v>0</v>
      </c>
      <c r="J42" s="25">
        <f>SUM(ENERO:DICIEMBRE!J42)</f>
        <v>0</v>
      </c>
      <c r="K42" s="25">
        <f>SUM(ENERO:DICIEMBRE!K42)</f>
        <v>0</v>
      </c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25">
        <f>SUM(ENERO:DICIEMBRE!C43)</f>
        <v>0</v>
      </c>
      <c r="D43" s="25">
        <f>SUM(ENERO:DICIEMBRE!D43)</f>
        <v>0</v>
      </c>
      <c r="E43" s="25">
        <f>SUM(ENERO:DICIEMBRE!E43)</f>
        <v>0</v>
      </c>
      <c r="F43" s="25">
        <f>SUM(ENERO:DICIEMBRE!F43)</f>
        <v>0</v>
      </c>
      <c r="G43" s="25">
        <f>SUM(ENERO:DICIEMBRE!G43)</f>
        <v>0</v>
      </c>
      <c r="H43" s="25">
        <f>SUM(ENERO:DICIEMBRE!H43)</f>
        <v>0</v>
      </c>
      <c r="I43" s="25">
        <f>SUM(ENERO:DICIEMBRE!I43)</f>
        <v>0</v>
      </c>
      <c r="J43" s="25">
        <f>SUM(ENERO:DICIEMBRE!J43)</f>
        <v>0</v>
      </c>
      <c r="K43" s="25">
        <f>SUM(ENERO:DICIEMBRE!K43)</f>
        <v>0</v>
      </c>
      <c r="L43" s="80">
        <f>SUM(M43+N43)</f>
        <v>0</v>
      </c>
      <c r="M43" s="25">
        <f>SUM(ENERO:DICIEMBRE!M43)</f>
        <v>0</v>
      </c>
      <c r="N43" s="25">
        <f>SUM(ENERO:DICIEMBRE!N43)</f>
        <v>0</v>
      </c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5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120</v>
      </c>
      <c r="M44" s="91">
        <f>SUM(M33+M34+M35+M36+M41+M43)</f>
        <v>33</v>
      </c>
      <c r="N44" s="96">
        <f>SUM(N33+N34+N35+N36+N41+N43)</f>
        <v>87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x14ac:dyDescent="0.25">
      <c r="A45" s="167" t="s">
        <v>65</v>
      </c>
      <c r="B45" s="168"/>
      <c r="C45" s="25">
        <f>SUM(ENERO:DICIEMBRE!C45)</f>
        <v>0</v>
      </c>
      <c r="D45" s="25">
        <f>SUM(ENERO:DICIEMBRE!D45)</f>
        <v>0</v>
      </c>
      <c r="E45" s="25">
        <f>SUM(ENERO:DICIEMBRE!E45)</f>
        <v>0</v>
      </c>
      <c r="F45" s="25">
        <f>SUM(ENERO:DICIEMBRE!F45)</f>
        <v>0</v>
      </c>
      <c r="G45" s="25">
        <f>SUM(ENERO:DICIEMBRE!G45)</f>
        <v>0</v>
      </c>
      <c r="H45" s="25">
        <f>SUM(ENERO:DICIEMBRE!H45)</f>
        <v>0</v>
      </c>
      <c r="I45" s="25">
        <f>SUM(ENERO:DICIEMBRE!I45)</f>
        <v>0</v>
      </c>
      <c r="J45" s="25">
        <f>SUM(ENERO:DICIEMBRE!J45)</f>
        <v>0</v>
      </c>
      <c r="K45" s="25">
        <f>SUM(ENERO:DICIEMBRE!K45)</f>
        <v>0</v>
      </c>
      <c r="L45" s="95">
        <f>SUM(M45+N45)</f>
        <v>0</v>
      </c>
      <c r="M45" s="25">
        <f>SUM(ENERO:DICIEMBRE!M45)</f>
        <v>0</v>
      </c>
      <c r="N45" s="25">
        <f>SUM(ENERO:DICIEMBRE!N45)</f>
        <v>0</v>
      </c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55387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",[10]NOMBRE!B6," - ","( ",[10]NOMBRE!C6,[10]NOMBRE!D6,"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",[10]NOMBRE!B7)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40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42" t="s">
        <v>14</v>
      </c>
      <c r="I10" s="185"/>
      <c r="J10" s="15" t="s">
        <v>15</v>
      </c>
      <c r="K10" s="142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74</v>
      </c>
      <c r="C11" s="19">
        <f t="shared" ref="C11:K11" si="1">SUM(C12:C24)</f>
        <v>20</v>
      </c>
      <c r="D11" s="20">
        <f t="shared" si="1"/>
        <v>54</v>
      </c>
      <c r="E11" s="20">
        <f t="shared" si="1"/>
        <v>0</v>
      </c>
      <c r="F11" s="21">
        <f t="shared" si="1"/>
        <v>0</v>
      </c>
      <c r="G11" s="19">
        <f t="shared" si="1"/>
        <v>53</v>
      </c>
      <c r="H11" s="20">
        <f t="shared" si="1"/>
        <v>10</v>
      </c>
      <c r="I11" s="21">
        <f t="shared" si="1"/>
        <v>2</v>
      </c>
      <c r="J11" s="22">
        <f t="shared" si="1"/>
        <v>19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10</v>
      </c>
      <c r="C12" s="25">
        <v>0</v>
      </c>
      <c r="D12" s="26">
        <v>10</v>
      </c>
      <c r="E12" s="27">
        <v>0</v>
      </c>
      <c r="F12" s="27">
        <v>0</v>
      </c>
      <c r="G12" s="25">
        <v>8</v>
      </c>
      <c r="H12" s="26">
        <v>0</v>
      </c>
      <c r="I12" s="27">
        <v>0</v>
      </c>
      <c r="J12" s="28">
        <v>2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4</v>
      </c>
      <c r="C13" s="31">
        <v>1</v>
      </c>
      <c r="D13" s="32">
        <v>3</v>
      </c>
      <c r="E13" s="33">
        <v>0</v>
      </c>
      <c r="F13" s="33">
        <v>0</v>
      </c>
      <c r="G13" s="31">
        <v>3</v>
      </c>
      <c r="H13" s="32">
        <v>2</v>
      </c>
      <c r="I13" s="33">
        <v>1</v>
      </c>
      <c r="J13" s="34">
        <v>0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0</v>
      </c>
      <c r="C14" s="31">
        <v>0</v>
      </c>
      <c r="D14" s="32">
        <v>0</v>
      </c>
      <c r="E14" s="33">
        <v>0</v>
      </c>
      <c r="F14" s="33">
        <v>0</v>
      </c>
      <c r="G14" s="31">
        <v>0</v>
      </c>
      <c r="H14" s="33">
        <v>0</v>
      </c>
      <c r="I14" s="33">
        <v>0</v>
      </c>
      <c r="J14" s="35">
        <v>0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4</v>
      </c>
      <c r="C15" s="31">
        <v>1</v>
      </c>
      <c r="D15" s="32">
        <v>3</v>
      </c>
      <c r="E15" s="33">
        <v>0</v>
      </c>
      <c r="F15" s="33">
        <v>0</v>
      </c>
      <c r="G15" s="31">
        <v>2</v>
      </c>
      <c r="H15" s="33">
        <v>0</v>
      </c>
      <c r="I15" s="33">
        <v>0</v>
      </c>
      <c r="J15" s="35">
        <v>2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16</v>
      </c>
      <c r="C16" s="31">
        <v>6</v>
      </c>
      <c r="D16" s="32">
        <v>10</v>
      </c>
      <c r="E16" s="33">
        <v>0</v>
      </c>
      <c r="F16" s="33">
        <v>0</v>
      </c>
      <c r="G16" s="31">
        <v>16</v>
      </c>
      <c r="H16" s="33">
        <v>3</v>
      </c>
      <c r="I16" s="36">
        <v>0</v>
      </c>
      <c r="J16" s="35">
        <v>0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4</v>
      </c>
      <c r="C17" s="31">
        <v>0</v>
      </c>
      <c r="D17" s="32">
        <v>4</v>
      </c>
      <c r="E17" s="33">
        <v>0</v>
      </c>
      <c r="F17" s="33">
        <v>0</v>
      </c>
      <c r="G17" s="31">
        <v>4</v>
      </c>
      <c r="H17" s="33">
        <v>0</v>
      </c>
      <c r="I17" s="36">
        <v>0</v>
      </c>
      <c r="J17" s="35">
        <v>0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5</v>
      </c>
      <c r="C18" s="31">
        <v>2</v>
      </c>
      <c r="D18" s="32">
        <v>3</v>
      </c>
      <c r="E18" s="33">
        <v>0</v>
      </c>
      <c r="F18" s="33">
        <v>0</v>
      </c>
      <c r="G18" s="31">
        <v>3</v>
      </c>
      <c r="H18" s="33">
        <v>0</v>
      </c>
      <c r="I18" s="36">
        <v>1</v>
      </c>
      <c r="J18" s="35">
        <v>1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12</v>
      </c>
      <c r="C19" s="31">
        <v>6</v>
      </c>
      <c r="D19" s="32">
        <v>6</v>
      </c>
      <c r="E19" s="33">
        <v>0</v>
      </c>
      <c r="F19" s="33">
        <v>0</v>
      </c>
      <c r="G19" s="31">
        <v>8</v>
      </c>
      <c r="H19" s="33">
        <v>4</v>
      </c>
      <c r="I19" s="33">
        <v>0</v>
      </c>
      <c r="J19" s="35">
        <v>4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18</v>
      </c>
      <c r="C20" s="31">
        <v>3</v>
      </c>
      <c r="D20" s="32">
        <v>15</v>
      </c>
      <c r="E20" s="33">
        <v>0</v>
      </c>
      <c r="F20" s="33">
        <v>0</v>
      </c>
      <c r="G20" s="31">
        <v>8</v>
      </c>
      <c r="H20" s="33">
        <v>1</v>
      </c>
      <c r="I20" s="33">
        <v>0</v>
      </c>
      <c r="J20" s="35">
        <v>10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1</v>
      </c>
      <c r="C21" s="31">
        <v>1</v>
      </c>
      <c r="D21" s="32">
        <v>0</v>
      </c>
      <c r="E21" s="33">
        <v>0</v>
      </c>
      <c r="F21" s="33">
        <v>0</v>
      </c>
      <c r="G21" s="31">
        <v>1</v>
      </c>
      <c r="H21" s="33">
        <v>0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3930</v>
      </c>
      <c r="C25" s="25">
        <v>1230</v>
      </c>
      <c r="D25" s="26">
        <v>2700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3</v>
      </c>
      <c r="C26" s="31">
        <v>1</v>
      </c>
      <c r="D26" s="32">
        <v>2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35</v>
      </c>
      <c r="C27" s="31">
        <v>5</v>
      </c>
      <c r="D27" s="32">
        <v>30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12</v>
      </c>
      <c r="C28" s="31">
        <v>4</v>
      </c>
      <c r="D28" s="32">
        <v>8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7</v>
      </c>
      <c r="C29" s="56">
        <v>2</v>
      </c>
      <c r="D29" s="57">
        <v>5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43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41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/>
      <c r="E35" s="34"/>
      <c r="F35" s="34"/>
      <c r="G35" s="34"/>
      <c r="H35" s="35"/>
      <c r="I35" s="34"/>
      <c r="J35" s="34"/>
      <c r="K35" s="32"/>
      <c r="L35" s="80">
        <f>SUM(M35+N35)</f>
        <v>0</v>
      </c>
      <c r="M35" s="31"/>
      <c r="N35" s="33"/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0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0</v>
      </c>
      <c r="M44" s="91">
        <f>SUM(M33+M34+M35+M36+M41+M43)</f>
        <v>0</v>
      </c>
      <c r="N44" s="96">
        <f>SUM(N33+N34+N35+N36+N41+N43)</f>
        <v>0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4061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",[11]NOMBRE!B2," - ","( ",[11]NOMBRE!C2,[11]NOMBRE!D2,[11]NOMBRE!E2,[11]NOMBRE!F2,[11]NOMBRE!G2,"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",[11]NOMBRE!B6," - ","( ",[11]NOMBRE!C6,[11]NOMBRE!D6,"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",[11]NOMBRE!B7)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47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44" t="s">
        <v>14</v>
      </c>
      <c r="I10" s="185"/>
      <c r="J10" s="15" t="s">
        <v>15</v>
      </c>
      <c r="K10" s="144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84</v>
      </c>
      <c r="C11" s="19">
        <f t="shared" ref="C11:K11" si="1">SUM(C12:C24)</f>
        <v>12</v>
      </c>
      <c r="D11" s="20">
        <f t="shared" si="1"/>
        <v>72</v>
      </c>
      <c r="E11" s="20">
        <f t="shared" si="1"/>
        <v>0</v>
      </c>
      <c r="F11" s="21">
        <f t="shared" si="1"/>
        <v>0</v>
      </c>
      <c r="G11" s="19">
        <f t="shared" si="1"/>
        <v>58</v>
      </c>
      <c r="H11" s="20">
        <f t="shared" si="1"/>
        <v>19</v>
      </c>
      <c r="I11" s="21">
        <f t="shared" si="1"/>
        <v>0</v>
      </c>
      <c r="J11" s="22">
        <f t="shared" si="1"/>
        <v>26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13</v>
      </c>
      <c r="C12" s="25">
        <v>1</v>
      </c>
      <c r="D12" s="26">
        <v>12</v>
      </c>
      <c r="E12" s="27">
        <v>0</v>
      </c>
      <c r="F12" s="27">
        <v>0</v>
      </c>
      <c r="G12" s="25">
        <v>11</v>
      </c>
      <c r="H12" s="26">
        <v>2</v>
      </c>
      <c r="I12" s="27">
        <v>0</v>
      </c>
      <c r="J12" s="28">
        <v>2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4</v>
      </c>
      <c r="C13" s="31">
        <v>0</v>
      </c>
      <c r="D13" s="32">
        <v>4</v>
      </c>
      <c r="E13" s="33">
        <v>0</v>
      </c>
      <c r="F13" s="33">
        <v>0</v>
      </c>
      <c r="G13" s="31">
        <v>4</v>
      </c>
      <c r="H13" s="32">
        <v>0</v>
      </c>
      <c r="I13" s="33">
        <v>0</v>
      </c>
      <c r="J13" s="34">
        <v>0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1</v>
      </c>
      <c r="C14" s="31">
        <v>0</v>
      </c>
      <c r="D14" s="32">
        <v>1</v>
      </c>
      <c r="E14" s="33">
        <v>0</v>
      </c>
      <c r="F14" s="33">
        <v>0</v>
      </c>
      <c r="G14" s="31">
        <v>0</v>
      </c>
      <c r="H14" s="33">
        <v>0</v>
      </c>
      <c r="I14" s="33">
        <v>0</v>
      </c>
      <c r="J14" s="35">
        <v>1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11</v>
      </c>
      <c r="C15" s="31">
        <v>2</v>
      </c>
      <c r="D15" s="32">
        <v>9</v>
      </c>
      <c r="E15" s="33">
        <v>0</v>
      </c>
      <c r="F15" s="33">
        <v>0</v>
      </c>
      <c r="G15" s="31">
        <v>1</v>
      </c>
      <c r="H15" s="33">
        <v>2</v>
      </c>
      <c r="I15" s="33">
        <v>0</v>
      </c>
      <c r="J15" s="35">
        <v>10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15</v>
      </c>
      <c r="C16" s="31">
        <v>5</v>
      </c>
      <c r="D16" s="32">
        <v>10</v>
      </c>
      <c r="E16" s="33">
        <v>0</v>
      </c>
      <c r="F16" s="33">
        <v>0</v>
      </c>
      <c r="G16" s="31">
        <v>13</v>
      </c>
      <c r="H16" s="33">
        <v>0</v>
      </c>
      <c r="I16" s="36">
        <v>0</v>
      </c>
      <c r="J16" s="35">
        <v>2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5</v>
      </c>
      <c r="C17" s="31">
        <v>0</v>
      </c>
      <c r="D17" s="32">
        <v>5</v>
      </c>
      <c r="E17" s="33">
        <v>0</v>
      </c>
      <c r="F17" s="33">
        <v>0</v>
      </c>
      <c r="G17" s="31">
        <v>5</v>
      </c>
      <c r="H17" s="33">
        <v>0</v>
      </c>
      <c r="I17" s="36">
        <v>0</v>
      </c>
      <c r="J17" s="35">
        <v>0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11</v>
      </c>
      <c r="C18" s="31">
        <v>1</v>
      </c>
      <c r="D18" s="32">
        <v>10</v>
      </c>
      <c r="E18" s="33">
        <v>0</v>
      </c>
      <c r="F18" s="33">
        <v>0</v>
      </c>
      <c r="G18" s="31">
        <v>9</v>
      </c>
      <c r="H18" s="33">
        <v>1</v>
      </c>
      <c r="I18" s="36">
        <v>0</v>
      </c>
      <c r="J18" s="35">
        <v>2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5</v>
      </c>
      <c r="C19" s="31">
        <v>1</v>
      </c>
      <c r="D19" s="32">
        <v>4</v>
      </c>
      <c r="E19" s="33">
        <v>0</v>
      </c>
      <c r="F19" s="33">
        <v>0</v>
      </c>
      <c r="G19" s="31">
        <v>3</v>
      </c>
      <c r="H19" s="33">
        <v>4</v>
      </c>
      <c r="I19" s="33">
        <v>0</v>
      </c>
      <c r="J19" s="35">
        <v>2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19</v>
      </c>
      <c r="C20" s="31">
        <v>2</v>
      </c>
      <c r="D20" s="32">
        <v>17</v>
      </c>
      <c r="E20" s="33">
        <v>0</v>
      </c>
      <c r="F20" s="33">
        <v>0</v>
      </c>
      <c r="G20" s="31">
        <v>12</v>
      </c>
      <c r="H20" s="33">
        <v>10</v>
      </c>
      <c r="I20" s="33">
        <v>0</v>
      </c>
      <c r="J20" s="35">
        <v>7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0</v>
      </c>
      <c r="C21" s="31">
        <v>0</v>
      </c>
      <c r="D21" s="32">
        <v>0</v>
      </c>
      <c r="E21" s="33">
        <v>0</v>
      </c>
      <c r="F21" s="33">
        <v>0</v>
      </c>
      <c r="G21" s="31">
        <v>0</v>
      </c>
      <c r="H21" s="33">
        <v>0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3898</v>
      </c>
      <c r="C25" s="25">
        <v>1242</v>
      </c>
      <c r="D25" s="26">
        <v>2656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6</v>
      </c>
      <c r="C26" s="31">
        <v>1</v>
      </c>
      <c r="D26" s="32">
        <v>5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64</v>
      </c>
      <c r="C27" s="31">
        <v>10</v>
      </c>
      <c r="D27" s="32">
        <v>54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19</v>
      </c>
      <c r="C28" s="31">
        <v>5</v>
      </c>
      <c r="D28" s="32">
        <v>14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6</v>
      </c>
      <c r="C29" s="56">
        <v>4</v>
      </c>
      <c r="D29" s="57">
        <v>2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45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48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>
        <v>1</v>
      </c>
      <c r="E35" s="34"/>
      <c r="F35" s="34"/>
      <c r="G35" s="34"/>
      <c r="H35" s="35"/>
      <c r="I35" s="34"/>
      <c r="J35" s="34"/>
      <c r="K35" s="32"/>
      <c r="L35" s="80">
        <f>SUM(M35+N35)</f>
        <v>26</v>
      </c>
      <c r="M35" s="31">
        <v>8</v>
      </c>
      <c r="N35" s="33">
        <v>18</v>
      </c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1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26</v>
      </c>
      <c r="M44" s="91">
        <f>SUM(M33+M34+M35+M36+M41+M43)</f>
        <v>8</v>
      </c>
      <c r="N44" s="96">
        <f>SUM(N33+N34+N35+N36+N41+N43)</f>
        <v>18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4130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",[12]NOMBRE!B2," - ","( ",[12]NOMBRE!C2,[12]NOMBRE!D2,[12]NOMBRE!E2,[12]NOMBRE!F2,[12]NOMBRE!G2,"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",[12]NOMBRE!B6," - ","( ",[12]NOMBRE!C6,[12]NOMBRE!D6,"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",[12]NOMBRE!B7)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52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49" t="s">
        <v>14</v>
      </c>
      <c r="I10" s="185"/>
      <c r="J10" s="15" t="s">
        <v>15</v>
      </c>
      <c r="K10" s="149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98</v>
      </c>
      <c r="C11" s="19">
        <f t="shared" ref="C11:K11" si="1">SUM(C12:C24)</f>
        <v>26</v>
      </c>
      <c r="D11" s="20">
        <f t="shared" si="1"/>
        <v>72</v>
      </c>
      <c r="E11" s="20">
        <f t="shared" si="1"/>
        <v>0</v>
      </c>
      <c r="F11" s="21">
        <f t="shared" si="1"/>
        <v>0</v>
      </c>
      <c r="G11" s="19">
        <f t="shared" si="1"/>
        <v>77</v>
      </c>
      <c r="H11" s="20">
        <f t="shared" si="1"/>
        <v>26</v>
      </c>
      <c r="I11" s="21">
        <f t="shared" si="1"/>
        <v>0</v>
      </c>
      <c r="J11" s="22">
        <f t="shared" si="1"/>
        <v>21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11</v>
      </c>
      <c r="C12" s="25">
        <v>0</v>
      </c>
      <c r="D12" s="26">
        <v>11</v>
      </c>
      <c r="E12" s="27">
        <v>0</v>
      </c>
      <c r="F12" s="27">
        <v>0</v>
      </c>
      <c r="G12" s="25">
        <v>6</v>
      </c>
      <c r="H12" s="26">
        <v>2</v>
      </c>
      <c r="I12" s="27">
        <v>0</v>
      </c>
      <c r="J12" s="28">
        <v>5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4</v>
      </c>
      <c r="C13" s="31">
        <v>1</v>
      </c>
      <c r="D13" s="32">
        <v>3</v>
      </c>
      <c r="E13" s="33">
        <v>0</v>
      </c>
      <c r="F13" s="33">
        <v>0</v>
      </c>
      <c r="G13" s="31">
        <v>1</v>
      </c>
      <c r="H13" s="32">
        <v>0</v>
      </c>
      <c r="I13" s="33">
        <v>0</v>
      </c>
      <c r="J13" s="34">
        <v>3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5</v>
      </c>
      <c r="C14" s="31">
        <v>1</v>
      </c>
      <c r="D14" s="32">
        <v>4</v>
      </c>
      <c r="E14" s="33">
        <v>0</v>
      </c>
      <c r="F14" s="33">
        <v>0</v>
      </c>
      <c r="G14" s="31">
        <v>5</v>
      </c>
      <c r="H14" s="33">
        <v>1</v>
      </c>
      <c r="I14" s="33">
        <v>0</v>
      </c>
      <c r="J14" s="35">
        <v>0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8</v>
      </c>
      <c r="C15" s="31">
        <v>1</v>
      </c>
      <c r="D15" s="32">
        <v>7</v>
      </c>
      <c r="E15" s="33">
        <v>0</v>
      </c>
      <c r="F15" s="33">
        <v>0</v>
      </c>
      <c r="G15" s="31">
        <v>7</v>
      </c>
      <c r="H15" s="33">
        <v>10</v>
      </c>
      <c r="I15" s="33">
        <v>0</v>
      </c>
      <c r="J15" s="35">
        <v>1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18</v>
      </c>
      <c r="C16" s="31">
        <v>7</v>
      </c>
      <c r="D16" s="32">
        <v>11</v>
      </c>
      <c r="E16" s="33">
        <v>0</v>
      </c>
      <c r="F16" s="33">
        <v>0</v>
      </c>
      <c r="G16" s="31">
        <v>17</v>
      </c>
      <c r="H16" s="33">
        <v>2</v>
      </c>
      <c r="I16" s="36">
        <v>0</v>
      </c>
      <c r="J16" s="35">
        <v>1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5</v>
      </c>
      <c r="C17" s="31">
        <v>2</v>
      </c>
      <c r="D17" s="32">
        <v>3</v>
      </c>
      <c r="E17" s="33">
        <v>0</v>
      </c>
      <c r="F17" s="33">
        <v>0</v>
      </c>
      <c r="G17" s="31">
        <v>5</v>
      </c>
      <c r="H17" s="33">
        <v>0</v>
      </c>
      <c r="I17" s="36">
        <v>0</v>
      </c>
      <c r="J17" s="35">
        <v>0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11</v>
      </c>
      <c r="C18" s="31">
        <v>2</v>
      </c>
      <c r="D18" s="32">
        <v>9</v>
      </c>
      <c r="E18" s="33">
        <v>0</v>
      </c>
      <c r="F18" s="33">
        <v>0</v>
      </c>
      <c r="G18" s="31">
        <v>9</v>
      </c>
      <c r="H18" s="33">
        <v>2</v>
      </c>
      <c r="I18" s="36">
        <v>0</v>
      </c>
      <c r="J18" s="35">
        <v>2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8</v>
      </c>
      <c r="C19" s="31">
        <v>2</v>
      </c>
      <c r="D19" s="32">
        <v>6</v>
      </c>
      <c r="E19" s="33">
        <v>0</v>
      </c>
      <c r="F19" s="33">
        <v>0</v>
      </c>
      <c r="G19" s="31">
        <v>7</v>
      </c>
      <c r="H19" s="33">
        <v>2</v>
      </c>
      <c r="I19" s="33">
        <v>0</v>
      </c>
      <c r="J19" s="35">
        <v>1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27</v>
      </c>
      <c r="C20" s="31">
        <v>10</v>
      </c>
      <c r="D20" s="32">
        <v>17</v>
      </c>
      <c r="E20" s="33">
        <v>0</v>
      </c>
      <c r="F20" s="33">
        <v>0</v>
      </c>
      <c r="G20" s="31">
        <v>19</v>
      </c>
      <c r="H20" s="33">
        <v>7</v>
      </c>
      <c r="I20" s="33">
        <v>0</v>
      </c>
      <c r="J20" s="35">
        <v>8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1</v>
      </c>
      <c r="C21" s="31">
        <v>0</v>
      </c>
      <c r="D21" s="32">
        <v>1</v>
      </c>
      <c r="E21" s="33">
        <v>0</v>
      </c>
      <c r="F21" s="33">
        <v>0</v>
      </c>
      <c r="G21" s="31">
        <v>1</v>
      </c>
      <c r="H21" s="33">
        <v>0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4318</v>
      </c>
      <c r="C25" s="25">
        <v>1382</v>
      </c>
      <c r="D25" s="26">
        <v>2936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2</v>
      </c>
      <c r="C26" s="31">
        <v>1</v>
      </c>
      <c r="D26" s="32">
        <v>1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52</v>
      </c>
      <c r="C27" s="31">
        <v>15</v>
      </c>
      <c r="D27" s="32">
        <v>37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20</v>
      </c>
      <c r="C28" s="31">
        <v>8</v>
      </c>
      <c r="D28" s="32">
        <v>12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8</v>
      </c>
      <c r="C29" s="56">
        <v>1</v>
      </c>
      <c r="D29" s="57">
        <v>7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50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53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/>
      <c r="E35" s="34"/>
      <c r="F35" s="34"/>
      <c r="G35" s="34"/>
      <c r="H35" s="35"/>
      <c r="I35" s="34"/>
      <c r="J35" s="34"/>
      <c r="K35" s="32"/>
      <c r="L35" s="80">
        <f>SUM(M35+N35)</f>
        <v>0</v>
      </c>
      <c r="M35" s="31"/>
      <c r="N35" s="33"/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0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0</v>
      </c>
      <c r="M44" s="91">
        <f>SUM(M33+M34+M35+M36+M41+M43)</f>
        <v>0</v>
      </c>
      <c r="N44" s="96">
        <f>SUM(N33+N34+N35+N36+N41+N43)</f>
        <v>0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4498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tabSelected="1"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",[13]NOMBRE!B2," - ","( ",[13]NOMBRE!C2,[13]NOMBRE!D2,[13]NOMBRE!E2,[13]NOMBRE!F2,[13]NOMBRE!G2,"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",[13]NOMBRE!B6," - ","( ",[13]NOMBRE!C6,[13]NOMBRE!D6,"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",[13]NOMBRE!B7)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55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57" t="s">
        <v>14</v>
      </c>
      <c r="I10" s="185"/>
      <c r="J10" s="15" t="s">
        <v>15</v>
      </c>
      <c r="K10" s="157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91</v>
      </c>
      <c r="C11" s="19">
        <f t="shared" ref="C11:K11" si="1">SUM(C12:C24)</f>
        <v>27</v>
      </c>
      <c r="D11" s="20">
        <f t="shared" si="1"/>
        <v>64</v>
      </c>
      <c r="E11" s="20">
        <f t="shared" si="1"/>
        <v>0</v>
      </c>
      <c r="F11" s="21">
        <f t="shared" si="1"/>
        <v>0</v>
      </c>
      <c r="G11" s="19">
        <f t="shared" si="1"/>
        <v>62</v>
      </c>
      <c r="H11" s="20">
        <f t="shared" si="1"/>
        <v>21</v>
      </c>
      <c r="I11" s="21">
        <f t="shared" si="1"/>
        <v>3</v>
      </c>
      <c r="J11" s="22">
        <f t="shared" si="1"/>
        <v>26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12</v>
      </c>
      <c r="C12" s="25">
        <v>1</v>
      </c>
      <c r="D12" s="26">
        <v>11</v>
      </c>
      <c r="E12" s="27">
        <v>0</v>
      </c>
      <c r="F12" s="27">
        <v>0</v>
      </c>
      <c r="G12" s="25">
        <v>7</v>
      </c>
      <c r="H12" s="26">
        <v>5</v>
      </c>
      <c r="I12" s="27">
        <v>0</v>
      </c>
      <c r="J12" s="28">
        <v>5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3</v>
      </c>
      <c r="C13" s="31">
        <v>0</v>
      </c>
      <c r="D13" s="32">
        <v>3</v>
      </c>
      <c r="E13" s="33">
        <v>0</v>
      </c>
      <c r="F13" s="33">
        <v>0</v>
      </c>
      <c r="G13" s="31">
        <v>2</v>
      </c>
      <c r="H13" s="32">
        <v>3</v>
      </c>
      <c r="I13" s="33">
        <v>1</v>
      </c>
      <c r="J13" s="34">
        <v>0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1</v>
      </c>
      <c r="C14" s="31">
        <v>0</v>
      </c>
      <c r="D14" s="32">
        <v>1</v>
      </c>
      <c r="E14" s="33">
        <v>0</v>
      </c>
      <c r="F14" s="33">
        <v>0</v>
      </c>
      <c r="G14" s="31">
        <v>1</v>
      </c>
      <c r="H14" s="33">
        <v>0</v>
      </c>
      <c r="I14" s="33">
        <v>0</v>
      </c>
      <c r="J14" s="35">
        <v>0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5</v>
      </c>
      <c r="C15" s="31">
        <v>2</v>
      </c>
      <c r="D15" s="32">
        <v>3</v>
      </c>
      <c r="E15" s="33">
        <v>0</v>
      </c>
      <c r="F15" s="33">
        <v>0</v>
      </c>
      <c r="G15" s="31">
        <v>4</v>
      </c>
      <c r="H15" s="33">
        <v>1</v>
      </c>
      <c r="I15" s="33">
        <v>0</v>
      </c>
      <c r="J15" s="35">
        <v>1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23</v>
      </c>
      <c r="C16" s="31">
        <v>8</v>
      </c>
      <c r="D16" s="32">
        <v>15</v>
      </c>
      <c r="E16" s="33">
        <v>0</v>
      </c>
      <c r="F16" s="33">
        <v>0</v>
      </c>
      <c r="G16" s="31">
        <v>15</v>
      </c>
      <c r="H16" s="33">
        <v>1</v>
      </c>
      <c r="I16" s="36">
        <v>0</v>
      </c>
      <c r="J16" s="35">
        <v>8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3</v>
      </c>
      <c r="C17" s="31">
        <v>0</v>
      </c>
      <c r="D17" s="32">
        <v>3</v>
      </c>
      <c r="E17" s="33">
        <v>0</v>
      </c>
      <c r="F17" s="33">
        <v>0</v>
      </c>
      <c r="G17" s="31">
        <v>3</v>
      </c>
      <c r="H17" s="33">
        <v>0</v>
      </c>
      <c r="I17" s="36">
        <v>0</v>
      </c>
      <c r="J17" s="35">
        <v>0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4</v>
      </c>
      <c r="C18" s="31">
        <v>0</v>
      </c>
      <c r="D18" s="32">
        <v>4</v>
      </c>
      <c r="E18" s="33">
        <v>0</v>
      </c>
      <c r="F18" s="33">
        <v>0</v>
      </c>
      <c r="G18" s="31">
        <v>4</v>
      </c>
      <c r="H18" s="33">
        <v>2</v>
      </c>
      <c r="I18" s="36">
        <v>0</v>
      </c>
      <c r="J18" s="35">
        <v>0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7</v>
      </c>
      <c r="C19" s="31">
        <v>4</v>
      </c>
      <c r="D19" s="32">
        <v>3</v>
      </c>
      <c r="E19" s="33">
        <v>0</v>
      </c>
      <c r="F19" s="33">
        <v>0</v>
      </c>
      <c r="G19" s="31">
        <v>4</v>
      </c>
      <c r="H19" s="33">
        <v>1</v>
      </c>
      <c r="I19" s="33">
        <v>0</v>
      </c>
      <c r="J19" s="35">
        <v>3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32</v>
      </c>
      <c r="C20" s="31">
        <v>11</v>
      </c>
      <c r="D20" s="32">
        <v>21</v>
      </c>
      <c r="E20" s="33">
        <v>0</v>
      </c>
      <c r="F20" s="33">
        <v>0</v>
      </c>
      <c r="G20" s="31">
        <v>21</v>
      </c>
      <c r="H20" s="33">
        <v>8</v>
      </c>
      <c r="I20" s="33">
        <v>2</v>
      </c>
      <c r="J20" s="35">
        <v>9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1</v>
      </c>
      <c r="C21" s="31">
        <v>1</v>
      </c>
      <c r="D21" s="32">
        <v>0</v>
      </c>
      <c r="E21" s="33">
        <v>0</v>
      </c>
      <c r="F21" s="33">
        <v>0</v>
      </c>
      <c r="G21" s="31">
        <v>1</v>
      </c>
      <c r="H21" s="33">
        <v>0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3648</v>
      </c>
      <c r="C25" s="25">
        <v>1265</v>
      </c>
      <c r="D25" s="26">
        <v>2383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2</v>
      </c>
      <c r="C26" s="31">
        <v>0</v>
      </c>
      <c r="D26" s="32">
        <v>2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38</v>
      </c>
      <c r="C27" s="31">
        <v>12</v>
      </c>
      <c r="D27" s="32">
        <v>26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19</v>
      </c>
      <c r="C28" s="31">
        <v>4</v>
      </c>
      <c r="D28" s="32">
        <v>15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7</v>
      </c>
      <c r="C29" s="56">
        <v>2</v>
      </c>
      <c r="D29" s="57">
        <v>5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58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56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>
        <v>1</v>
      </c>
      <c r="E35" s="34"/>
      <c r="F35" s="34"/>
      <c r="G35" s="34"/>
      <c r="H35" s="35"/>
      <c r="I35" s="34"/>
      <c r="J35" s="34"/>
      <c r="K35" s="32"/>
      <c r="L35" s="80">
        <f>SUM(M35+N35)</f>
        <v>18</v>
      </c>
      <c r="M35" s="31">
        <v>4</v>
      </c>
      <c r="N35" s="33">
        <v>14</v>
      </c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1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18</v>
      </c>
      <c r="M44" s="91">
        <f>SUM(M33+M34+M35+M36+M41+M43)</f>
        <v>4</v>
      </c>
      <c r="N44" s="96">
        <f>SUM(N33+N34+N35+N36+N41+N43)</f>
        <v>14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3842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",[2]NOMBRE!B2," - ","( ",[2]NOMBRE!C2,[2]NOMBRE!D2,[2]NOMBRE!E2,[2]NOMBRE!F2,[2]NOMBRE!G2,"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",[2]NOMBRE!B6," - ","( ",[2]NOMBRE!C6,[2]NOMBRE!D6,"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",[2]NOMBRE!B7)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0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6" t="s">
        <v>14</v>
      </c>
      <c r="I10" s="185"/>
      <c r="J10" s="15" t="s">
        <v>15</v>
      </c>
      <c r="K10" s="16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92</v>
      </c>
      <c r="C11" s="19">
        <f t="shared" ref="C11:K11" si="1">SUM(C12:C24)</f>
        <v>36</v>
      </c>
      <c r="D11" s="20">
        <f t="shared" si="1"/>
        <v>56</v>
      </c>
      <c r="E11" s="20">
        <f t="shared" si="1"/>
        <v>0</v>
      </c>
      <c r="F11" s="21">
        <f t="shared" si="1"/>
        <v>0</v>
      </c>
      <c r="G11" s="19">
        <f t="shared" si="1"/>
        <v>65</v>
      </c>
      <c r="H11" s="20">
        <f t="shared" si="1"/>
        <v>15</v>
      </c>
      <c r="I11" s="21">
        <f t="shared" si="1"/>
        <v>0</v>
      </c>
      <c r="J11" s="22">
        <f t="shared" si="1"/>
        <v>27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7</v>
      </c>
      <c r="C12" s="25">
        <v>2</v>
      </c>
      <c r="D12" s="26">
        <v>5</v>
      </c>
      <c r="E12" s="27">
        <v>0</v>
      </c>
      <c r="F12" s="27">
        <v>0</v>
      </c>
      <c r="G12" s="25">
        <v>5</v>
      </c>
      <c r="H12" s="26">
        <v>0</v>
      </c>
      <c r="I12" s="27">
        <v>0</v>
      </c>
      <c r="J12" s="28">
        <v>2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8</v>
      </c>
      <c r="C13" s="31">
        <v>3</v>
      </c>
      <c r="D13" s="32">
        <v>5</v>
      </c>
      <c r="E13" s="33">
        <v>0</v>
      </c>
      <c r="F13" s="33">
        <v>0</v>
      </c>
      <c r="G13" s="31">
        <v>5</v>
      </c>
      <c r="H13" s="32">
        <v>0</v>
      </c>
      <c r="I13" s="33">
        <v>0</v>
      </c>
      <c r="J13" s="34">
        <v>3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3</v>
      </c>
      <c r="C14" s="31">
        <v>1</v>
      </c>
      <c r="D14" s="32">
        <v>2</v>
      </c>
      <c r="E14" s="33">
        <v>0</v>
      </c>
      <c r="F14" s="33">
        <v>0</v>
      </c>
      <c r="G14" s="31">
        <v>2</v>
      </c>
      <c r="H14" s="33">
        <v>0</v>
      </c>
      <c r="I14" s="33">
        <v>0</v>
      </c>
      <c r="J14" s="35">
        <v>1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12</v>
      </c>
      <c r="C15" s="31">
        <v>7</v>
      </c>
      <c r="D15" s="32">
        <v>5</v>
      </c>
      <c r="E15" s="33">
        <v>0</v>
      </c>
      <c r="F15" s="33">
        <v>0</v>
      </c>
      <c r="G15" s="31">
        <v>8</v>
      </c>
      <c r="H15" s="33">
        <v>8</v>
      </c>
      <c r="I15" s="33">
        <v>0</v>
      </c>
      <c r="J15" s="35">
        <v>4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9</v>
      </c>
      <c r="C16" s="31">
        <v>3</v>
      </c>
      <c r="D16" s="32">
        <v>6</v>
      </c>
      <c r="E16" s="33">
        <v>0</v>
      </c>
      <c r="F16" s="33">
        <v>0</v>
      </c>
      <c r="G16" s="31">
        <v>5</v>
      </c>
      <c r="H16" s="33">
        <v>1</v>
      </c>
      <c r="I16" s="36">
        <v>0</v>
      </c>
      <c r="J16" s="35">
        <v>4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10</v>
      </c>
      <c r="C17" s="31">
        <v>3</v>
      </c>
      <c r="D17" s="32">
        <v>7</v>
      </c>
      <c r="E17" s="33">
        <v>0</v>
      </c>
      <c r="F17" s="33">
        <v>0</v>
      </c>
      <c r="G17" s="31">
        <v>7</v>
      </c>
      <c r="H17" s="33">
        <v>0</v>
      </c>
      <c r="I17" s="36">
        <v>0</v>
      </c>
      <c r="J17" s="35">
        <v>3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10</v>
      </c>
      <c r="C18" s="31">
        <v>4</v>
      </c>
      <c r="D18" s="32">
        <v>6</v>
      </c>
      <c r="E18" s="33">
        <v>0</v>
      </c>
      <c r="F18" s="33">
        <v>0</v>
      </c>
      <c r="G18" s="31">
        <v>10</v>
      </c>
      <c r="H18" s="33">
        <v>3</v>
      </c>
      <c r="I18" s="36">
        <v>0</v>
      </c>
      <c r="J18" s="35">
        <v>0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11</v>
      </c>
      <c r="C19" s="31">
        <v>2</v>
      </c>
      <c r="D19" s="32">
        <v>9</v>
      </c>
      <c r="E19" s="33">
        <v>0</v>
      </c>
      <c r="F19" s="33">
        <v>0</v>
      </c>
      <c r="G19" s="31">
        <v>8</v>
      </c>
      <c r="H19" s="33">
        <v>1</v>
      </c>
      <c r="I19" s="33">
        <v>0</v>
      </c>
      <c r="J19" s="35">
        <v>3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22</v>
      </c>
      <c r="C20" s="31">
        <v>11</v>
      </c>
      <c r="D20" s="32">
        <v>11</v>
      </c>
      <c r="E20" s="33">
        <v>0</v>
      </c>
      <c r="F20" s="33">
        <v>0</v>
      </c>
      <c r="G20" s="31">
        <v>15</v>
      </c>
      <c r="H20" s="33">
        <v>2</v>
      </c>
      <c r="I20" s="33">
        <v>0</v>
      </c>
      <c r="J20" s="35">
        <v>7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0</v>
      </c>
      <c r="C21" s="31">
        <v>0</v>
      </c>
      <c r="D21" s="32">
        <v>0</v>
      </c>
      <c r="E21" s="33">
        <v>0</v>
      </c>
      <c r="F21" s="33">
        <v>0</v>
      </c>
      <c r="G21" s="31">
        <v>0</v>
      </c>
      <c r="H21" s="33">
        <v>0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4410</v>
      </c>
      <c r="C25" s="25">
        <v>1373</v>
      </c>
      <c r="D25" s="26">
        <v>3037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5</v>
      </c>
      <c r="C26" s="31">
        <v>0</v>
      </c>
      <c r="D26" s="32">
        <v>5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32</v>
      </c>
      <c r="C27" s="31">
        <v>9</v>
      </c>
      <c r="D27" s="32">
        <v>23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12</v>
      </c>
      <c r="C28" s="31">
        <v>7</v>
      </c>
      <c r="D28" s="32">
        <v>5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5</v>
      </c>
      <c r="C29" s="56">
        <v>1</v>
      </c>
      <c r="D29" s="57">
        <v>4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67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71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/>
      <c r="E35" s="34"/>
      <c r="F35" s="34"/>
      <c r="G35" s="34"/>
      <c r="H35" s="35"/>
      <c r="I35" s="34"/>
      <c r="J35" s="34"/>
      <c r="K35" s="32"/>
      <c r="L35" s="80">
        <f>SUM(M35+N35)</f>
        <v>0</v>
      </c>
      <c r="M35" s="31"/>
      <c r="N35" s="33"/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0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0</v>
      </c>
      <c r="M44" s="91">
        <f>SUM(M33+M34+M35+M36+M41+M43)</f>
        <v>0</v>
      </c>
      <c r="N44" s="96">
        <f>SUM(N33+N34+N35+N36+N41+N43)</f>
        <v>0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4556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",[3]NOMBRE!B6," - ","( ",[3]NOMBRE!C6,[3]NOMBRE!D6,"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",[3]NOMBRE!B7)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07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04" t="s">
        <v>14</v>
      </c>
      <c r="I10" s="185"/>
      <c r="J10" s="15" t="s">
        <v>15</v>
      </c>
      <c r="K10" s="104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70</v>
      </c>
      <c r="C11" s="19">
        <f t="shared" ref="C11:K11" si="1">SUM(C12:C24)</f>
        <v>19</v>
      </c>
      <c r="D11" s="20">
        <f t="shared" si="1"/>
        <v>51</v>
      </c>
      <c r="E11" s="20">
        <f t="shared" si="1"/>
        <v>0</v>
      </c>
      <c r="F11" s="21">
        <f t="shared" si="1"/>
        <v>0</v>
      </c>
      <c r="G11" s="19">
        <f t="shared" si="1"/>
        <v>47</v>
      </c>
      <c r="H11" s="20">
        <f t="shared" si="1"/>
        <v>27</v>
      </c>
      <c r="I11" s="21">
        <f t="shared" si="1"/>
        <v>0</v>
      </c>
      <c r="J11" s="22">
        <f t="shared" si="1"/>
        <v>23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7</v>
      </c>
      <c r="C12" s="25">
        <v>2</v>
      </c>
      <c r="D12" s="26">
        <v>5</v>
      </c>
      <c r="E12" s="27">
        <v>0</v>
      </c>
      <c r="F12" s="27">
        <v>0</v>
      </c>
      <c r="G12" s="25">
        <v>4</v>
      </c>
      <c r="H12" s="26">
        <v>2</v>
      </c>
      <c r="I12" s="27">
        <v>0</v>
      </c>
      <c r="J12" s="28">
        <v>3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5</v>
      </c>
      <c r="C13" s="31">
        <v>1</v>
      </c>
      <c r="D13" s="32">
        <v>4</v>
      </c>
      <c r="E13" s="33">
        <v>0</v>
      </c>
      <c r="F13" s="33">
        <v>0</v>
      </c>
      <c r="G13" s="31">
        <v>2</v>
      </c>
      <c r="H13" s="32">
        <v>3</v>
      </c>
      <c r="I13" s="33">
        <v>0</v>
      </c>
      <c r="J13" s="34">
        <v>3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2</v>
      </c>
      <c r="C14" s="31">
        <v>0</v>
      </c>
      <c r="D14" s="32">
        <v>2</v>
      </c>
      <c r="E14" s="33">
        <v>0</v>
      </c>
      <c r="F14" s="33">
        <v>0</v>
      </c>
      <c r="G14" s="31">
        <v>2</v>
      </c>
      <c r="H14" s="33">
        <v>1</v>
      </c>
      <c r="I14" s="33">
        <v>0</v>
      </c>
      <c r="J14" s="35">
        <v>0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8</v>
      </c>
      <c r="C15" s="31">
        <v>1</v>
      </c>
      <c r="D15" s="32">
        <v>7</v>
      </c>
      <c r="E15" s="33">
        <v>0</v>
      </c>
      <c r="F15" s="33">
        <v>0</v>
      </c>
      <c r="G15" s="31">
        <v>7</v>
      </c>
      <c r="H15" s="33">
        <v>4</v>
      </c>
      <c r="I15" s="33">
        <v>0</v>
      </c>
      <c r="J15" s="35">
        <v>1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7</v>
      </c>
      <c r="C16" s="31">
        <v>0</v>
      </c>
      <c r="D16" s="32">
        <v>7</v>
      </c>
      <c r="E16" s="33">
        <v>0</v>
      </c>
      <c r="F16" s="33">
        <v>0</v>
      </c>
      <c r="G16" s="31">
        <v>6</v>
      </c>
      <c r="H16" s="33">
        <v>4</v>
      </c>
      <c r="I16" s="36">
        <v>0</v>
      </c>
      <c r="J16" s="35">
        <v>1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6</v>
      </c>
      <c r="C17" s="31">
        <v>2</v>
      </c>
      <c r="D17" s="32">
        <v>4</v>
      </c>
      <c r="E17" s="33">
        <v>0</v>
      </c>
      <c r="F17" s="33">
        <v>0</v>
      </c>
      <c r="G17" s="31">
        <v>5</v>
      </c>
      <c r="H17" s="33">
        <v>3</v>
      </c>
      <c r="I17" s="36">
        <v>0</v>
      </c>
      <c r="J17" s="35">
        <v>1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7</v>
      </c>
      <c r="C18" s="31">
        <v>0</v>
      </c>
      <c r="D18" s="32">
        <v>7</v>
      </c>
      <c r="E18" s="33">
        <v>0</v>
      </c>
      <c r="F18" s="33">
        <v>0</v>
      </c>
      <c r="G18" s="31">
        <v>4</v>
      </c>
      <c r="H18" s="33">
        <v>0</v>
      </c>
      <c r="I18" s="36">
        <v>0</v>
      </c>
      <c r="J18" s="35">
        <v>3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13</v>
      </c>
      <c r="C19" s="31">
        <v>6</v>
      </c>
      <c r="D19" s="32">
        <v>7</v>
      </c>
      <c r="E19" s="33">
        <v>0</v>
      </c>
      <c r="F19" s="33">
        <v>0</v>
      </c>
      <c r="G19" s="31">
        <v>9</v>
      </c>
      <c r="H19" s="33">
        <v>3</v>
      </c>
      <c r="I19" s="33">
        <v>0</v>
      </c>
      <c r="J19" s="35">
        <v>4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14</v>
      </c>
      <c r="C20" s="31">
        <v>6</v>
      </c>
      <c r="D20" s="32">
        <v>8</v>
      </c>
      <c r="E20" s="33">
        <v>0</v>
      </c>
      <c r="F20" s="33">
        <v>0</v>
      </c>
      <c r="G20" s="31">
        <v>8</v>
      </c>
      <c r="H20" s="33">
        <v>7</v>
      </c>
      <c r="I20" s="33">
        <v>0</v>
      </c>
      <c r="J20" s="35">
        <v>6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1</v>
      </c>
      <c r="C21" s="31">
        <v>1</v>
      </c>
      <c r="D21" s="32">
        <v>0</v>
      </c>
      <c r="E21" s="33">
        <v>0</v>
      </c>
      <c r="F21" s="33">
        <v>0</v>
      </c>
      <c r="G21" s="31">
        <v>0</v>
      </c>
      <c r="H21" s="33">
        <v>0</v>
      </c>
      <c r="I21" s="33">
        <v>0</v>
      </c>
      <c r="J21" s="35">
        <v>1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4851</v>
      </c>
      <c r="C25" s="25">
        <v>1657</v>
      </c>
      <c r="D25" s="26">
        <v>3194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0</v>
      </c>
      <c r="C26" s="31">
        <v>0</v>
      </c>
      <c r="D26" s="32">
        <v>0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63</v>
      </c>
      <c r="C27" s="31">
        <v>26</v>
      </c>
      <c r="D27" s="32">
        <v>37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8</v>
      </c>
      <c r="C28" s="31">
        <v>2</v>
      </c>
      <c r="D28" s="32">
        <v>6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4</v>
      </c>
      <c r="C29" s="56">
        <v>2</v>
      </c>
      <c r="D29" s="57">
        <v>2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05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08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/>
      <c r="E35" s="34"/>
      <c r="F35" s="34"/>
      <c r="G35" s="34"/>
      <c r="H35" s="35"/>
      <c r="I35" s="34"/>
      <c r="J35" s="34"/>
      <c r="K35" s="32"/>
      <c r="L35" s="80">
        <f>SUM(M35+N35)</f>
        <v>0</v>
      </c>
      <c r="M35" s="31"/>
      <c r="N35" s="33"/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0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0</v>
      </c>
      <c r="M44" s="91">
        <f>SUM(M33+M34+M35+M36+M41+M43)</f>
        <v>0</v>
      </c>
      <c r="N44" s="96">
        <f>SUM(N33+N34+N35+N36+N41+N43)</f>
        <v>0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4996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",[4]NOMBRE!B6," - ","( ",[4]NOMBRE!C6,[4]NOMBRE!D6,"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",[4]NOMBRE!B7)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10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12" t="s">
        <v>14</v>
      </c>
      <c r="I10" s="185"/>
      <c r="J10" s="15" t="s">
        <v>15</v>
      </c>
      <c r="K10" s="112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95</v>
      </c>
      <c r="C11" s="19">
        <f t="shared" ref="C11:K11" si="1">SUM(C12:C24)</f>
        <v>27</v>
      </c>
      <c r="D11" s="20">
        <f t="shared" si="1"/>
        <v>68</v>
      </c>
      <c r="E11" s="20">
        <f t="shared" si="1"/>
        <v>0</v>
      </c>
      <c r="F11" s="21">
        <f t="shared" si="1"/>
        <v>0</v>
      </c>
      <c r="G11" s="19">
        <f t="shared" si="1"/>
        <v>80</v>
      </c>
      <c r="H11" s="20">
        <f t="shared" si="1"/>
        <v>23</v>
      </c>
      <c r="I11" s="21">
        <f t="shared" si="1"/>
        <v>0</v>
      </c>
      <c r="J11" s="22">
        <f t="shared" si="1"/>
        <v>15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10</v>
      </c>
      <c r="C12" s="25">
        <v>6</v>
      </c>
      <c r="D12" s="26">
        <v>4</v>
      </c>
      <c r="E12" s="27">
        <v>0</v>
      </c>
      <c r="F12" s="27">
        <v>0</v>
      </c>
      <c r="G12" s="25">
        <v>10</v>
      </c>
      <c r="H12" s="26">
        <v>3</v>
      </c>
      <c r="I12" s="27">
        <v>0</v>
      </c>
      <c r="J12" s="28">
        <v>0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6</v>
      </c>
      <c r="C13" s="31">
        <v>4</v>
      </c>
      <c r="D13" s="32">
        <v>2</v>
      </c>
      <c r="E13" s="33">
        <v>0</v>
      </c>
      <c r="F13" s="33">
        <v>0</v>
      </c>
      <c r="G13" s="31">
        <v>3</v>
      </c>
      <c r="H13" s="32">
        <v>3</v>
      </c>
      <c r="I13" s="33">
        <v>0</v>
      </c>
      <c r="J13" s="34">
        <v>3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5</v>
      </c>
      <c r="C14" s="31">
        <v>1</v>
      </c>
      <c r="D14" s="32">
        <v>4</v>
      </c>
      <c r="E14" s="33">
        <v>0</v>
      </c>
      <c r="F14" s="33">
        <v>0</v>
      </c>
      <c r="G14" s="31">
        <v>5</v>
      </c>
      <c r="H14" s="33">
        <v>0</v>
      </c>
      <c r="I14" s="33">
        <v>0</v>
      </c>
      <c r="J14" s="35">
        <v>0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7</v>
      </c>
      <c r="C15" s="31">
        <v>1</v>
      </c>
      <c r="D15" s="32">
        <v>6</v>
      </c>
      <c r="E15" s="33">
        <v>0</v>
      </c>
      <c r="F15" s="33">
        <v>0</v>
      </c>
      <c r="G15" s="31">
        <v>5</v>
      </c>
      <c r="H15" s="33">
        <v>1</v>
      </c>
      <c r="I15" s="33">
        <v>0</v>
      </c>
      <c r="J15" s="35">
        <v>2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21</v>
      </c>
      <c r="C16" s="31">
        <v>4</v>
      </c>
      <c r="D16" s="32">
        <v>17</v>
      </c>
      <c r="E16" s="33">
        <v>0</v>
      </c>
      <c r="F16" s="33">
        <v>0</v>
      </c>
      <c r="G16" s="31">
        <v>20</v>
      </c>
      <c r="H16" s="33">
        <v>1</v>
      </c>
      <c r="I16" s="36">
        <v>0</v>
      </c>
      <c r="J16" s="35">
        <v>1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3</v>
      </c>
      <c r="C17" s="31">
        <v>2</v>
      </c>
      <c r="D17" s="32">
        <v>1</v>
      </c>
      <c r="E17" s="33">
        <v>0</v>
      </c>
      <c r="F17" s="33">
        <v>0</v>
      </c>
      <c r="G17" s="31">
        <v>2</v>
      </c>
      <c r="H17" s="33">
        <v>1</v>
      </c>
      <c r="I17" s="36">
        <v>0</v>
      </c>
      <c r="J17" s="35">
        <v>1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7</v>
      </c>
      <c r="C18" s="31">
        <v>1</v>
      </c>
      <c r="D18" s="32">
        <v>6</v>
      </c>
      <c r="E18" s="33">
        <v>0</v>
      </c>
      <c r="F18" s="33">
        <v>0</v>
      </c>
      <c r="G18" s="31">
        <v>5</v>
      </c>
      <c r="H18" s="33">
        <v>3</v>
      </c>
      <c r="I18" s="36">
        <v>0</v>
      </c>
      <c r="J18" s="35">
        <v>2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12</v>
      </c>
      <c r="C19" s="31">
        <v>2</v>
      </c>
      <c r="D19" s="32">
        <v>10</v>
      </c>
      <c r="E19" s="33">
        <v>0</v>
      </c>
      <c r="F19" s="33">
        <v>0</v>
      </c>
      <c r="G19" s="31">
        <v>10</v>
      </c>
      <c r="H19" s="33">
        <v>4</v>
      </c>
      <c r="I19" s="33">
        <v>0</v>
      </c>
      <c r="J19" s="35">
        <v>2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23</v>
      </c>
      <c r="C20" s="31">
        <v>6</v>
      </c>
      <c r="D20" s="32">
        <v>17</v>
      </c>
      <c r="E20" s="33">
        <v>0</v>
      </c>
      <c r="F20" s="33">
        <v>0</v>
      </c>
      <c r="G20" s="31">
        <v>19</v>
      </c>
      <c r="H20" s="33">
        <v>6</v>
      </c>
      <c r="I20" s="33">
        <v>0</v>
      </c>
      <c r="J20" s="35">
        <v>4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1</v>
      </c>
      <c r="C21" s="31">
        <v>0</v>
      </c>
      <c r="D21" s="32">
        <v>1</v>
      </c>
      <c r="E21" s="33">
        <v>0</v>
      </c>
      <c r="F21" s="33">
        <v>0</v>
      </c>
      <c r="G21" s="31">
        <v>1</v>
      </c>
      <c r="H21" s="33">
        <v>1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5704</v>
      </c>
      <c r="C25" s="25">
        <v>1913</v>
      </c>
      <c r="D25" s="26">
        <v>3791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2</v>
      </c>
      <c r="C26" s="31">
        <v>1</v>
      </c>
      <c r="D26" s="32">
        <v>1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66</v>
      </c>
      <c r="C27" s="31">
        <v>13</v>
      </c>
      <c r="D27" s="32">
        <v>53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13</v>
      </c>
      <c r="C28" s="31">
        <v>4</v>
      </c>
      <c r="D28" s="32">
        <v>9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9</v>
      </c>
      <c r="C29" s="56">
        <v>2</v>
      </c>
      <c r="D29" s="57">
        <v>7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13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11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/>
      <c r="E35" s="34"/>
      <c r="F35" s="34"/>
      <c r="G35" s="34"/>
      <c r="H35" s="35"/>
      <c r="I35" s="34"/>
      <c r="J35" s="34"/>
      <c r="K35" s="32"/>
      <c r="L35" s="80">
        <f>SUM(M35+N35)</f>
        <v>0</v>
      </c>
      <c r="M35" s="31"/>
      <c r="N35" s="33"/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0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0</v>
      </c>
      <c r="M44" s="91">
        <f>SUM(M33+M34+M35+M36+M41+M43)</f>
        <v>0</v>
      </c>
      <c r="N44" s="96">
        <f>SUM(N33+N34+N35+N36+N41+N43)</f>
        <v>0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5889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",[5]NOMBRE!B2," - ","( ",[5]NOMBRE!C2,[5]NOMBRE!D2,[5]NOMBRE!E2,[5]NOMBRE!F2,[5]NOMBRE!G2,"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",[5]NOMBRE!B6," - ","( ",[5]NOMBRE!C6,[5]NOMBRE!D6,"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",[5]NOMBRE!B7)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17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14" t="s">
        <v>14</v>
      </c>
      <c r="I10" s="185"/>
      <c r="J10" s="15" t="s">
        <v>15</v>
      </c>
      <c r="K10" s="114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74</v>
      </c>
      <c r="C11" s="19">
        <f t="shared" ref="C11:K11" si="1">SUM(C12:C24)</f>
        <v>12</v>
      </c>
      <c r="D11" s="20">
        <f t="shared" si="1"/>
        <v>62</v>
      </c>
      <c r="E11" s="20">
        <f t="shared" si="1"/>
        <v>0</v>
      </c>
      <c r="F11" s="21">
        <f t="shared" si="1"/>
        <v>0</v>
      </c>
      <c r="G11" s="19">
        <f t="shared" si="1"/>
        <v>52</v>
      </c>
      <c r="H11" s="20">
        <f t="shared" si="1"/>
        <v>15</v>
      </c>
      <c r="I11" s="21">
        <f t="shared" si="1"/>
        <v>0</v>
      </c>
      <c r="J11" s="22">
        <f t="shared" si="1"/>
        <v>22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10</v>
      </c>
      <c r="C12" s="25">
        <v>2</v>
      </c>
      <c r="D12" s="26">
        <v>8</v>
      </c>
      <c r="E12" s="27">
        <v>0</v>
      </c>
      <c r="F12" s="27">
        <v>0</v>
      </c>
      <c r="G12" s="25">
        <v>6</v>
      </c>
      <c r="H12" s="26">
        <v>0</v>
      </c>
      <c r="I12" s="27">
        <v>0</v>
      </c>
      <c r="J12" s="28">
        <v>4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7</v>
      </c>
      <c r="C13" s="31">
        <v>1</v>
      </c>
      <c r="D13" s="32">
        <v>6</v>
      </c>
      <c r="E13" s="33">
        <v>0</v>
      </c>
      <c r="F13" s="33">
        <v>0</v>
      </c>
      <c r="G13" s="31">
        <v>4</v>
      </c>
      <c r="H13" s="32">
        <v>3</v>
      </c>
      <c r="I13" s="33">
        <v>0</v>
      </c>
      <c r="J13" s="34">
        <v>3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4</v>
      </c>
      <c r="C14" s="31">
        <v>0</v>
      </c>
      <c r="D14" s="32">
        <v>4</v>
      </c>
      <c r="E14" s="33">
        <v>0</v>
      </c>
      <c r="F14" s="33">
        <v>0</v>
      </c>
      <c r="G14" s="31">
        <v>4</v>
      </c>
      <c r="H14" s="33">
        <v>0</v>
      </c>
      <c r="I14" s="33">
        <v>0</v>
      </c>
      <c r="J14" s="35">
        <v>0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9</v>
      </c>
      <c r="C15" s="31">
        <v>1</v>
      </c>
      <c r="D15" s="32">
        <v>8</v>
      </c>
      <c r="E15" s="33">
        <v>0</v>
      </c>
      <c r="F15" s="33">
        <v>0</v>
      </c>
      <c r="G15" s="31">
        <v>5</v>
      </c>
      <c r="H15" s="33">
        <v>2</v>
      </c>
      <c r="I15" s="33">
        <v>0</v>
      </c>
      <c r="J15" s="35">
        <v>4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10</v>
      </c>
      <c r="C16" s="31">
        <v>1</v>
      </c>
      <c r="D16" s="32">
        <v>9</v>
      </c>
      <c r="E16" s="33">
        <v>0</v>
      </c>
      <c r="F16" s="33">
        <v>0</v>
      </c>
      <c r="G16" s="31">
        <v>8</v>
      </c>
      <c r="H16" s="33">
        <v>1</v>
      </c>
      <c r="I16" s="36">
        <v>0</v>
      </c>
      <c r="J16" s="35">
        <v>2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1</v>
      </c>
      <c r="C17" s="31">
        <v>1</v>
      </c>
      <c r="D17" s="32">
        <v>0</v>
      </c>
      <c r="E17" s="33">
        <v>0</v>
      </c>
      <c r="F17" s="33">
        <v>0</v>
      </c>
      <c r="G17" s="31">
        <v>1</v>
      </c>
      <c r="H17" s="33">
        <v>1</v>
      </c>
      <c r="I17" s="36">
        <v>0</v>
      </c>
      <c r="J17" s="35">
        <v>0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5</v>
      </c>
      <c r="C18" s="31">
        <v>1</v>
      </c>
      <c r="D18" s="32">
        <v>4</v>
      </c>
      <c r="E18" s="33">
        <v>0</v>
      </c>
      <c r="F18" s="33">
        <v>0</v>
      </c>
      <c r="G18" s="31">
        <v>3</v>
      </c>
      <c r="H18" s="33">
        <v>2</v>
      </c>
      <c r="I18" s="36">
        <v>0</v>
      </c>
      <c r="J18" s="35">
        <v>2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4</v>
      </c>
      <c r="C19" s="31">
        <v>0</v>
      </c>
      <c r="D19" s="32">
        <v>4</v>
      </c>
      <c r="E19" s="33">
        <v>0</v>
      </c>
      <c r="F19" s="33">
        <v>0</v>
      </c>
      <c r="G19" s="31">
        <v>4</v>
      </c>
      <c r="H19" s="33">
        <v>2</v>
      </c>
      <c r="I19" s="33">
        <v>0</v>
      </c>
      <c r="J19" s="35">
        <v>0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24</v>
      </c>
      <c r="C20" s="31">
        <v>5</v>
      </c>
      <c r="D20" s="32">
        <v>19</v>
      </c>
      <c r="E20" s="33">
        <v>0</v>
      </c>
      <c r="F20" s="33">
        <v>0</v>
      </c>
      <c r="G20" s="31">
        <v>17</v>
      </c>
      <c r="H20" s="33">
        <v>4</v>
      </c>
      <c r="I20" s="33">
        <v>0</v>
      </c>
      <c r="J20" s="35">
        <v>7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0</v>
      </c>
      <c r="C21" s="31">
        <v>0</v>
      </c>
      <c r="D21" s="32">
        <v>0</v>
      </c>
      <c r="E21" s="33">
        <v>0</v>
      </c>
      <c r="F21" s="33">
        <v>0</v>
      </c>
      <c r="G21" s="31">
        <v>0</v>
      </c>
      <c r="H21" s="33">
        <v>0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4593</v>
      </c>
      <c r="C25" s="25">
        <v>1363</v>
      </c>
      <c r="D25" s="26">
        <v>3230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5</v>
      </c>
      <c r="C26" s="31">
        <v>2</v>
      </c>
      <c r="D26" s="32">
        <v>3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73</v>
      </c>
      <c r="C27" s="31">
        <v>29</v>
      </c>
      <c r="D27" s="32">
        <v>44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11</v>
      </c>
      <c r="C28" s="31">
        <v>2</v>
      </c>
      <c r="D28" s="32">
        <v>9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5</v>
      </c>
      <c r="C29" s="56">
        <v>0</v>
      </c>
      <c r="D29" s="57">
        <v>5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15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18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>
        <v>1</v>
      </c>
      <c r="E35" s="34"/>
      <c r="F35" s="34"/>
      <c r="G35" s="34"/>
      <c r="H35" s="35"/>
      <c r="I35" s="34"/>
      <c r="J35" s="34"/>
      <c r="K35" s="32"/>
      <c r="L35" s="80">
        <f>SUM(M35+N35)</f>
        <v>25</v>
      </c>
      <c r="M35" s="31">
        <v>9</v>
      </c>
      <c r="N35" s="33">
        <v>16</v>
      </c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1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25</v>
      </c>
      <c r="M44" s="91">
        <f>SUM(M33+M34+M35+M36+M41+M43)</f>
        <v>9</v>
      </c>
      <c r="N44" s="96">
        <f>SUM(N33+N34+N35+N36+N41+N43)</f>
        <v>16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4812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",[6]NOMBRE!B6," - ","( ",[6]NOMBRE!C6,[6]NOMBRE!D6,"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",[6]NOMBRE!B7)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20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22" t="s">
        <v>14</v>
      </c>
      <c r="I10" s="185"/>
      <c r="J10" s="15" t="s">
        <v>15</v>
      </c>
      <c r="K10" s="122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83</v>
      </c>
      <c r="C11" s="19">
        <f t="shared" ref="C11:K11" si="1">SUM(C12:C24)</f>
        <v>30</v>
      </c>
      <c r="D11" s="20">
        <f t="shared" si="1"/>
        <v>53</v>
      </c>
      <c r="E11" s="20">
        <f t="shared" si="1"/>
        <v>0</v>
      </c>
      <c r="F11" s="21">
        <f t="shared" si="1"/>
        <v>0</v>
      </c>
      <c r="G11" s="19">
        <f t="shared" si="1"/>
        <v>64</v>
      </c>
      <c r="H11" s="20">
        <f t="shared" si="1"/>
        <v>22</v>
      </c>
      <c r="I11" s="21">
        <f t="shared" si="1"/>
        <v>1</v>
      </c>
      <c r="J11" s="22">
        <f t="shared" si="1"/>
        <v>18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10</v>
      </c>
      <c r="C12" s="25">
        <v>2</v>
      </c>
      <c r="D12" s="26">
        <v>8</v>
      </c>
      <c r="E12" s="27">
        <v>0</v>
      </c>
      <c r="F12" s="27">
        <v>0</v>
      </c>
      <c r="G12" s="25">
        <v>9</v>
      </c>
      <c r="H12" s="26">
        <v>4</v>
      </c>
      <c r="I12" s="27">
        <v>0</v>
      </c>
      <c r="J12" s="28">
        <v>1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4</v>
      </c>
      <c r="C13" s="31">
        <v>1</v>
      </c>
      <c r="D13" s="32">
        <v>3</v>
      </c>
      <c r="E13" s="33">
        <v>0</v>
      </c>
      <c r="F13" s="33">
        <v>0</v>
      </c>
      <c r="G13" s="31">
        <v>4</v>
      </c>
      <c r="H13" s="32">
        <v>3</v>
      </c>
      <c r="I13" s="33">
        <v>0</v>
      </c>
      <c r="J13" s="34">
        <v>0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4</v>
      </c>
      <c r="C14" s="31">
        <v>0</v>
      </c>
      <c r="D14" s="32">
        <v>4</v>
      </c>
      <c r="E14" s="33">
        <v>0</v>
      </c>
      <c r="F14" s="33">
        <v>0</v>
      </c>
      <c r="G14" s="31">
        <v>1</v>
      </c>
      <c r="H14" s="33">
        <v>0</v>
      </c>
      <c r="I14" s="33">
        <v>0</v>
      </c>
      <c r="J14" s="35">
        <v>3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12</v>
      </c>
      <c r="C15" s="31">
        <v>5</v>
      </c>
      <c r="D15" s="32">
        <v>7</v>
      </c>
      <c r="E15" s="33">
        <v>0</v>
      </c>
      <c r="F15" s="33">
        <v>0</v>
      </c>
      <c r="G15" s="31">
        <v>10</v>
      </c>
      <c r="H15" s="33">
        <v>4</v>
      </c>
      <c r="I15" s="33">
        <v>0</v>
      </c>
      <c r="J15" s="35">
        <v>2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17</v>
      </c>
      <c r="C16" s="31">
        <v>8</v>
      </c>
      <c r="D16" s="32">
        <v>9</v>
      </c>
      <c r="E16" s="33">
        <v>0</v>
      </c>
      <c r="F16" s="33">
        <v>0</v>
      </c>
      <c r="G16" s="31">
        <v>14</v>
      </c>
      <c r="H16" s="33">
        <v>2</v>
      </c>
      <c r="I16" s="36">
        <v>0</v>
      </c>
      <c r="J16" s="35">
        <v>3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5</v>
      </c>
      <c r="C17" s="31">
        <v>1</v>
      </c>
      <c r="D17" s="32">
        <v>4</v>
      </c>
      <c r="E17" s="33">
        <v>0</v>
      </c>
      <c r="F17" s="33">
        <v>0</v>
      </c>
      <c r="G17" s="31">
        <v>4</v>
      </c>
      <c r="H17" s="33">
        <v>0</v>
      </c>
      <c r="I17" s="36">
        <v>1</v>
      </c>
      <c r="J17" s="35">
        <v>0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9</v>
      </c>
      <c r="C18" s="31">
        <v>4</v>
      </c>
      <c r="D18" s="32">
        <v>5</v>
      </c>
      <c r="E18" s="33">
        <v>0</v>
      </c>
      <c r="F18" s="33">
        <v>0</v>
      </c>
      <c r="G18" s="31">
        <v>8</v>
      </c>
      <c r="H18" s="33">
        <v>2</v>
      </c>
      <c r="I18" s="36">
        <v>0</v>
      </c>
      <c r="J18" s="35">
        <v>1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2</v>
      </c>
      <c r="C19" s="31">
        <v>0</v>
      </c>
      <c r="D19" s="32">
        <v>2</v>
      </c>
      <c r="E19" s="33">
        <v>0</v>
      </c>
      <c r="F19" s="33">
        <v>0</v>
      </c>
      <c r="G19" s="31">
        <v>1</v>
      </c>
      <c r="H19" s="33">
        <v>0</v>
      </c>
      <c r="I19" s="33">
        <v>0</v>
      </c>
      <c r="J19" s="35">
        <v>1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18</v>
      </c>
      <c r="C20" s="31">
        <v>9</v>
      </c>
      <c r="D20" s="32">
        <v>9</v>
      </c>
      <c r="E20" s="33">
        <v>0</v>
      </c>
      <c r="F20" s="33">
        <v>0</v>
      </c>
      <c r="G20" s="31">
        <v>12</v>
      </c>
      <c r="H20" s="33">
        <v>7</v>
      </c>
      <c r="I20" s="33">
        <v>0</v>
      </c>
      <c r="J20" s="35">
        <v>6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2</v>
      </c>
      <c r="C21" s="31">
        <v>0</v>
      </c>
      <c r="D21" s="32">
        <v>2</v>
      </c>
      <c r="E21" s="33">
        <v>0</v>
      </c>
      <c r="F21" s="33">
        <v>0</v>
      </c>
      <c r="G21" s="31">
        <v>1</v>
      </c>
      <c r="H21" s="33">
        <v>0</v>
      </c>
      <c r="I21" s="33">
        <v>0</v>
      </c>
      <c r="J21" s="35">
        <v>1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5000</v>
      </c>
      <c r="C25" s="25">
        <v>1651</v>
      </c>
      <c r="D25" s="26">
        <v>3349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1</v>
      </c>
      <c r="C26" s="31">
        <v>0</v>
      </c>
      <c r="D26" s="32">
        <v>1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82</v>
      </c>
      <c r="C27" s="31">
        <v>25</v>
      </c>
      <c r="D27" s="32">
        <v>57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13</v>
      </c>
      <c r="C28" s="31">
        <v>6</v>
      </c>
      <c r="D28" s="32">
        <v>7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9</v>
      </c>
      <c r="C29" s="56">
        <v>5</v>
      </c>
      <c r="D29" s="57">
        <v>4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23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21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/>
      <c r="E35" s="34"/>
      <c r="F35" s="34"/>
      <c r="G35" s="34"/>
      <c r="H35" s="35"/>
      <c r="I35" s="34"/>
      <c r="J35" s="34"/>
      <c r="K35" s="32"/>
      <c r="L35" s="80">
        <f>SUM(M35+N35)</f>
        <v>0</v>
      </c>
      <c r="M35" s="31"/>
      <c r="N35" s="33"/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0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0</v>
      </c>
      <c r="M44" s="91">
        <f>SUM(M33+M34+M35+M36+M41+M43)</f>
        <v>0</v>
      </c>
      <c r="N44" s="96">
        <f>SUM(N33+N34+N35+N36+N41+N43)</f>
        <v>0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5188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",[7]NOMBRE!B2," - ","( ",[7]NOMBRE!C2,[7]NOMBRE!D2,[7]NOMBRE!E2,[7]NOMBRE!F2,[7]NOMBRE!G2,"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",[7]NOMBRE!B6," - ","( ",[7]NOMBRE!C6,[7]NOMBRE!D6,"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",[7]NOMBRE!B7)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27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24" t="s">
        <v>14</v>
      </c>
      <c r="I10" s="185"/>
      <c r="J10" s="15" t="s">
        <v>15</v>
      </c>
      <c r="K10" s="124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58</v>
      </c>
      <c r="C11" s="19">
        <f t="shared" ref="C11:K11" si="1">SUM(C12:C24)</f>
        <v>24</v>
      </c>
      <c r="D11" s="20">
        <f t="shared" si="1"/>
        <v>34</v>
      </c>
      <c r="E11" s="20">
        <f t="shared" si="1"/>
        <v>0</v>
      </c>
      <c r="F11" s="21">
        <f t="shared" si="1"/>
        <v>0</v>
      </c>
      <c r="G11" s="19">
        <f t="shared" si="1"/>
        <v>37</v>
      </c>
      <c r="H11" s="20">
        <f t="shared" si="1"/>
        <v>18</v>
      </c>
      <c r="I11" s="21">
        <f t="shared" si="1"/>
        <v>1</v>
      </c>
      <c r="J11" s="22">
        <f t="shared" si="1"/>
        <v>20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8</v>
      </c>
      <c r="C12" s="25">
        <v>2</v>
      </c>
      <c r="D12" s="26">
        <v>6</v>
      </c>
      <c r="E12" s="27">
        <v>0</v>
      </c>
      <c r="F12" s="27">
        <v>0</v>
      </c>
      <c r="G12" s="25">
        <v>5</v>
      </c>
      <c r="H12" s="26">
        <v>1</v>
      </c>
      <c r="I12" s="27">
        <v>0</v>
      </c>
      <c r="J12" s="28">
        <v>3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7</v>
      </c>
      <c r="C13" s="31">
        <v>3</v>
      </c>
      <c r="D13" s="32">
        <v>4</v>
      </c>
      <c r="E13" s="33">
        <v>0</v>
      </c>
      <c r="F13" s="33">
        <v>0</v>
      </c>
      <c r="G13" s="31">
        <v>5</v>
      </c>
      <c r="H13" s="32">
        <v>0</v>
      </c>
      <c r="I13" s="33">
        <v>0</v>
      </c>
      <c r="J13" s="34">
        <v>2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5</v>
      </c>
      <c r="C14" s="31">
        <v>3</v>
      </c>
      <c r="D14" s="32">
        <v>2</v>
      </c>
      <c r="E14" s="33">
        <v>0</v>
      </c>
      <c r="F14" s="33">
        <v>0</v>
      </c>
      <c r="G14" s="31">
        <v>0</v>
      </c>
      <c r="H14" s="33">
        <v>3</v>
      </c>
      <c r="I14" s="33">
        <v>0</v>
      </c>
      <c r="J14" s="35">
        <v>5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4</v>
      </c>
      <c r="C15" s="31">
        <v>2</v>
      </c>
      <c r="D15" s="32">
        <v>2</v>
      </c>
      <c r="E15" s="33">
        <v>0</v>
      </c>
      <c r="F15" s="33">
        <v>0</v>
      </c>
      <c r="G15" s="31">
        <v>2</v>
      </c>
      <c r="H15" s="33">
        <v>2</v>
      </c>
      <c r="I15" s="33">
        <v>1</v>
      </c>
      <c r="J15" s="35">
        <v>1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9</v>
      </c>
      <c r="C16" s="31">
        <v>3</v>
      </c>
      <c r="D16" s="32">
        <v>6</v>
      </c>
      <c r="E16" s="33">
        <v>0</v>
      </c>
      <c r="F16" s="33">
        <v>0</v>
      </c>
      <c r="G16" s="31">
        <v>5</v>
      </c>
      <c r="H16" s="33">
        <v>3</v>
      </c>
      <c r="I16" s="36">
        <v>0</v>
      </c>
      <c r="J16" s="35">
        <v>4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5</v>
      </c>
      <c r="C17" s="31">
        <v>2</v>
      </c>
      <c r="D17" s="32">
        <v>3</v>
      </c>
      <c r="E17" s="33">
        <v>0</v>
      </c>
      <c r="F17" s="33">
        <v>0</v>
      </c>
      <c r="G17" s="31">
        <v>4</v>
      </c>
      <c r="H17" s="33">
        <v>0</v>
      </c>
      <c r="I17" s="36">
        <v>0</v>
      </c>
      <c r="J17" s="35">
        <v>1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2</v>
      </c>
      <c r="C18" s="31">
        <v>0</v>
      </c>
      <c r="D18" s="32">
        <v>2</v>
      </c>
      <c r="E18" s="33">
        <v>0</v>
      </c>
      <c r="F18" s="33">
        <v>0</v>
      </c>
      <c r="G18" s="31">
        <v>1</v>
      </c>
      <c r="H18" s="33">
        <v>1</v>
      </c>
      <c r="I18" s="36">
        <v>0</v>
      </c>
      <c r="J18" s="35">
        <v>1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7</v>
      </c>
      <c r="C19" s="31">
        <v>4</v>
      </c>
      <c r="D19" s="32">
        <v>3</v>
      </c>
      <c r="E19" s="33">
        <v>0</v>
      </c>
      <c r="F19" s="33">
        <v>0</v>
      </c>
      <c r="G19" s="31">
        <v>6</v>
      </c>
      <c r="H19" s="33">
        <v>1</v>
      </c>
      <c r="I19" s="33">
        <v>0</v>
      </c>
      <c r="J19" s="35">
        <v>1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10</v>
      </c>
      <c r="C20" s="31">
        <v>4</v>
      </c>
      <c r="D20" s="32">
        <v>6</v>
      </c>
      <c r="E20" s="33">
        <v>0</v>
      </c>
      <c r="F20" s="33">
        <v>0</v>
      </c>
      <c r="G20" s="31">
        <v>8</v>
      </c>
      <c r="H20" s="33">
        <v>6</v>
      </c>
      <c r="I20" s="33">
        <v>0</v>
      </c>
      <c r="J20" s="35">
        <v>2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1</v>
      </c>
      <c r="C21" s="31">
        <v>1</v>
      </c>
      <c r="D21" s="32">
        <v>0</v>
      </c>
      <c r="E21" s="33">
        <v>0</v>
      </c>
      <c r="F21" s="33">
        <v>0</v>
      </c>
      <c r="G21" s="31">
        <v>1</v>
      </c>
      <c r="H21" s="33">
        <v>1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4353</v>
      </c>
      <c r="C25" s="25">
        <v>1384</v>
      </c>
      <c r="D25" s="26">
        <v>2969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0</v>
      </c>
      <c r="C26" s="31">
        <v>0</v>
      </c>
      <c r="D26" s="32">
        <v>0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48</v>
      </c>
      <c r="C27" s="31">
        <v>7</v>
      </c>
      <c r="D27" s="32">
        <v>41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7</v>
      </c>
      <c r="C28" s="31">
        <v>3</v>
      </c>
      <c r="D28" s="32">
        <v>4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9</v>
      </c>
      <c r="C29" s="56">
        <v>8</v>
      </c>
      <c r="D29" s="57">
        <v>1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25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28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>
        <v>1</v>
      </c>
      <c r="E35" s="34"/>
      <c r="F35" s="34"/>
      <c r="G35" s="34"/>
      <c r="H35" s="35"/>
      <c r="I35" s="34"/>
      <c r="J35" s="34"/>
      <c r="K35" s="32"/>
      <c r="L35" s="80">
        <f>SUM(M35+N35)</f>
        <v>28</v>
      </c>
      <c r="M35" s="31">
        <v>6</v>
      </c>
      <c r="N35" s="33">
        <v>22</v>
      </c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1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28</v>
      </c>
      <c r="M44" s="91">
        <f>SUM(M33+M34+M35+M36+M41+M43)</f>
        <v>6</v>
      </c>
      <c r="N44" s="96">
        <f>SUM(N33+N34+N35+N36+N41+N43)</f>
        <v>22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4532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",[8]NOMBRE!B2," - ","( ",[8]NOMBRE!C2,[8]NOMBRE!D2,[8]NOMBRE!E2,[8]NOMBRE!F2,[8]NOMBRE!G2,"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",[8]NOMBRE!B6," - ","( ",[8]NOMBRE!C6,[8]NOMBRE!D6,"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",[8]NOMBRE!B7)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30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32" t="s">
        <v>14</v>
      </c>
      <c r="I10" s="185"/>
      <c r="J10" s="15" t="s">
        <v>15</v>
      </c>
      <c r="K10" s="132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76</v>
      </c>
      <c r="C11" s="19">
        <f t="shared" ref="C11:K11" si="1">SUM(C12:C24)</f>
        <v>22</v>
      </c>
      <c r="D11" s="20">
        <f t="shared" si="1"/>
        <v>54</v>
      </c>
      <c r="E11" s="20">
        <f t="shared" si="1"/>
        <v>0</v>
      </c>
      <c r="F11" s="21">
        <f t="shared" si="1"/>
        <v>0</v>
      </c>
      <c r="G11" s="19">
        <f t="shared" si="1"/>
        <v>65</v>
      </c>
      <c r="H11" s="20">
        <f t="shared" si="1"/>
        <v>20</v>
      </c>
      <c r="I11" s="21">
        <f t="shared" si="1"/>
        <v>1</v>
      </c>
      <c r="J11" s="22">
        <f t="shared" si="1"/>
        <v>10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14</v>
      </c>
      <c r="C12" s="25">
        <v>5</v>
      </c>
      <c r="D12" s="26">
        <v>9</v>
      </c>
      <c r="E12" s="27">
        <v>0</v>
      </c>
      <c r="F12" s="27">
        <v>0</v>
      </c>
      <c r="G12" s="25">
        <v>13</v>
      </c>
      <c r="H12" s="26">
        <v>3</v>
      </c>
      <c r="I12" s="27">
        <v>0</v>
      </c>
      <c r="J12" s="28">
        <v>1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9</v>
      </c>
      <c r="C13" s="31">
        <v>3</v>
      </c>
      <c r="D13" s="32">
        <v>6</v>
      </c>
      <c r="E13" s="33">
        <v>0</v>
      </c>
      <c r="F13" s="33">
        <v>0</v>
      </c>
      <c r="G13" s="31">
        <v>8</v>
      </c>
      <c r="H13" s="32">
        <v>2</v>
      </c>
      <c r="I13" s="33">
        <v>1</v>
      </c>
      <c r="J13" s="34">
        <v>0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1</v>
      </c>
      <c r="C14" s="31">
        <v>0</v>
      </c>
      <c r="D14" s="32">
        <v>1</v>
      </c>
      <c r="E14" s="33">
        <v>0</v>
      </c>
      <c r="F14" s="33">
        <v>0</v>
      </c>
      <c r="G14" s="31">
        <v>1</v>
      </c>
      <c r="H14" s="33">
        <v>5</v>
      </c>
      <c r="I14" s="33">
        <v>0</v>
      </c>
      <c r="J14" s="35">
        <v>0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3</v>
      </c>
      <c r="C15" s="31">
        <v>0</v>
      </c>
      <c r="D15" s="32">
        <v>3</v>
      </c>
      <c r="E15" s="33">
        <v>0</v>
      </c>
      <c r="F15" s="33">
        <v>0</v>
      </c>
      <c r="G15" s="31">
        <v>3</v>
      </c>
      <c r="H15" s="33">
        <v>1</v>
      </c>
      <c r="I15" s="33">
        <v>0</v>
      </c>
      <c r="J15" s="35">
        <v>0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12</v>
      </c>
      <c r="C16" s="31">
        <v>3</v>
      </c>
      <c r="D16" s="32">
        <v>9</v>
      </c>
      <c r="E16" s="33">
        <v>0</v>
      </c>
      <c r="F16" s="33">
        <v>0</v>
      </c>
      <c r="G16" s="31">
        <v>10</v>
      </c>
      <c r="H16" s="33">
        <v>4</v>
      </c>
      <c r="I16" s="36">
        <v>0</v>
      </c>
      <c r="J16" s="35">
        <v>2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6</v>
      </c>
      <c r="C17" s="31">
        <v>5</v>
      </c>
      <c r="D17" s="32">
        <v>1</v>
      </c>
      <c r="E17" s="33">
        <v>0</v>
      </c>
      <c r="F17" s="33">
        <v>0</v>
      </c>
      <c r="G17" s="31">
        <v>4</v>
      </c>
      <c r="H17" s="33">
        <v>1</v>
      </c>
      <c r="I17" s="36">
        <v>0</v>
      </c>
      <c r="J17" s="35">
        <v>2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16</v>
      </c>
      <c r="C18" s="31">
        <v>2</v>
      </c>
      <c r="D18" s="32">
        <v>14</v>
      </c>
      <c r="E18" s="33">
        <v>0</v>
      </c>
      <c r="F18" s="33">
        <v>0</v>
      </c>
      <c r="G18" s="31">
        <v>13</v>
      </c>
      <c r="H18" s="33">
        <v>1</v>
      </c>
      <c r="I18" s="36">
        <v>0</v>
      </c>
      <c r="J18" s="35">
        <v>3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3</v>
      </c>
      <c r="C19" s="31">
        <v>2</v>
      </c>
      <c r="D19" s="32">
        <v>1</v>
      </c>
      <c r="E19" s="33">
        <v>0</v>
      </c>
      <c r="F19" s="33">
        <v>0</v>
      </c>
      <c r="G19" s="31">
        <v>3</v>
      </c>
      <c r="H19" s="33">
        <v>1</v>
      </c>
      <c r="I19" s="33">
        <v>0</v>
      </c>
      <c r="J19" s="35">
        <v>0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11</v>
      </c>
      <c r="C20" s="31">
        <v>2</v>
      </c>
      <c r="D20" s="32">
        <v>9</v>
      </c>
      <c r="E20" s="33">
        <v>0</v>
      </c>
      <c r="F20" s="33">
        <v>0</v>
      </c>
      <c r="G20" s="31">
        <v>9</v>
      </c>
      <c r="H20" s="33">
        <v>2</v>
      </c>
      <c r="I20" s="33">
        <v>0</v>
      </c>
      <c r="J20" s="35">
        <v>2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1</v>
      </c>
      <c r="C21" s="31">
        <v>0</v>
      </c>
      <c r="D21" s="32">
        <v>1</v>
      </c>
      <c r="E21" s="33">
        <v>0</v>
      </c>
      <c r="F21" s="33">
        <v>0</v>
      </c>
      <c r="G21" s="31">
        <v>1</v>
      </c>
      <c r="H21" s="33">
        <v>0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4076</v>
      </c>
      <c r="C25" s="25">
        <v>1308</v>
      </c>
      <c r="D25" s="26">
        <v>2768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1</v>
      </c>
      <c r="C26" s="31">
        <v>0</v>
      </c>
      <c r="D26" s="32">
        <v>1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57</v>
      </c>
      <c r="C27" s="31">
        <v>18</v>
      </c>
      <c r="D27" s="32">
        <v>39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12</v>
      </c>
      <c r="C28" s="31">
        <v>4</v>
      </c>
      <c r="D28" s="32">
        <v>8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12</v>
      </c>
      <c r="C29" s="56">
        <v>6</v>
      </c>
      <c r="D29" s="57">
        <v>6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33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31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/>
      <c r="E35" s="34"/>
      <c r="F35" s="34"/>
      <c r="G35" s="34"/>
      <c r="H35" s="35"/>
      <c r="I35" s="34"/>
      <c r="J35" s="34"/>
      <c r="K35" s="32"/>
      <c r="L35" s="80">
        <f>SUM(M35+N35)</f>
        <v>0</v>
      </c>
      <c r="M35" s="31"/>
      <c r="N35" s="33"/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0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0</v>
      </c>
      <c r="M44" s="91">
        <f>SUM(M33+M34+M35+M36+M41+M43)</f>
        <v>0</v>
      </c>
      <c r="N44" s="96">
        <f>SUM(N33+N34+N35+N36+N41+N43)</f>
        <v>0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4234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96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6" width="14.5703125" customWidth="1"/>
    <col min="7" max="7" width="16.140625" customWidth="1"/>
    <col min="8" max="8" width="16.7109375" customWidth="1"/>
    <col min="9" max="9" width="15.42578125" customWidth="1"/>
    <col min="10" max="10" width="18.28515625" customWidth="1"/>
    <col min="11" max="12" width="14.28515625" customWidth="1"/>
    <col min="13" max="14" width="10.710937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3" x14ac:dyDescent="0.25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3" x14ac:dyDescent="0.25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3" x14ac:dyDescent="0.25">
      <c r="A4" s="1" t="str">
        <f>CONCATENATE("MES: ",[9]NOMBRE!B6," - ","( ",[9]NOMBRE!C6,[9]NOMBRE!D6,"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3" x14ac:dyDescent="0.25">
      <c r="A5" s="1" t="str">
        <f>CONCATENATE("AÑO: ",[9]NOMBRE!B7)</f>
        <v>AÑO: 2023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3" ht="15" customHeight="1" x14ac:dyDescent="0.25">
      <c r="A6" s="178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3" x14ac:dyDescent="0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3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3" ht="15" customHeight="1" x14ac:dyDescent="0.25">
      <c r="A9" s="179" t="s">
        <v>3</v>
      </c>
      <c r="B9" s="181" t="s">
        <v>4</v>
      </c>
      <c r="C9" s="182"/>
      <c r="D9" s="182"/>
      <c r="E9" s="182"/>
      <c r="F9" s="183"/>
      <c r="G9" s="173" t="s">
        <v>5</v>
      </c>
      <c r="H9" s="184"/>
      <c r="I9" s="170" t="s">
        <v>6</v>
      </c>
      <c r="J9" s="181" t="s">
        <v>7</v>
      </c>
      <c r="K9" s="183"/>
      <c r="L9" s="2"/>
      <c r="M9" s="2"/>
      <c r="N9" s="2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3"/>
      <c r="CB9" s="3"/>
      <c r="CC9" s="4"/>
      <c r="CD9" s="4"/>
      <c r="CE9" s="4"/>
      <c r="CF9" s="4"/>
      <c r="CG9" s="4"/>
      <c r="CH9" s="4"/>
      <c r="CI9" s="5"/>
      <c r="CJ9" s="5"/>
      <c r="CK9" s="5"/>
      <c r="CL9" s="5"/>
      <c r="CM9" s="5"/>
      <c r="CN9" s="5"/>
      <c r="CO9" s="5"/>
    </row>
    <row r="10" spans="1:93" ht="42" x14ac:dyDescent="0.25">
      <c r="A10" s="180"/>
      <c r="B10" s="137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H10" s="134" t="s">
        <v>14</v>
      </c>
      <c r="I10" s="185"/>
      <c r="J10" s="15" t="s">
        <v>15</v>
      </c>
      <c r="K10" s="134" t="s">
        <v>16</v>
      </c>
      <c r="L10" s="2"/>
      <c r="M10" s="2"/>
      <c r="N10" s="2"/>
      <c r="O10" s="9"/>
      <c r="P10" s="9"/>
      <c r="Q10" s="9"/>
      <c r="R10" s="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3"/>
      <c r="CB10" s="3"/>
      <c r="CC10" s="4"/>
      <c r="CD10" s="4"/>
      <c r="CE10" s="4"/>
      <c r="CF10" s="4"/>
      <c r="CG10" s="4"/>
      <c r="CH10" s="4"/>
      <c r="CI10" s="5"/>
      <c r="CJ10" s="5"/>
      <c r="CK10" s="5"/>
      <c r="CL10" s="5"/>
      <c r="CM10" s="5"/>
      <c r="CN10" s="5"/>
      <c r="CO10" s="5"/>
    </row>
    <row r="11" spans="1:93" x14ac:dyDescent="0.25">
      <c r="A11" s="17" t="s">
        <v>17</v>
      </c>
      <c r="B11" s="18">
        <f t="shared" ref="B11:B29" si="0">SUM(C11:F11)</f>
        <v>56</v>
      </c>
      <c r="C11" s="19">
        <f t="shared" ref="C11:K11" si="1">SUM(C12:C24)</f>
        <v>17</v>
      </c>
      <c r="D11" s="20">
        <f t="shared" si="1"/>
        <v>39</v>
      </c>
      <c r="E11" s="20">
        <f t="shared" si="1"/>
        <v>0</v>
      </c>
      <c r="F11" s="21">
        <f t="shared" si="1"/>
        <v>0</v>
      </c>
      <c r="G11" s="19">
        <f t="shared" si="1"/>
        <v>46</v>
      </c>
      <c r="H11" s="20">
        <f t="shared" si="1"/>
        <v>10</v>
      </c>
      <c r="I11" s="21">
        <f t="shared" si="1"/>
        <v>0</v>
      </c>
      <c r="J11" s="22">
        <f t="shared" si="1"/>
        <v>10</v>
      </c>
      <c r="K11" s="20">
        <f t="shared" si="1"/>
        <v>0</v>
      </c>
      <c r="L11" s="2"/>
      <c r="M11" s="2"/>
      <c r="N11" s="2"/>
      <c r="O11" s="9"/>
      <c r="P11" s="9"/>
      <c r="Q11" s="9"/>
      <c r="R11" s="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3"/>
      <c r="CB11" s="3"/>
      <c r="CC11" s="4"/>
      <c r="CD11" s="4"/>
      <c r="CE11" s="4"/>
      <c r="CF11" s="4"/>
      <c r="CG11" s="4"/>
      <c r="CH11" s="4"/>
      <c r="CI11" s="5"/>
      <c r="CJ11" s="5"/>
      <c r="CK11" s="5"/>
      <c r="CL11" s="5"/>
      <c r="CM11" s="5"/>
      <c r="CN11" s="5"/>
      <c r="CO11" s="5"/>
    </row>
    <row r="12" spans="1:93" x14ac:dyDescent="0.25">
      <c r="A12" s="23" t="s">
        <v>18</v>
      </c>
      <c r="B12" s="24">
        <f t="shared" si="0"/>
        <v>7</v>
      </c>
      <c r="C12" s="25">
        <v>1</v>
      </c>
      <c r="D12" s="26">
        <v>6</v>
      </c>
      <c r="E12" s="27">
        <v>0</v>
      </c>
      <c r="F12" s="27">
        <v>0</v>
      </c>
      <c r="G12" s="25">
        <v>7</v>
      </c>
      <c r="H12" s="26">
        <v>1</v>
      </c>
      <c r="I12" s="27">
        <v>0</v>
      </c>
      <c r="J12" s="28">
        <v>0</v>
      </c>
      <c r="K12" s="26">
        <v>0</v>
      </c>
      <c r="L12" s="2"/>
      <c r="M12" s="2"/>
      <c r="N12" s="2"/>
      <c r="O12" s="9"/>
      <c r="P12" s="9"/>
      <c r="Q12" s="9"/>
      <c r="R12" s="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3"/>
      <c r="CB12" s="3"/>
      <c r="CC12" s="4"/>
      <c r="CD12" s="4"/>
      <c r="CE12" s="4"/>
      <c r="CF12" s="4"/>
      <c r="CG12" s="4"/>
      <c r="CH12" s="4"/>
      <c r="CI12" s="5"/>
      <c r="CJ12" s="5"/>
      <c r="CK12" s="5"/>
      <c r="CL12" s="5"/>
      <c r="CM12" s="5"/>
      <c r="CN12" s="5"/>
      <c r="CO12" s="5"/>
    </row>
    <row r="13" spans="1:93" x14ac:dyDescent="0.25">
      <c r="A13" s="29" t="s">
        <v>19</v>
      </c>
      <c r="B13" s="30">
        <f t="shared" si="0"/>
        <v>11</v>
      </c>
      <c r="C13" s="31">
        <v>4</v>
      </c>
      <c r="D13" s="32">
        <v>7</v>
      </c>
      <c r="E13" s="33">
        <v>0</v>
      </c>
      <c r="F13" s="33">
        <v>0</v>
      </c>
      <c r="G13" s="31">
        <v>9</v>
      </c>
      <c r="H13" s="32">
        <v>0</v>
      </c>
      <c r="I13" s="33">
        <v>0</v>
      </c>
      <c r="J13" s="34">
        <v>2</v>
      </c>
      <c r="K13" s="32">
        <v>0</v>
      </c>
      <c r="L13" s="2"/>
      <c r="M13" s="2"/>
      <c r="N13" s="2"/>
      <c r="O13" s="9"/>
      <c r="P13" s="9"/>
      <c r="Q13" s="9"/>
      <c r="R13" s="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3"/>
      <c r="CB13" s="3"/>
      <c r="CC13" s="4"/>
      <c r="CD13" s="4"/>
      <c r="CE13" s="4"/>
      <c r="CF13" s="4"/>
      <c r="CG13" s="4"/>
      <c r="CH13" s="4"/>
      <c r="CI13" s="5"/>
      <c r="CJ13" s="5"/>
      <c r="CK13" s="5"/>
      <c r="CL13" s="5"/>
      <c r="CM13" s="5"/>
      <c r="CN13" s="5"/>
      <c r="CO13" s="5"/>
    </row>
    <row r="14" spans="1:93" x14ac:dyDescent="0.25">
      <c r="A14" s="29" t="s">
        <v>20</v>
      </c>
      <c r="B14" s="30">
        <f t="shared" si="0"/>
        <v>1</v>
      </c>
      <c r="C14" s="31">
        <v>0</v>
      </c>
      <c r="D14" s="32">
        <v>1</v>
      </c>
      <c r="E14" s="33">
        <v>0</v>
      </c>
      <c r="F14" s="33">
        <v>0</v>
      </c>
      <c r="G14" s="31">
        <v>1</v>
      </c>
      <c r="H14" s="33">
        <v>0</v>
      </c>
      <c r="I14" s="33">
        <v>0</v>
      </c>
      <c r="J14" s="35">
        <v>0</v>
      </c>
      <c r="K14" s="33">
        <v>0</v>
      </c>
      <c r="L14" s="2"/>
      <c r="M14" s="2"/>
      <c r="N14" s="2"/>
      <c r="O14" s="9"/>
      <c r="P14" s="9"/>
      <c r="Q14" s="9"/>
      <c r="R14" s="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3"/>
      <c r="CB14" s="3"/>
      <c r="CC14" s="4"/>
      <c r="CD14" s="4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5"/>
    </row>
    <row r="15" spans="1:93" x14ac:dyDescent="0.25">
      <c r="A15" s="29" t="s">
        <v>21</v>
      </c>
      <c r="B15" s="30">
        <f t="shared" si="0"/>
        <v>5</v>
      </c>
      <c r="C15" s="31">
        <v>4</v>
      </c>
      <c r="D15" s="32">
        <v>1</v>
      </c>
      <c r="E15" s="33">
        <v>0</v>
      </c>
      <c r="F15" s="33">
        <v>0</v>
      </c>
      <c r="G15" s="31">
        <v>5</v>
      </c>
      <c r="H15" s="33">
        <v>0</v>
      </c>
      <c r="I15" s="33">
        <v>0</v>
      </c>
      <c r="J15" s="35">
        <v>0</v>
      </c>
      <c r="K15" s="33">
        <v>0</v>
      </c>
      <c r="L15" s="2"/>
      <c r="M15" s="2"/>
      <c r="N15" s="2"/>
      <c r="O15" s="9"/>
      <c r="P15" s="9"/>
      <c r="Q15" s="9"/>
      <c r="R15" s="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3"/>
      <c r="CB15" s="3"/>
      <c r="CC15" s="4"/>
      <c r="CD15" s="4"/>
      <c r="CE15" s="4"/>
      <c r="CF15" s="4"/>
      <c r="CG15" s="4"/>
      <c r="CH15" s="4"/>
      <c r="CI15" s="5"/>
      <c r="CJ15" s="5"/>
      <c r="CK15" s="5"/>
      <c r="CL15" s="5"/>
      <c r="CM15" s="5"/>
      <c r="CN15" s="5"/>
      <c r="CO15" s="5"/>
    </row>
    <row r="16" spans="1:93" ht="21" x14ac:dyDescent="0.25">
      <c r="A16" s="29" t="s">
        <v>22</v>
      </c>
      <c r="B16" s="30">
        <f t="shared" si="0"/>
        <v>14</v>
      </c>
      <c r="C16" s="31">
        <v>2</v>
      </c>
      <c r="D16" s="32">
        <v>12</v>
      </c>
      <c r="E16" s="33">
        <v>0</v>
      </c>
      <c r="F16" s="33">
        <v>0</v>
      </c>
      <c r="G16" s="31">
        <v>11</v>
      </c>
      <c r="H16" s="33">
        <v>2</v>
      </c>
      <c r="I16" s="36">
        <v>0</v>
      </c>
      <c r="J16" s="35">
        <v>3</v>
      </c>
      <c r="K16" s="33">
        <v>0</v>
      </c>
      <c r="L16" s="2"/>
      <c r="M16" s="2"/>
      <c r="N16" s="2"/>
      <c r="O16" s="9"/>
      <c r="P16" s="9"/>
      <c r="Q16" s="9"/>
      <c r="R16" s="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3"/>
      <c r="CB16" s="3"/>
      <c r="CC16" s="4"/>
      <c r="CD16" s="4"/>
      <c r="CE16" s="4"/>
      <c r="CF16" s="4"/>
      <c r="CG16" s="4"/>
      <c r="CH16" s="4"/>
      <c r="CI16" s="5"/>
      <c r="CJ16" s="5"/>
      <c r="CK16" s="5"/>
      <c r="CL16" s="5"/>
      <c r="CM16" s="5"/>
      <c r="CN16" s="5"/>
      <c r="CO16" s="5"/>
    </row>
    <row r="17" spans="1:95" x14ac:dyDescent="0.25">
      <c r="A17" s="29" t="s">
        <v>23</v>
      </c>
      <c r="B17" s="30">
        <f t="shared" si="0"/>
        <v>3</v>
      </c>
      <c r="C17" s="31">
        <v>0</v>
      </c>
      <c r="D17" s="32">
        <v>3</v>
      </c>
      <c r="E17" s="33">
        <v>0</v>
      </c>
      <c r="F17" s="33">
        <v>0</v>
      </c>
      <c r="G17" s="31">
        <v>3</v>
      </c>
      <c r="H17" s="33">
        <v>2</v>
      </c>
      <c r="I17" s="36">
        <v>0</v>
      </c>
      <c r="J17" s="35">
        <v>0</v>
      </c>
      <c r="K17" s="33">
        <v>0</v>
      </c>
      <c r="L17" s="2"/>
      <c r="M17" s="2"/>
      <c r="N17" s="2"/>
      <c r="O17" s="9"/>
      <c r="P17" s="9"/>
      <c r="Q17" s="9"/>
      <c r="R17" s="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3"/>
      <c r="CB17" s="3"/>
      <c r="CC17" s="4"/>
      <c r="CD17" s="4"/>
      <c r="CE17" s="4"/>
      <c r="CF17" s="4"/>
      <c r="CG17" s="4"/>
      <c r="CH17" s="4"/>
      <c r="CI17" s="5"/>
      <c r="CJ17" s="5"/>
      <c r="CK17" s="5"/>
      <c r="CL17" s="5"/>
      <c r="CM17" s="5"/>
      <c r="CN17" s="5"/>
      <c r="CO17" s="5"/>
      <c r="CP17" s="4"/>
      <c r="CQ17" s="37"/>
    </row>
    <row r="18" spans="1:95" x14ac:dyDescent="0.25">
      <c r="A18" s="29" t="s">
        <v>24</v>
      </c>
      <c r="B18" s="30">
        <f t="shared" si="0"/>
        <v>1</v>
      </c>
      <c r="C18" s="31">
        <v>0</v>
      </c>
      <c r="D18" s="32">
        <v>1</v>
      </c>
      <c r="E18" s="33">
        <v>0</v>
      </c>
      <c r="F18" s="33">
        <v>0</v>
      </c>
      <c r="G18" s="31">
        <v>1</v>
      </c>
      <c r="H18" s="33">
        <v>3</v>
      </c>
      <c r="I18" s="36">
        <v>0</v>
      </c>
      <c r="J18" s="35">
        <v>0</v>
      </c>
      <c r="K18" s="33">
        <v>0</v>
      </c>
      <c r="L18" s="2"/>
      <c r="M18" s="2"/>
      <c r="N18" s="2"/>
      <c r="O18" s="9"/>
      <c r="P18" s="9"/>
      <c r="Q18" s="9"/>
      <c r="R18" s="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3"/>
      <c r="CB18" s="3"/>
      <c r="CC18" s="4"/>
      <c r="CD18" s="4"/>
      <c r="CE18" s="4"/>
      <c r="CF18" s="4"/>
      <c r="CG18" s="4"/>
      <c r="CH18" s="4"/>
      <c r="CI18" s="5"/>
      <c r="CJ18" s="5"/>
      <c r="CK18" s="5"/>
      <c r="CL18" s="5"/>
      <c r="CM18" s="5"/>
      <c r="CN18" s="5"/>
      <c r="CO18" s="5"/>
      <c r="CP18" s="4"/>
      <c r="CQ18" s="37"/>
    </row>
    <row r="19" spans="1:95" x14ac:dyDescent="0.25">
      <c r="A19" s="29" t="s">
        <v>25</v>
      </c>
      <c r="B19" s="30">
        <f t="shared" si="0"/>
        <v>5</v>
      </c>
      <c r="C19" s="31">
        <v>4</v>
      </c>
      <c r="D19" s="32">
        <v>1</v>
      </c>
      <c r="E19" s="33">
        <v>0</v>
      </c>
      <c r="F19" s="33">
        <v>0</v>
      </c>
      <c r="G19" s="31">
        <v>1</v>
      </c>
      <c r="H19" s="33">
        <v>0</v>
      </c>
      <c r="I19" s="33">
        <v>0</v>
      </c>
      <c r="J19" s="35">
        <v>4</v>
      </c>
      <c r="K19" s="33">
        <v>0</v>
      </c>
      <c r="L19" s="2"/>
      <c r="M19" s="2"/>
      <c r="N19" s="2"/>
      <c r="O19" s="9"/>
      <c r="P19" s="9"/>
      <c r="Q19" s="9"/>
      <c r="R19" s="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3"/>
      <c r="CB19" s="3"/>
      <c r="CC19" s="4"/>
      <c r="CD19" s="4"/>
      <c r="CE19" s="4"/>
      <c r="CF19" s="4"/>
      <c r="CG19" s="4"/>
      <c r="CH19" s="4"/>
      <c r="CI19" s="5"/>
      <c r="CJ19" s="5"/>
      <c r="CK19" s="5"/>
      <c r="CL19" s="5"/>
      <c r="CM19" s="5"/>
      <c r="CN19" s="5"/>
      <c r="CO19" s="5"/>
      <c r="CP19" s="4"/>
      <c r="CQ19" s="37"/>
    </row>
    <row r="20" spans="1:95" x14ac:dyDescent="0.25">
      <c r="A20" s="29" t="s">
        <v>26</v>
      </c>
      <c r="B20" s="30">
        <f t="shared" si="0"/>
        <v>9</v>
      </c>
      <c r="C20" s="31">
        <v>2</v>
      </c>
      <c r="D20" s="32">
        <v>7</v>
      </c>
      <c r="E20" s="33">
        <v>0</v>
      </c>
      <c r="F20" s="33">
        <v>0</v>
      </c>
      <c r="G20" s="31">
        <v>8</v>
      </c>
      <c r="H20" s="33">
        <v>2</v>
      </c>
      <c r="I20" s="33">
        <v>0</v>
      </c>
      <c r="J20" s="35">
        <v>1</v>
      </c>
      <c r="K20" s="33">
        <v>0</v>
      </c>
      <c r="L20" s="2"/>
      <c r="M20" s="2"/>
      <c r="N20" s="2"/>
      <c r="O20" s="9"/>
      <c r="P20" s="9"/>
      <c r="Q20" s="9"/>
      <c r="R20" s="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3"/>
      <c r="CB20" s="3"/>
      <c r="CC20" s="4"/>
      <c r="CD20" s="4"/>
      <c r="CE20" s="4"/>
      <c r="CF20" s="4"/>
      <c r="CG20" s="4"/>
      <c r="CH20" s="4"/>
      <c r="CI20" s="5"/>
      <c r="CJ20" s="5"/>
      <c r="CK20" s="5"/>
      <c r="CL20" s="5"/>
      <c r="CM20" s="5"/>
      <c r="CN20" s="5"/>
      <c r="CO20" s="5"/>
      <c r="CP20" s="4"/>
      <c r="CQ20" s="37"/>
    </row>
    <row r="21" spans="1:95" x14ac:dyDescent="0.25">
      <c r="A21" s="29" t="s">
        <v>27</v>
      </c>
      <c r="B21" s="30">
        <f t="shared" si="0"/>
        <v>0</v>
      </c>
      <c r="C21" s="31">
        <v>0</v>
      </c>
      <c r="D21" s="32">
        <v>0</v>
      </c>
      <c r="E21" s="33">
        <v>0</v>
      </c>
      <c r="F21" s="33">
        <v>0</v>
      </c>
      <c r="G21" s="31">
        <v>0</v>
      </c>
      <c r="H21" s="33">
        <v>0</v>
      </c>
      <c r="I21" s="33">
        <v>0</v>
      </c>
      <c r="J21" s="35">
        <v>0</v>
      </c>
      <c r="K21" s="33">
        <v>0</v>
      </c>
      <c r="L21" s="2"/>
      <c r="M21" s="2"/>
      <c r="N21" s="2"/>
      <c r="O21" s="9"/>
      <c r="P21" s="9"/>
      <c r="Q21" s="9"/>
      <c r="R21" s="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3"/>
      <c r="CB21" s="3"/>
      <c r="CC21" s="4"/>
      <c r="CD21" s="4"/>
      <c r="CE21" s="4"/>
      <c r="CF21" s="4"/>
      <c r="CG21" s="4"/>
      <c r="CH21" s="4"/>
      <c r="CI21" s="5"/>
      <c r="CJ21" s="5"/>
      <c r="CK21" s="5"/>
      <c r="CL21" s="5"/>
      <c r="CM21" s="5"/>
      <c r="CN21" s="5"/>
      <c r="CO21" s="5"/>
      <c r="CP21" s="4"/>
      <c r="CQ21" s="37"/>
    </row>
    <row r="22" spans="1:95" x14ac:dyDescent="0.25">
      <c r="A22" s="29" t="s">
        <v>28</v>
      </c>
      <c r="B22" s="30">
        <f t="shared" si="0"/>
        <v>0</v>
      </c>
      <c r="C22" s="31">
        <v>0</v>
      </c>
      <c r="D22" s="32">
        <v>0</v>
      </c>
      <c r="E22" s="33">
        <v>0</v>
      </c>
      <c r="F22" s="33">
        <v>0</v>
      </c>
      <c r="G22" s="31">
        <v>0</v>
      </c>
      <c r="H22" s="33">
        <v>0</v>
      </c>
      <c r="I22" s="33">
        <v>0</v>
      </c>
      <c r="J22" s="35">
        <v>0</v>
      </c>
      <c r="K22" s="32">
        <v>0</v>
      </c>
      <c r="L22" s="2"/>
      <c r="M22" s="2"/>
      <c r="N22" s="2"/>
      <c r="O22" s="9"/>
      <c r="P22" s="9"/>
      <c r="Q22" s="9"/>
      <c r="R22" s="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3"/>
      <c r="CB22" s="3"/>
      <c r="CC22" s="4"/>
      <c r="CD22" s="4"/>
      <c r="CE22" s="4"/>
      <c r="CF22" s="4"/>
      <c r="CG22" s="4"/>
      <c r="CH22" s="4"/>
      <c r="CI22" s="5"/>
      <c r="CJ22" s="5"/>
      <c r="CK22" s="5"/>
      <c r="CL22" s="5"/>
      <c r="CM22" s="5"/>
      <c r="CN22" s="5"/>
      <c r="CO22" s="5"/>
      <c r="CP22" s="4"/>
      <c r="CQ22" s="37"/>
    </row>
    <row r="23" spans="1:95" x14ac:dyDescent="0.25">
      <c r="A23" s="29" t="s">
        <v>29</v>
      </c>
      <c r="B23" s="30">
        <f t="shared" si="0"/>
        <v>0</v>
      </c>
      <c r="C23" s="31">
        <v>0</v>
      </c>
      <c r="D23" s="32">
        <v>0</v>
      </c>
      <c r="E23" s="33">
        <v>0</v>
      </c>
      <c r="F23" s="33">
        <v>0</v>
      </c>
      <c r="G23" s="31">
        <v>0</v>
      </c>
      <c r="H23" s="33">
        <v>0</v>
      </c>
      <c r="I23" s="33">
        <v>0</v>
      </c>
      <c r="J23" s="35">
        <v>0</v>
      </c>
      <c r="K23" s="32">
        <v>0</v>
      </c>
      <c r="L23" s="2"/>
      <c r="M23" s="2"/>
      <c r="N23" s="2"/>
      <c r="O23" s="2"/>
      <c r="P23" s="9"/>
      <c r="Q23" s="9"/>
      <c r="R23" s="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3"/>
      <c r="CB23" s="3"/>
      <c r="CC23" s="4"/>
      <c r="CD23" s="4"/>
      <c r="CE23" s="4"/>
      <c r="CF23" s="4"/>
      <c r="CG23" s="4"/>
      <c r="CH23" s="4"/>
      <c r="CI23" s="5"/>
      <c r="CJ23" s="5"/>
      <c r="CK23" s="5"/>
      <c r="CL23" s="5"/>
      <c r="CM23" s="5"/>
      <c r="CN23" s="5"/>
      <c r="CO23" s="5"/>
      <c r="CP23" s="4"/>
      <c r="CQ23" s="37"/>
    </row>
    <row r="24" spans="1:95" ht="15.75" thickBot="1" x14ac:dyDescent="0.3">
      <c r="A24" s="38" t="s">
        <v>30</v>
      </c>
      <c r="B24" s="39">
        <f t="shared" si="0"/>
        <v>0</v>
      </c>
      <c r="C24" s="40">
        <v>0</v>
      </c>
      <c r="D24" s="41">
        <v>0</v>
      </c>
      <c r="E24" s="42">
        <v>0</v>
      </c>
      <c r="F24" s="42">
        <v>0</v>
      </c>
      <c r="G24" s="40">
        <v>0</v>
      </c>
      <c r="H24" s="42">
        <v>0</v>
      </c>
      <c r="I24" s="42">
        <v>0</v>
      </c>
      <c r="J24" s="43">
        <v>0</v>
      </c>
      <c r="K24" s="41">
        <v>0</v>
      </c>
      <c r="L24" s="2"/>
      <c r="M24" s="2"/>
      <c r="N24" s="2"/>
      <c r="O24" s="2"/>
      <c r="P24" s="9"/>
      <c r="Q24" s="9"/>
      <c r="R24" s="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3"/>
      <c r="CB24" s="3"/>
      <c r="CC24" s="4"/>
      <c r="CD24" s="4"/>
      <c r="CE24" s="4"/>
      <c r="CF24" s="4"/>
      <c r="CG24" s="4"/>
      <c r="CH24" s="4"/>
      <c r="CI24" s="5"/>
      <c r="CJ24" s="5"/>
      <c r="CK24" s="5"/>
      <c r="CL24" s="5"/>
      <c r="CM24" s="5"/>
      <c r="CN24" s="5"/>
      <c r="CO24" s="5"/>
      <c r="CP24" s="4"/>
      <c r="CQ24" s="37"/>
    </row>
    <row r="25" spans="1:95" ht="15.75" thickTop="1" x14ac:dyDescent="0.25">
      <c r="A25" s="44" t="s">
        <v>31</v>
      </c>
      <c r="B25" s="24">
        <f t="shared" si="0"/>
        <v>4472</v>
      </c>
      <c r="C25" s="25">
        <v>1455</v>
      </c>
      <c r="D25" s="26">
        <v>3017</v>
      </c>
      <c r="E25" s="27">
        <v>0</v>
      </c>
      <c r="F25" s="27">
        <v>0</v>
      </c>
      <c r="G25" s="45"/>
      <c r="H25" s="46"/>
      <c r="I25" s="47"/>
      <c r="J25" s="48"/>
      <c r="K25" s="46"/>
      <c r="L25" s="2"/>
      <c r="M25" s="2"/>
      <c r="N25" s="2"/>
      <c r="O25" s="9"/>
      <c r="P25" s="9"/>
      <c r="Q25" s="9"/>
      <c r="R25" s="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3"/>
      <c r="CB25" s="3"/>
      <c r="CC25" s="4"/>
      <c r="CD25" s="4"/>
      <c r="CE25" s="4"/>
      <c r="CF25" s="4"/>
      <c r="CG25" s="4"/>
      <c r="CH25" s="4"/>
      <c r="CI25" s="5"/>
      <c r="CJ25" s="5"/>
      <c r="CK25" s="5"/>
      <c r="CL25" s="5"/>
      <c r="CM25" s="5"/>
      <c r="CN25" s="5"/>
      <c r="CO25" s="5"/>
      <c r="CP25" s="4"/>
      <c r="CQ25" s="37"/>
    </row>
    <row r="26" spans="1:95" x14ac:dyDescent="0.25">
      <c r="A26" s="49" t="s">
        <v>32</v>
      </c>
      <c r="B26" s="30">
        <f t="shared" si="0"/>
        <v>2</v>
      </c>
      <c r="C26" s="31">
        <v>0</v>
      </c>
      <c r="D26" s="32">
        <v>2</v>
      </c>
      <c r="E26" s="33">
        <v>0</v>
      </c>
      <c r="F26" s="33">
        <v>0</v>
      </c>
      <c r="G26" s="50"/>
      <c r="H26" s="51"/>
      <c r="I26" s="52"/>
      <c r="J26" s="53"/>
      <c r="K26" s="51"/>
      <c r="L26" s="2"/>
      <c r="M26" s="2"/>
      <c r="N26" s="2"/>
      <c r="O26" s="9"/>
      <c r="P26" s="9"/>
      <c r="Q26" s="9"/>
      <c r="R26" s="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3"/>
      <c r="CB26" s="3"/>
      <c r="CC26" s="4"/>
      <c r="CD26" s="4"/>
      <c r="CE26" s="4"/>
      <c r="CF26" s="4"/>
      <c r="CG26" s="4"/>
      <c r="CH26" s="4"/>
      <c r="CI26" s="5"/>
      <c r="CJ26" s="5"/>
      <c r="CK26" s="5"/>
      <c r="CL26" s="5"/>
      <c r="CM26" s="5"/>
      <c r="CN26" s="5"/>
      <c r="CO26" s="5"/>
      <c r="CP26" s="4"/>
      <c r="CQ26" s="37"/>
    </row>
    <row r="27" spans="1:95" x14ac:dyDescent="0.25">
      <c r="A27" s="49" t="s">
        <v>33</v>
      </c>
      <c r="B27" s="30">
        <f t="shared" si="0"/>
        <v>50</v>
      </c>
      <c r="C27" s="31">
        <v>9</v>
      </c>
      <c r="D27" s="32">
        <v>41</v>
      </c>
      <c r="E27" s="33">
        <v>0</v>
      </c>
      <c r="F27" s="33">
        <v>0</v>
      </c>
      <c r="G27" s="50"/>
      <c r="H27" s="51"/>
      <c r="I27" s="52"/>
      <c r="J27" s="53"/>
      <c r="K27" s="51"/>
      <c r="L27" s="2"/>
      <c r="M27" s="2"/>
      <c r="N27" s="2"/>
      <c r="O27" s="9"/>
      <c r="P27" s="9"/>
      <c r="Q27" s="9"/>
      <c r="R27" s="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3"/>
      <c r="CB27" s="3"/>
      <c r="CC27" s="4"/>
      <c r="CD27" s="4"/>
      <c r="CE27" s="4"/>
      <c r="CF27" s="4"/>
      <c r="CG27" s="4"/>
      <c r="CH27" s="4"/>
      <c r="CI27" s="5"/>
      <c r="CJ27" s="5"/>
      <c r="CK27" s="5"/>
      <c r="CL27" s="5"/>
      <c r="CM27" s="5"/>
      <c r="CN27" s="5"/>
      <c r="CO27" s="5"/>
      <c r="CP27" s="4"/>
      <c r="CQ27" s="37"/>
    </row>
    <row r="28" spans="1:95" x14ac:dyDescent="0.25">
      <c r="A28" s="49" t="s">
        <v>34</v>
      </c>
      <c r="B28" s="30">
        <f t="shared" si="0"/>
        <v>13</v>
      </c>
      <c r="C28" s="31">
        <v>5</v>
      </c>
      <c r="D28" s="32">
        <v>8</v>
      </c>
      <c r="E28" s="33">
        <v>0</v>
      </c>
      <c r="F28" s="33">
        <v>0</v>
      </c>
      <c r="G28" s="45"/>
      <c r="H28" s="46"/>
      <c r="I28" s="47"/>
      <c r="J28" s="48"/>
      <c r="K28" s="46"/>
      <c r="L28" s="2"/>
      <c r="M28" s="2"/>
      <c r="N28" s="2"/>
      <c r="O28" s="9"/>
      <c r="P28" s="9"/>
      <c r="Q28" s="9"/>
      <c r="R28" s="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3"/>
      <c r="CB28" s="3"/>
      <c r="CC28" s="4"/>
      <c r="CD28" s="4"/>
      <c r="CE28" s="4"/>
      <c r="CF28" s="4"/>
      <c r="CG28" s="4"/>
      <c r="CH28" s="4"/>
      <c r="CI28" s="5"/>
      <c r="CJ28" s="5"/>
      <c r="CK28" s="5"/>
      <c r="CL28" s="5"/>
      <c r="CM28" s="5"/>
      <c r="CN28" s="5"/>
      <c r="CO28" s="5"/>
      <c r="CP28" s="4"/>
      <c r="CQ28" s="37"/>
    </row>
    <row r="29" spans="1:95" x14ac:dyDescent="0.25">
      <c r="A29" s="54" t="s">
        <v>35</v>
      </c>
      <c r="B29" s="55">
        <f t="shared" si="0"/>
        <v>9</v>
      </c>
      <c r="C29" s="56">
        <v>8</v>
      </c>
      <c r="D29" s="57">
        <v>1</v>
      </c>
      <c r="E29" s="58">
        <v>0</v>
      </c>
      <c r="F29" s="58">
        <v>0</v>
      </c>
      <c r="G29" s="59"/>
      <c r="H29" s="60"/>
      <c r="I29" s="61"/>
      <c r="J29" s="62"/>
      <c r="K29" s="60"/>
      <c r="L29" s="2"/>
      <c r="M29" s="2"/>
      <c r="N29" s="2"/>
      <c r="O29" s="9"/>
      <c r="P29" s="9"/>
      <c r="Q29" s="9"/>
      <c r="R29" s="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3"/>
      <c r="CB29" s="3"/>
      <c r="CC29" s="4"/>
      <c r="CD29" s="4"/>
      <c r="CE29" s="4"/>
      <c r="CF29" s="4"/>
      <c r="CG29" s="4"/>
      <c r="CH29" s="4"/>
      <c r="CI29" s="5"/>
      <c r="CJ29" s="5"/>
      <c r="CK29" s="5"/>
      <c r="CL29" s="5"/>
      <c r="CM29" s="5"/>
      <c r="CN29" s="5"/>
      <c r="CO29" s="5"/>
      <c r="CP29" s="4"/>
      <c r="CQ29" s="37"/>
    </row>
    <row r="30" spans="1:95" x14ac:dyDescent="0.25">
      <c r="A30" s="63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7"/>
    </row>
    <row r="31" spans="1:95" ht="15" customHeight="1" x14ac:dyDescent="0.25">
      <c r="A31" s="169" t="s">
        <v>37</v>
      </c>
      <c r="B31" s="170"/>
      <c r="C31" s="173" t="s">
        <v>38</v>
      </c>
      <c r="D31" s="174"/>
      <c r="E31" s="174"/>
      <c r="F31" s="174"/>
      <c r="G31" s="175"/>
      <c r="H31" s="174" t="s">
        <v>39</v>
      </c>
      <c r="I31" s="174"/>
      <c r="J31" s="174"/>
      <c r="K31" s="174"/>
      <c r="L31" s="174" t="s">
        <v>40</v>
      </c>
      <c r="M31" s="174"/>
      <c r="N31" s="174"/>
      <c r="O31" s="64"/>
      <c r="P31" s="9"/>
      <c r="Q31" s="9"/>
      <c r="R31" s="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3"/>
      <c r="CB31" s="3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4"/>
    </row>
    <row r="32" spans="1:95" ht="63" x14ac:dyDescent="0.25">
      <c r="A32" s="171"/>
      <c r="B32" s="172"/>
      <c r="C32" s="15" t="s">
        <v>41</v>
      </c>
      <c r="D32" s="65" t="s">
        <v>42</v>
      </c>
      <c r="E32" s="65" t="s">
        <v>43</v>
      </c>
      <c r="F32" s="66" t="s">
        <v>44</v>
      </c>
      <c r="G32" s="66" t="s">
        <v>45</v>
      </c>
      <c r="H32" s="135" t="s">
        <v>46</v>
      </c>
      <c r="I32" s="68" t="s">
        <v>47</v>
      </c>
      <c r="J32" s="66" t="s">
        <v>48</v>
      </c>
      <c r="K32" s="69" t="s">
        <v>49</v>
      </c>
      <c r="L32" s="70" t="s">
        <v>50</v>
      </c>
      <c r="M32" s="15" t="s">
        <v>51</v>
      </c>
      <c r="N32" s="138" t="s">
        <v>52</v>
      </c>
      <c r="O32" s="72"/>
      <c r="P32" s="9"/>
      <c r="Q32" s="9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3"/>
      <c r="CB32" s="3"/>
      <c r="CC32" s="4"/>
      <c r="CD32" s="4"/>
      <c r="CE32" s="4"/>
      <c r="CF32" s="4"/>
      <c r="CG32" s="4"/>
      <c r="CH32" s="4"/>
      <c r="CI32" s="5"/>
      <c r="CJ32" s="5"/>
      <c r="CK32" s="5"/>
      <c r="CL32" s="5"/>
      <c r="CM32" s="5"/>
      <c r="CN32" s="5"/>
      <c r="CO32" s="5"/>
      <c r="CP32" s="4"/>
    </row>
    <row r="33" spans="1:94" x14ac:dyDescent="0.25">
      <c r="A33" s="176" t="s">
        <v>53</v>
      </c>
      <c r="B33" s="177"/>
      <c r="C33" s="73"/>
      <c r="D33" s="74"/>
      <c r="E33" s="74"/>
      <c r="F33" s="74"/>
      <c r="G33" s="74"/>
      <c r="H33" s="75"/>
      <c r="I33" s="74"/>
      <c r="J33" s="74"/>
      <c r="K33" s="76"/>
      <c r="L33" s="77">
        <f>SUM(M33+N33)</f>
        <v>0</v>
      </c>
      <c r="M33" s="73"/>
      <c r="N33" s="78"/>
      <c r="O33" s="79"/>
      <c r="P33" s="9"/>
      <c r="Q33" s="9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3"/>
      <c r="CB33" s="3"/>
      <c r="CC33" s="4"/>
      <c r="CD33" s="4"/>
      <c r="CE33" s="4"/>
      <c r="CF33" s="4"/>
      <c r="CG33" s="4"/>
      <c r="CH33" s="4"/>
      <c r="CI33" s="5"/>
      <c r="CJ33" s="5"/>
      <c r="CK33" s="5"/>
      <c r="CL33" s="5"/>
      <c r="CM33" s="5"/>
      <c r="CN33" s="5"/>
      <c r="CO33" s="5"/>
      <c r="CP33" s="4"/>
    </row>
    <row r="34" spans="1:94" x14ac:dyDescent="0.25">
      <c r="A34" s="159" t="s">
        <v>54</v>
      </c>
      <c r="B34" s="160"/>
      <c r="C34" s="31"/>
      <c r="D34" s="34"/>
      <c r="E34" s="34"/>
      <c r="F34" s="34"/>
      <c r="G34" s="34"/>
      <c r="H34" s="35"/>
      <c r="I34" s="34"/>
      <c r="J34" s="34"/>
      <c r="K34" s="32"/>
      <c r="L34" s="80">
        <f>SUM(M34+N34)</f>
        <v>0</v>
      </c>
      <c r="M34" s="31"/>
      <c r="N34" s="33"/>
      <c r="O34" s="79"/>
      <c r="P34" s="9"/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3"/>
      <c r="CB34" s="3"/>
      <c r="CC34" s="4"/>
      <c r="CD34" s="4"/>
      <c r="CE34" s="4"/>
      <c r="CF34" s="4"/>
      <c r="CG34" s="4"/>
      <c r="CH34" s="4"/>
      <c r="CI34" s="5"/>
      <c r="CJ34" s="5"/>
      <c r="CK34" s="5"/>
      <c r="CL34" s="5"/>
      <c r="CM34" s="5"/>
      <c r="CN34" s="5"/>
      <c r="CO34" s="5"/>
      <c r="CP34" s="4"/>
    </row>
    <row r="35" spans="1:94" x14ac:dyDescent="0.25">
      <c r="A35" s="159" t="s">
        <v>55</v>
      </c>
      <c r="B35" s="160"/>
      <c r="C35" s="31"/>
      <c r="D35" s="34">
        <v>1</v>
      </c>
      <c r="E35" s="34"/>
      <c r="F35" s="34"/>
      <c r="G35" s="34"/>
      <c r="H35" s="35"/>
      <c r="I35" s="34"/>
      <c r="J35" s="34"/>
      <c r="K35" s="32"/>
      <c r="L35" s="80">
        <f>SUM(M35+N35)</f>
        <v>23</v>
      </c>
      <c r="M35" s="31">
        <v>6</v>
      </c>
      <c r="N35" s="33">
        <v>17</v>
      </c>
      <c r="O35" s="79"/>
      <c r="P35" s="9"/>
      <c r="Q35" s="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3"/>
      <c r="CB35" s="3"/>
      <c r="CC35" s="4"/>
      <c r="CD35" s="4"/>
      <c r="CE35" s="4"/>
      <c r="CF35" s="4"/>
      <c r="CG35" s="4"/>
      <c r="CH35" s="4"/>
      <c r="CI35" s="5"/>
      <c r="CJ35" s="5"/>
      <c r="CK35" s="5"/>
      <c r="CL35" s="5"/>
      <c r="CM35" s="5"/>
      <c r="CN35" s="5"/>
      <c r="CO35" s="5"/>
      <c r="CP35" s="4"/>
    </row>
    <row r="36" spans="1:94" x14ac:dyDescent="0.25">
      <c r="A36" s="159" t="s">
        <v>56</v>
      </c>
      <c r="B36" s="160"/>
      <c r="C36" s="31"/>
      <c r="D36" s="34"/>
      <c r="E36" s="34"/>
      <c r="F36" s="34"/>
      <c r="G36" s="34"/>
      <c r="H36" s="35"/>
      <c r="I36" s="34"/>
      <c r="J36" s="34"/>
      <c r="K36" s="32"/>
      <c r="L36" s="80">
        <f>SUM(M36+N36)</f>
        <v>0</v>
      </c>
      <c r="M36" s="31"/>
      <c r="N36" s="33"/>
      <c r="O36" s="79"/>
      <c r="P36" s="9"/>
      <c r="Q36" s="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3"/>
      <c r="CB36" s="3"/>
      <c r="CC36" s="4"/>
      <c r="CD36" s="4"/>
      <c r="CE36" s="4"/>
      <c r="CF36" s="4"/>
      <c r="CG36" s="4"/>
      <c r="CH36" s="4"/>
      <c r="CI36" s="5"/>
      <c r="CJ36" s="5"/>
      <c r="CK36" s="5"/>
      <c r="CL36" s="5"/>
      <c r="CM36" s="5"/>
      <c r="CN36" s="5"/>
      <c r="CO36" s="5"/>
      <c r="CP36" s="4"/>
    </row>
    <row r="37" spans="1:94" x14ac:dyDescent="0.25">
      <c r="A37" s="159" t="s">
        <v>57</v>
      </c>
      <c r="B37" s="160"/>
      <c r="C37" s="31"/>
      <c r="D37" s="34"/>
      <c r="E37" s="34"/>
      <c r="F37" s="34"/>
      <c r="G37" s="34"/>
      <c r="H37" s="35"/>
      <c r="I37" s="34"/>
      <c r="J37" s="34"/>
      <c r="K37" s="32"/>
      <c r="L37" s="81"/>
      <c r="M37" s="50"/>
      <c r="N37" s="52"/>
      <c r="O37" s="79"/>
      <c r="P37" s="9"/>
      <c r="Q37" s="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3"/>
      <c r="CB37" s="3"/>
      <c r="CC37" s="4"/>
      <c r="CD37" s="4"/>
      <c r="CE37" s="4"/>
      <c r="CF37" s="4"/>
      <c r="CG37" s="4"/>
      <c r="CH37" s="4"/>
      <c r="CI37" s="5"/>
      <c r="CJ37" s="5"/>
      <c r="CK37" s="5"/>
      <c r="CL37" s="5"/>
      <c r="CM37" s="5"/>
      <c r="CN37" s="5"/>
      <c r="CO37" s="5"/>
      <c r="CP37" s="4"/>
    </row>
    <row r="38" spans="1:94" x14ac:dyDescent="0.25">
      <c r="A38" s="159" t="s">
        <v>58</v>
      </c>
      <c r="B38" s="160"/>
      <c r="C38" s="31"/>
      <c r="D38" s="34"/>
      <c r="E38" s="34"/>
      <c r="F38" s="34"/>
      <c r="G38" s="34"/>
      <c r="H38" s="35"/>
      <c r="I38" s="34"/>
      <c r="J38" s="34"/>
      <c r="K38" s="32"/>
      <c r="L38" s="81"/>
      <c r="M38" s="50"/>
      <c r="N38" s="52"/>
      <c r="O38" s="79"/>
      <c r="P38" s="9"/>
      <c r="Q38" s="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3"/>
      <c r="CB38" s="3"/>
      <c r="CC38" s="4"/>
      <c r="CD38" s="4"/>
      <c r="CE38" s="4"/>
      <c r="CF38" s="4"/>
      <c r="CG38" s="4"/>
      <c r="CH38" s="4"/>
      <c r="CI38" s="5"/>
      <c r="CJ38" s="5"/>
      <c r="CK38" s="5"/>
      <c r="CL38" s="5"/>
      <c r="CM38" s="5"/>
      <c r="CN38" s="5"/>
      <c r="CO38" s="5"/>
      <c r="CP38" s="4"/>
    </row>
    <row r="39" spans="1:94" x14ac:dyDescent="0.25">
      <c r="A39" s="159" t="s">
        <v>59</v>
      </c>
      <c r="B39" s="160"/>
      <c r="C39" s="31"/>
      <c r="D39" s="34"/>
      <c r="E39" s="34"/>
      <c r="F39" s="34"/>
      <c r="G39" s="34"/>
      <c r="H39" s="35"/>
      <c r="I39" s="34"/>
      <c r="J39" s="34"/>
      <c r="K39" s="32"/>
      <c r="L39" s="36"/>
      <c r="M39" s="50"/>
      <c r="N39" s="52"/>
      <c r="O39" s="79"/>
      <c r="P39" s="9"/>
      <c r="Q39" s="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3"/>
      <c r="CB39" s="3"/>
      <c r="CC39" s="4"/>
      <c r="CD39" s="4"/>
      <c r="CE39" s="4"/>
      <c r="CF39" s="4"/>
      <c r="CG39" s="4"/>
      <c r="CH39" s="4"/>
      <c r="CI39" s="5"/>
      <c r="CJ39" s="5"/>
      <c r="CK39" s="5"/>
      <c r="CL39" s="5"/>
      <c r="CM39" s="5"/>
      <c r="CN39" s="5"/>
      <c r="CO39" s="5"/>
      <c r="CP39" s="4"/>
    </row>
    <row r="40" spans="1:94" x14ac:dyDescent="0.25">
      <c r="A40" s="159" t="s">
        <v>60</v>
      </c>
      <c r="B40" s="160"/>
      <c r="C40" s="31"/>
      <c r="D40" s="34"/>
      <c r="E40" s="34"/>
      <c r="F40" s="34"/>
      <c r="G40" s="34"/>
      <c r="H40" s="35"/>
      <c r="I40" s="34"/>
      <c r="J40" s="34"/>
      <c r="K40" s="32"/>
      <c r="L40" s="36"/>
      <c r="M40" s="50"/>
      <c r="N40" s="52"/>
      <c r="O40" s="79"/>
      <c r="P40" s="9"/>
      <c r="Q40" s="9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3"/>
      <c r="CB40" s="3"/>
      <c r="CC40" s="4"/>
      <c r="CD40" s="4"/>
      <c r="CE40" s="4"/>
      <c r="CF40" s="4"/>
      <c r="CG40" s="4"/>
      <c r="CH40" s="4"/>
      <c r="CI40" s="5"/>
      <c r="CJ40" s="5"/>
      <c r="CK40" s="5"/>
      <c r="CL40" s="5"/>
      <c r="CM40" s="5"/>
      <c r="CN40" s="5"/>
      <c r="CO40" s="5"/>
      <c r="CP40" s="4"/>
    </row>
    <row r="41" spans="1:94" x14ac:dyDescent="0.25">
      <c r="A41" s="159" t="s">
        <v>61</v>
      </c>
      <c r="B41" s="160"/>
      <c r="C41" s="31"/>
      <c r="D41" s="34"/>
      <c r="E41" s="34"/>
      <c r="F41" s="34"/>
      <c r="G41" s="34"/>
      <c r="H41" s="35"/>
      <c r="I41" s="34"/>
      <c r="J41" s="34"/>
      <c r="K41" s="32"/>
      <c r="L41" s="80">
        <f>SUM(M41+N41)</f>
        <v>0</v>
      </c>
      <c r="M41" s="31"/>
      <c r="N41" s="33"/>
      <c r="O41" s="79"/>
      <c r="P41" s="9"/>
      <c r="Q41" s="9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3"/>
      <c r="CB41" s="3"/>
      <c r="CC41" s="4"/>
      <c r="CD41" s="4"/>
      <c r="CE41" s="4"/>
      <c r="CF41" s="4"/>
      <c r="CG41" s="4"/>
      <c r="CH41" s="4"/>
      <c r="CI41" s="5"/>
      <c r="CJ41" s="5"/>
      <c r="CK41" s="5"/>
      <c r="CL41" s="5"/>
      <c r="CM41" s="5"/>
      <c r="CN41" s="5"/>
      <c r="CO41" s="5"/>
      <c r="CP41" s="4"/>
    </row>
    <row r="42" spans="1:94" x14ac:dyDescent="0.25">
      <c r="A42" s="161" t="s">
        <v>62</v>
      </c>
      <c r="B42" s="162"/>
      <c r="C42" s="82"/>
      <c r="D42" s="83"/>
      <c r="E42" s="83"/>
      <c r="F42" s="83"/>
      <c r="G42" s="83"/>
      <c r="H42" s="84"/>
      <c r="I42" s="83"/>
      <c r="J42" s="83"/>
      <c r="K42" s="85"/>
      <c r="L42" s="86"/>
      <c r="M42" s="87"/>
      <c r="N42" s="88"/>
      <c r="O42" s="79"/>
      <c r="P42" s="9"/>
      <c r="Q42" s="9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3"/>
      <c r="CB42" s="3"/>
      <c r="CC42" s="4"/>
      <c r="CD42" s="4"/>
      <c r="CE42" s="4"/>
      <c r="CF42" s="4"/>
      <c r="CG42" s="4"/>
      <c r="CH42" s="4"/>
      <c r="CI42" s="5"/>
      <c r="CJ42" s="5"/>
      <c r="CK42" s="5"/>
      <c r="CL42" s="5"/>
      <c r="CM42" s="5"/>
      <c r="CN42" s="5"/>
      <c r="CO42" s="5"/>
      <c r="CP42" s="4"/>
    </row>
    <row r="43" spans="1:94" x14ac:dyDescent="0.25">
      <c r="A43" s="163" t="s">
        <v>63</v>
      </c>
      <c r="B43" s="164"/>
      <c r="C43" s="82"/>
      <c r="D43" s="83"/>
      <c r="E43" s="83"/>
      <c r="F43" s="83"/>
      <c r="G43" s="83"/>
      <c r="H43" s="89"/>
      <c r="I43" s="84"/>
      <c r="J43" s="83"/>
      <c r="K43" s="85"/>
      <c r="L43" s="80">
        <f>SUM(M43+N43)</f>
        <v>0</v>
      </c>
      <c r="M43" s="82"/>
      <c r="N43" s="90"/>
      <c r="O43" s="79"/>
      <c r="P43" s="9"/>
      <c r="Q43" s="9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3"/>
      <c r="CB43" s="3"/>
      <c r="CC43" s="4"/>
      <c r="CD43" s="4"/>
      <c r="CE43" s="4"/>
      <c r="CF43" s="4"/>
      <c r="CG43" s="4"/>
      <c r="CH43" s="4"/>
      <c r="CI43" s="5"/>
      <c r="CJ43" s="5"/>
      <c r="CK43" s="5"/>
      <c r="CL43" s="5"/>
      <c r="CM43" s="5"/>
      <c r="CN43" s="5"/>
      <c r="CO43" s="5"/>
      <c r="CP43" s="4"/>
    </row>
    <row r="44" spans="1:94" x14ac:dyDescent="0.25">
      <c r="A44" s="165" t="s">
        <v>64</v>
      </c>
      <c r="B44" s="166"/>
      <c r="C44" s="91">
        <f>SUM(C33:C43)</f>
        <v>0</v>
      </c>
      <c r="D44" s="92">
        <f>SUM(D33:D43)</f>
        <v>1</v>
      </c>
      <c r="E44" s="92">
        <f>SUM(E33:E43)</f>
        <v>0</v>
      </c>
      <c r="F44" s="92">
        <f>SUM(F33:F43)</f>
        <v>0</v>
      </c>
      <c r="G44" s="92">
        <f>SUM(G33:G43)</f>
        <v>0</v>
      </c>
      <c r="H44" s="93">
        <f>SUM(H33:H42)</f>
        <v>0</v>
      </c>
      <c r="I44" s="92">
        <f>SUM(I33:I43)</f>
        <v>0</v>
      </c>
      <c r="J44" s="92">
        <f>SUM(J33:J43)</f>
        <v>0</v>
      </c>
      <c r="K44" s="94">
        <f>SUM(K33:K43)</f>
        <v>0</v>
      </c>
      <c r="L44" s="95">
        <f>SUM(L33+L34+L35+L36+L39+L40+L41+L43)</f>
        <v>23</v>
      </c>
      <c r="M44" s="91">
        <f>SUM(M33+M34+M35+M36+M41+M43)</f>
        <v>6</v>
      </c>
      <c r="N44" s="96">
        <f>SUM(N33+N34+N35+N36+N41+N43)</f>
        <v>17</v>
      </c>
      <c r="O44" s="79"/>
      <c r="P44" s="9"/>
      <c r="Q44" s="9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3"/>
      <c r="CB44" s="3"/>
      <c r="CC44" s="4"/>
      <c r="CD44" s="4"/>
      <c r="CE44" s="4"/>
      <c r="CF44" s="4"/>
      <c r="CG44" s="4"/>
      <c r="CH44" s="4"/>
      <c r="CI44" s="5"/>
      <c r="CJ44" s="5"/>
      <c r="CK44" s="5"/>
      <c r="CL44" s="5"/>
      <c r="CM44" s="5"/>
      <c r="CN44" s="5"/>
      <c r="CO44" s="5"/>
      <c r="CP44" s="4"/>
    </row>
    <row r="45" spans="1:94" ht="15" customHeight="1" x14ac:dyDescent="0.25">
      <c r="A45" s="167" t="s">
        <v>65</v>
      </c>
      <c r="B45" s="168"/>
      <c r="C45" s="97"/>
      <c r="D45" s="98"/>
      <c r="E45" s="98"/>
      <c r="F45" s="98"/>
      <c r="G45" s="98"/>
      <c r="H45" s="99"/>
      <c r="I45" s="98"/>
      <c r="J45" s="98"/>
      <c r="K45" s="100"/>
      <c r="L45" s="95">
        <f>SUM(M45+N45)</f>
        <v>0</v>
      </c>
      <c r="M45" s="97"/>
      <c r="N45" s="101"/>
      <c r="O45" s="79"/>
      <c r="P45" s="9"/>
      <c r="Q45" s="9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3"/>
      <c r="CB45" s="3"/>
      <c r="CC45" s="4"/>
      <c r="CD45" s="4"/>
      <c r="CE45" s="4"/>
      <c r="CF45" s="4"/>
      <c r="CG45" s="4"/>
      <c r="CH45" s="4"/>
      <c r="CI45" s="5"/>
      <c r="CJ45" s="5"/>
      <c r="CK45" s="5"/>
      <c r="CL45" s="5"/>
      <c r="CM45" s="5"/>
      <c r="CN45" s="5"/>
      <c r="CO45" s="5"/>
      <c r="CP45" s="4"/>
    </row>
    <row r="46" spans="1:9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3"/>
      <c r="BV46" s="3"/>
      <c r="BW46" s="4"/>
      <c r="BX46" s="4"/>
      <c r="BY46" s="4"/>
      <c r="BZ46" s="4"/>
      <c r="CA46" s="4"/>
      <c r="CB46" s="4"/>
      <c r="CC46" s="5"/>
      <c r="CD46" s="5"/>
      <c r="CE46" s="5"/>
      <c r="CF46" s="5"/>
      <c r="CG46" s="5"/>
      <c r="CH46" s="5"/>
      <c r="CI46" s="5"/>
      <c r="CJ46" s="4"/>
      <c r="CK46" s="37"/>
    </row>
    <row r="47" spans="1:9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3"/>
      <c r="BV47" s="3"/>
      <c r="BW47" s="4"/>
      <c r="BX47" s="4"/>
      <c r="BY47" s="4"/>
      <c r="BZ47" s="4"/>
      <c r="CA47" s="4"/>
      <c r="CB47" s="4"/>
      <c r="CC47" s="5"/>
      <c r="CD47" s="5"/>
      <c r="CE47" s="5"/>
      <c r="CF47" s="5"/>
      <c r="CG47" s="5"/>
      <c r="CH47" s="5"/>
      <c r="CI47" s="5"/>
      <c r="CJ47" s="4"/>
      <c r="CK47" s="37"/>
    </row>
    <row r="48" spans="1:94" x14ac:dyDescent="0.25">
      <c r="A48" s="7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3"/>
      <c r="BV48" s="3"/>
      <c r="BW48" s="4" t="e">
        <f>IF(#REF!&gt;#REF!,"Casos/Instituciones deben ser menor o iguales al total Reuniones A. Mayor","")</f>
        <v>#REF!</v>
      </c>
      <c r="BX48" s="4"/>
      <c r="BY48" s="4"/>
      <c r="BZ48" s="4"/>
      <c r="CA48" s="4"/>
      <c r="CB48" s="4"/>
      <c r="CC48" s="5"/>
      <c r="CD48" s="5"/>
      <c r="CE48" s="5"/>
      <c r="CF48" s="5"/>
      <c r="CG48" s="5"/>
      <c r="CH48" s="5"/>
      <c r="CI48" s="5"/>
      <c r="CJ48" s="4"/>
      <c r="CK48" s="37"/>
    </row>
    <row r="49" spans="1:9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3"/>
      <c r="BV49" s="3"/>
      <c r="BW49" s="4"/>
      <c r="BX49" s="4"/>
      <c r="BY49" s="4"/>
      <c r="BZ49" s="4"/>
      <c r="CA49" s="4"/>
      <c r="CB49" s="4"/>
      <c r="CC49" s="5"/>
      <c r="CD49" s="5"/>
      <c r="CE49" s="5"/>
      <c r="CF49" s="5"/>
      <c r="CG49" s="5"/>
      <c r="CH49" s="5"/>
      <c r="CI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</row>
    <row r="195" spans="1:104" s="102" customFormat="1" ht="14.25" hidden="1" x14ac:dyDescent="0.2">
      <c r="A195" s="102">
        <f>SUM(B11,B25:B29,C44:N44)</f>
        <v>4649</v>
      </c>
      <c r="B195" s="102">
        <f>SUM(CG6:CM50)</f>
        <v>0</v>
      </c>
      <c r="BY195" s="103"/>
      <c r="BZ195" s="103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</row>
  </sheetData>
  <mergeCells count="23">
    <mergeCell ref="A6:P6"/>
    <mergeCell ref="A9:A10"/>
    <mergeCell ref="B9:F9"/>
    <mergeCell ref="G9:H9"/>
    <mergeCell ref="I9:I10"/>
    <mergeCell ref="J9:K9"/>
    <mergeCell ref="A40:B40"/>
    <mergeCell ref="A31:B32"/>
    <mergeCell ref="C31:G31"/>
    <mergeCell ref="H31:K31"/>
    <mergeCell ref="L31:N31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</mergeCells>
  <dataValidations count="1">
    <dataValidation type="whole" operator="greaterThanOrEqual" allowBlank="1" showInputMessage="1" showErrorMessage="1" sqref="C12:K29 C45:N45 C33:N43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2023-04-20T21:19:51Z</dcterms:created>
  <dcterms:modified xsi:type="dcterms:W3CDTF">2024-01-17T19:46:18Z</dcterms:modified>
</cp:coreProperties>
</file>