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HLCCISTERNASR\c$\Users\ccisternasr\Desktop\COMPARTIDOS\NATALIA\CONSOLIDADOS AÑO 2022\REM A y BS Consolidados\REM A\"/>
    </mc:Choice>
  </mc:AlternateContent>
  <xr:revisionPtr revIDLastSave="0" documentId="13_ncr:1_{B45D77A7-98C2-451A-A9DB-BC9F5E956913}" xr6:coauthVersionLast="45" xr6:coauthVersionMax="45" xr10:uidLastSave="{00000000-0000-0000-0000-000000000000}"/>
  <bookViews>
    <workbookView xWindow="-120" yWindow="-120" windowWidth="24240" windowHeight="13140" tabRatio="829" activeTab="12" xr2:uid="{00000000-000D-0000-FFFF-FFFF00000000}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98" i="13" l="1"/>
  <c r="C298" i="13"/>
  <c r="B298" i="13" s="1"/>
  <c r="D297" i="13"/>
  <c r="C297" i="13"/>
  <c r="D296" i="13"/>
  <c r="C296" i="13"/>
  <c r="B296" i="13"/>
  <c r="D291" i="13"/>
  <c r="C291" i="13"/>
  <c r="B291" i="13"/>
  <c r="D290" i="13"/>
  <c r="C290" i="13"/>
  <c r="B290" i="13"/>
  <c r="D285" i="13"/>
  <c r="B285" i="13" s="1"/>
  <c r="C285" i="13"/>
  <c r="D284" i="13"/>
  <c r="C284" i="13"/>
  <c r="B284" i="13" s="1"/>
  <c r="D283" i="13"/>
  <c r="B283" i="13" s="1"/>
  <c r="C283" i="13"/>
  <c r="D282" i="13"/>
  <c r="C282" i="13"/>
  <c r="B282" i="13" s="1"/>
  <c r="D281" i="13"/>
  <c r="B281" i="13" s="1"/>
  <c r="C281" i="13"/>
  <c r="D280" i="13"/>
  <c r="C280" i="13"/>
  <c r="B280" i="13" s="1"/>
  <c r="DA274" i="13"/>
  <c r="B274" i="13"/>
  <c r="DB273" i="13"/>
  <c r="CB273" i="13"/>
  <c r="CA273" i="13"/>
  <c r="U273" i="13" s="1"/>
  <c r="B273" i="13"/>
  <c r="DA273" i="13" s="1"/>
  <c r="DA272" i="13"/>
  <c r="CB272" i="13"/>
  <c r="U272" i="13" s="1"/>
  <c r="B272" i="13"/>
  <c r="CA272" i="13" s="1"/>
  <c r="DB271" i="13"/>
  <c r="CB271" i="13"/>
  <c r="CA271" i="13"/>
  <c r="B271" i="13"/>
  <c r="DA271" i="13" s="1"/>
  <c r="DB270" i="13"/>
  <c r="DA270" i="13"/>
  <c r="B270" i="13"/>
  <c r="DB266" i="13"/>
  <c r="CB266" i="13"/>
  <c r="CA266" i="13"/>
  <c r="O266" i="13" s="1"/>
  <c r="B266" i="13"/>
  <c r="DA266" i="13" s="1"/>
  <c r="DA265" i="13"/>
  <c r="CB265" i="13"/>
  <c r="O265" i="13" s="1"/>
  <c r="B265" i="13"/>
  <c r="CA265" i="13" s="1"/>
  <c r="DB264" i="13"/>
  <c r="CB264" i="13"/>
  <c r="CA264" i="13"/>
  <c r="B264" i="13"/>
  <c r="DA264" i="13" s="1"/>
  <c r="DB263" i="13"/>
  <c r="B263" i="13"/>
  <c r="DB262" i="13"/>
  <c r="CB262" i="13"/>
  <c r="CA262" i="13"/>
  <c r="O262" i="13"/>
  <c r="B262" i="13"/>
  <c r="DA262" i="13" s="1"/>
  <c r="DW258" i="13"/>
  <c r="CW258" i="13" s="1"/>
  <c r="DV258" i="13"/>
  <c r="CV258" i="13" s="1"/>
  <c r="DU258" i="13"/>
  <c r="DT258" i="13"/>
  <c r="DS258" i="13"/>
  <c r="CS258" i="13" s="1"/>
  <c r="DR258" i="13"/>
  <c r="CR258" i="13" s="1"/>
  <c r="DQ258" i="13"/>
  <c r="DP258" i="13"/>
  <c r="DO258" i="13"/>
  <c r="CO258" i="13" s="1"/>
  <c r="DN258" i="13"/>
  <c r="CN258" i="13" s="1"/>
  <c r="DM258" i="13"/>
  <c r="DL258" i="13"/>
  <c r="DK258" i="13"/>
  <c r="CK258" i="13" s="1"/>
  <c r="DJ258" i="13"/>
  <c r="CJ258" i="13" s="1"/>
  <c r="DI258" i="13"/>
  <c r="DH258" i="13"/>
  <c r="DG258" i="13"/>
  <c r="CG258" i="13" s="1"/>
  <c r="DF258" i="13"/>
  <c r="CU258" i="13"/>
  <c r="CT258" i="13"/>
  <c r="CQ258" i="13"/>
  <c r="CP258" i="13"/>
  <c r="CM258" i="13"/>
  <c r="CL258" i="13"/>
  <c r="CI258" i="13"/>
  <c r="CH258" i="13"/>
  <c r="CF258" i="13"/>
  <c r="CC258" i="13"/>
  <c r="D258" i="13"/>
  <c r="C258" i="13"/>
  <c r="DW257" i="13"/>
  <c r="CW257" i="13" s="1"/>
  <c r="DV257" i="13"/>
  <c r="DU257" i="13"/>
  <c r="DT257" i="13"/>
  <c r="DS257" i="13"/>
  <c r="CS257" i="13" s="1"/>
  <c r="DR257" i="13"/>
  <c r="DQ257" i="13"/>
  <c r="DP257" i="13"/>
  <c r="DO257" i="13"/>
  <c r="CO257" i="13" s="1"/>
  <c r="DN257" i="13"/>
  <c r="DM257" i="13"/>
  <c r="DL257" i="13"/>
  <c r="DK257" i="13"/>
  <c r="CK257" i="13" s="1"/>
  <c r="DJ257" i="13"/>
  <c r="DI257" i="13"/>
  <c r="DH257" i="13"/>
  <c r="DG257" i="13"/>
  <c r="CG257" i="13" s="1"/>
  <c r="DF257" i="13"/>
  <c r="DB257" i="13"/>
  <c r="CV257" i="13"/>
  <c r="CU257" i="13"/>
  <c r="CT257" i="13"/>
  <c r="CR257" i="13"/>
  <c r="CQ257" i="13"/>
  <c r="CP257" i="13"/>
  <c r="CN257" i="13"/>
  <c r="CM257" i="13"/>
  <c r="CL257" i="13"/>
  <c r="CJ257" i="13"/>
  <c r="CI257" i="13"/>
  <c r="CH257" i="13"/>
  <c r="CF257" i="13"/>
  <c r="CB257" i="13"/>
  <c r="D257" i="13"/>
  <c r="C257" i="13"/>
  <c r="DX256" i="13"/>
  <c r="CX256" i="13" s="1"/>
  <c r="DV256" i="13"/>
  <c r="CV256" i="13" s="1"/>
  <c r="DU256" i="13"/>
  <c r="DT256" i="13"/>
  <c r="DS256" i="13"/>
  <c r="DR256" i="13"/>
  <c r="CR256" i="13" s="1"/>
  <c r="DQ256" i="13"/>
  <c r="CQ256" i="13" s="1"/>
  <c r="DP256" i="13"/>
  <c r="DO256" i="13"/>
  <c r="DN256" i="13"/>
  <c r="CN256" i="13" s="1"/>
  <c r="DM256" i="13"/>
  <c r="DL256" i="13"/>
  <c r="DK256" i="13"/>
  <c r="DJ256" i="13"/>
  <c r="CJ256" i="13" s="1"/>
  <c r="DI256" i="13"/>
  <c r="DH256" i="13"/>
  <c r="DG256" i="13"/>
  <c r="DF256" i="13"/>
  <c r="CU256" i="13"/>
  <c r="CT256" i="13"/>
  <c r="CS256" i="13"/>
  <c r="CP256" i="13"/>
  <c r="CO256" i="13"/>
  <c r="CM256" i="13"/>
  <c r="CL256" i="13"/>
  <c r="CK256" i="13"/>
  <c r="CI256" i="13"/>
  <c r="CH256" i="13"/>
  <c r="CG256" i="13"/>
  <c r="CF256" i="13"/>
  <c r="D256" i="13"/>
  <c r="C256" i="13"/>
  <c r="DB256" i="13" s="1"/>
  <c r="DW255" i="13"/>
  <c r="CW255" i="13" s="1"/>
  <c r="DV255" i="13"/>
  <c r="DU255" i="13"/>
  <c r="DT255" i="13"/>
  <c r="DS255" i="13"/>
  <c r="CS255" i="13" s="1"/>
  <c r="DR255" i="13"/>
  <c r="DQ255" i="13"/>
  <c r="DP255" i="13"/>
  <c r="DO255" i="13"/>
  <c r="CO255" i="13" s="1"/>
  <c r="DN255" i="13"/>
  <c r="DM255" i="13"/>
  <c r="DL255" i="13"/>
  <c r="DK255" i="13"/>
  <c r="CK255" i="13" s="1"/>
  <c r="DJ255" i="13"/>
  <c r="DI255" i="13"/>
  <c r="CI255" i="13" s="1"/>
  <c r="DH255" i="13"/>
  <c r="DG255" i="13"/>
  <c r="CG255" i="13" s="1"/>
  <c r="DF255" i="13"/>
  <c r="CV255" i="13"/>
  <c r="CU255" i="13"/>
  <c r="CT255" i="13"/>
  <c r="CR255" i="13"/>
  <c r="CQ255" i="13"/>
  <c r="CP255" i="13"/>
  <c r="CN255" i="13"/>
  <c r="CM255" i="13"/>
  <c r="CL255" i="13"/>
  <c r="CJ255" i="13"/>
  <c r="CH255" i="13"/>
  <c r="CF255" i="13"/>
  <c r="CE255" i="13"/>
  <c r="D255" i="13"/>
  <c r="C255" i="13"/>
  <c r="DW254" i="13"/>
  <c r="CW254" i="13" s="1"/>
  <c r="DV254" i="13"/>
  <c r="DU254" i="13"/>
  <c r="DT254" i="13"/>
  <c r="DS254" i="13"/>
  <c r="CS254" i="13" s="1"/>
  <c r="DR254" i="13"/>
  <c r="CR254" i="13" s="1"/>
  <c r="DQ254" i="13"/>
  <c r="DP254" i="13"/>
  <c r="CP254" i="13" s="1"/>
  <c r="DO254" i="13"/>
  <c r="CO254" i="13" s="1"/>
  <c r="DN254" i="13"/>
  <c r="DM254" i="13"/>
  <c r="DL254" i="13"/>
  <c r="DK254" i="13"/>
  <c r="CK254" i="13" s="1"/>
  <c r="DJ254" i="13"/>
  <c r="CJ254" i="13" s="1"/>
  <c r="DI254" i="13"/>
  <c r="DH254" i="13"/>
  <c r="DG254" i="13"/>
  <c r="CG254" i="13" s="1"/>
  <c r="DF254" i="13"/>
  <c r="CV254" i="13"/>
  <c r="CU254" i="13"/>
  <c r="CT254" i="13"/>
  <c r="CQ254" i="13"/>
  <c r="CN254" i="13"/>
  <c r="CM254" i="13"/>
  <c r="CL254" i="13"/>
  <c r="CI254" i="13"/>
  <c r="CH254" i="13"/>
  <c r="CF254" i="13"/>
  <c r="D254" i="13"/>
  <c r="C254" i="13"/>
  <c r="DV253" i="13"/>
  <c r="DU253" i="13"/>
  <c r="CU253" i="13" s="1"/>
  <c r="DT253" i="13"/>
  <c r="DS253" i="13"/>
  <c r="DR253" i="13"/>
  <c r="DQ253" i="13"/>
  <c r="CQ253" i="13" s="1"/>
  <c r="DP253" i="13"/>
  <c r="DO253" i="13"/>
  <c r="DN253" i="13"/>
  <c r="CN253" i="13" s="1"/>
  <c r="DM253" i="13"/>
  <c r="CM253" i="13" s="1"/>
  <c r="DL253" i="13"/>
  <c r="DK253" i="13"/>
  <c r="DJ253" i="13"/>
  <c r="DI253" i="13"/>
  <c r="CI253" i="13" s="1"/>
  <c r="DH253" i="13"/>
  <c r="DG253" i="13"/>
  <c r="DF253" i="13"/>
  <c r="CV253" i="13"/>
  <c r="CT253" i="13"/>
  <c r="CS253" i="13"/>
  <c r="CR253" i="13"/>
  <c r="CP253" i="13"/>
  <c r="CO253" i="13"/>
  <c r="CL253" i="13"/>
  <c r="CK253" i="13"/>
  <c r="CJ253" i="13"/>
  <c r="CH253" i="13"/>
  <c r="CG253" i="13"/>
  <c r="CF253" i="13"/>
  <c r="D253" i="13"/>
  <c r="DX253" i="13" s="1"/>
  <c r="CX253" i="13" s="1"/>
  <c r="C253" i="13"/>
  <c r="DX252" i="13"/>
  <c r="CX252" i="13" s="1"/>
  <c r="DV252" i="13"/>
  <c r="DU252" i="13"/>
  <c r="DT252" i="13"/>
  <c r="DS252" i="13"/>
  <c r="DR252" i="13"/>
  <c r="DQ252" i="13"/>
  <c r="DP252" i="13"/>
  <c r="DO252" i="13"/>
  <c r="DN252" i="13"/>
  <c r="DM252" i="13"/>
  <c r="DL252" i="13"/>
  <c r="DK252" i="13"/>
  <c r="DJ252" i="13"/>
  <c r="DI252" i="13"/>
  <c r="DH252" i="13"/>
  <c r="DG252" i="13"/>
  <c r="DF252" i="13"/>
  <c r="DD252" i="13"/>
  <c r="DB252" i="13"/>
  <c r="DA252" i="13"/>
  <c r="CV252" i="13"/>
  <c r="CU252" i="13"/>
  <c r="CT252" i="13"/>
  <c r="CS252" i="13"/>
  <c r="CR252" i="13"/>
  <c r="CQ252" i="13"/>
  <c r="CP252" i="13"/>
  <c r="CO252" i="13"/>
  <c r="CN252" i="13"/>
  <c r="CM252" i="13"/>
  <c r="CL252" i="13"/>
  <c r="CK252" i="13"/>
  <c r="CJ252" i="13"/>
  <c r="CI252" i="13"/>
  <c r="CH252" i="13"/>
  <c r="CG252" i="13"/>
  <c r="CF252" i="13"/>
  <c r="CE252" i="13"/>
  <c r="CD252" i="13"/>
  <c r="CA252" i="13"/>
  <c r="D252" i="13"/>
  <c r="C252" i="13"/>
  <c r="DX251" i="13"/>
  <c r="CX251" i="13" s="1"/>
  <c r="DW251" i="13"/>
  <c r="CW251" i="13" s="1"/>
  <c r="DV251" i="13"/>
  <c r="DU251" i="13"/>
  <c r="DT251" i="13"/>
  <c r="CT251" i="13" s="1"/>
  <c r="DS251" i="13"/>
  <c r="DR251" i="13"/>
  <c r="DQ251" i="13"/>
  <c r="DP251" i="13"/>
  <c r="CP251" i="13" s="1"/>
  <c r="DO251" i="13"/>
  <c r="CO251" i="13" s="1"/>
  <c r="DN251" i="13"/>
  <c r="DM251" i="13"/>
  <c r="DL251" i="13"/>
  <c r="CL251" i="13" s="1"/>
  <c r="DK251" i="13"/>
  <c r="CK251" i="13" s="1"/>
  <c r="DJ251" i="13"/>
  <c r="DI251" i="13"/>
  <c r="DH251" i="13"/>
  <c r="CH251" i="13" s="1"/>
  <c r="DG251" i="13"/>
  <c r="DF251" i="13"/>
  <c r="DD251" i="13"/>
  <c r="DC251" i="13"/>
  <c r="DA251" i="13"/>
  <c r="CV251" i="13"/>
  <c r="CU251" i="13"/>
  <c r="CS251" i="13"/>
  <c r="CR251" i="13"/>
  <c r="CQ251" i="13"/>
  <c r="CN251" i="13"/>
  <c r="CM251" i="13"/>
  <c r="CJ251" i="13"/>
  <c r="CI251" i="13"/>
  <c r="CG251" i="13"/>
  <c r="CF251" i="13"/>
  <c r="CE251" i="13"/>
  <c r="CC251" i="13"/>
  <c r="CA251" i="13"/>
  <c r="D251" i="13"/>
  <c r="DE251" i="13" s="1"/>
  <c r="C251" i="13"/>
  <c r="DB251" i="13" s="1"/>
  <c r="DX250" i="13"/>
  <c r="CX250" i="13" s="1"/>
  <c r="DW250" i="13"/>
  <c r="CW250" i="13" s="1"/>
  <c r="DV250" i="13"/>
  <c r="DU250" i="13"/>
  <c r="DT250" i="13"/>
  <c r="CT250" i="13" s="1"/>
  <c r="DS250" i="13"/>
  <c r="DR250" i="13"/>
  <c r="DQ250" i="13"/>
  <c r="DP250" i="13"/>
  <c r="CP250" i="13" s="1"/>
  <c r="DO250" i="13"/>
  <c r="CO250" i="13" s="1"/>
  <c r="DN250" i="13"/>
  <c r="DM250" i="13"/>
  <c r="DL250" i="13"/>
  <c r="CL250" i="13" s="1"/>
  <c r="DK250" i="13"/>
  <c r="DJ250" i="13"/>
  <c r="DI250" i="13"/>
  <c r="DH250" i="13"/>
  <c r="CH250" i="13" s="1"/>
  <c r="DG250" i="13"/>
  <c r="CG250" i="13" s="1"/>
  <c r="DF250" i="13"/>
  <c r="DC250" i="13"/>
  <c r="DB250" i="13"/>
  <c r="CV250" i="13"/>
  <c r="CU250" i="13"/>
  <c r="CS250" i="13"/>
  <c r="CR250" i="13"/>
  <c r="CQ250" i="13"/>
  <c r="CN250" i="13"/>
  <c r="CM250" i="13"/>
  <c r="CK250" i="13"/>
  <c r="CJ250" i="13"/>
  <c r="CI250" i="13"/>
  <c r="CF250" i="13"/>
  <c r="CD250" i="13"/>
  <c r="D250" i="13"/>
  <c r="C250" i="13"/>
  <c r="DV249" i="13"/>
  <c r="CV249" i="13" s="1"/>
  <c r="DU249" i="13"/>
  <c r="CU249" i="13" s="1"/>
  <c r="DT249" i="13"/>
  <c r="DS249" i="13"/>
  <c r="CS249" i="13" s="1"/>
  <c r="DR249" i="13"/>
  <c r="CR249" i="13" s="1"/>
  <c r="DQ249" i="13"/>
  <c r="CQ249" i="13" s="1"/>
  <c r="DP249" i="13"/>
  <c r="DO249" i="13"/>
  <c r="CO249" i="13" s="1"/>
  <c r="DN249" i="13"/>
  <c r="CN249" i="13" s="1"/>
  <c r="DM249" i="13"/>
  <c r="DL249" i="13"/>
  <c r="DK249" i="13"/>
  <c r="CK249" i="13" s="1"/>
  <c r="DJ249" i="13"/>
  <c r="CJ249" i="13" s="1"/>
  <c r="DI249" i="13"/>
  <c r="CI249" i="13" s="1"/>
  <c r="DH249" i="13"/>
  <c r="DG249" i="13"/>
  <c r="CG249" i="13" s="1"/>
  <c r="DF249" i="13"/>
  <c r="DB249" i="13"/>
  <c r="DA249" i="13"/>
  <c r="CA249" i="13" s="1"/>
  <c r="CT249" i="13"/>
  <c r="CP249" i="13"/>
  <c r="CM249" i="13"/>
  <c r="CL249" i="13"/>
  <c r="CH249" i="13"/>
  <c r="CF249" i="13"/>
  <c r="CE249" i="13"/>
  <c r="D249" i="13"/>
  <c r="DX249" i="13" s="1"/>
  <c r="CX249" i="13" s="1"/>
  <c r="C249" i="13"/>
  <c r="DX248" i="13"/>
  <c r="CX248" i="13" s="1"/>
  <c r="DV248" i="13"/>
  <c r="DU248" i="13"/>
  <c r="DT248" i="13"/>
  <c r="CT248" i="13" s="1"/>
  <c r="DS248" i="13"/>
  <c r="DR248" i="13"/>
  <c r="DQ248" i="13"/>
  <c r="CQ248" i="13" s="1"/>
  <c r="DP248" i="13"/>
  <c r="CP248" i="13" s="1"/>
  <c r="DO248" i="13"/>
  <c r="DN248" i="13"/>
  <c r="DM248" i="13"/>
  <c r="CM248" i="13" s="1"/>
  <c r="DL248" i="13"/>
  <c r="CL248" i="13" s="1"/>
  <c r="DK248" i="13"/>
  <c r="DJ248" i="13"/>
  <c r="DI248" i="13"/>
  <c r="DH248" i="13"/>
  <c r="CH248" i="13" s="1"/>
  <c r="DG248" i="13"/>
  <c r="DF248" i="13"/>
  <c r="DE248" i="13"/>
  <c r="DD248" i="13"/>
  <c r="DB248" i="13"/>
  <c r="CV248" i="13"/>
  <c r="CU248" i="13"/>
  <c r="CS248" i="13"/>
  <c r="CR248" i="13"/>
  <c r="CO248" i="13"/>
  <c r="CN248" i="13"/>
  <c r="CK248" i="13"/>
  <c r="CJ248" i="13"/>
  <c r="CI248" i="13"/>
  <c r="CG248" i="13"/>
  <c r="CF248" i="13"/>
  <c r="CB248" i="13"/>
  <c r="D248" i="13"/>
  <c r="C248" i="13"/>
  <c r="DW247" i="13"/>
  <c r="DV247" i="13"/>
  <c r="DU247" i="13"/>
  <c r="CU247" i="13" s="1"/>
  <c r="DT247" i="13"/>
  <c r="DS247" i="13"/>
  <c r="DR247" i="13"/>
  <c r="DQ247" i="13"/>
  <c r="CQ247" i="13" s="1"/>
  <c r="DP247" i="13"/>
  <c r="DO247" i="13"/>
  <c r="CO247" i="13" s="1"/>
  <c r="DN247" i="13"/>
  <c r="DM247" i="13"/>
  <c r="CM247" i="13" s="1"/>
  <c r="DL247" i="13"/>
  <c r="DK247" i="13"/>
  <c r="CK247" i="13" s="1"/>
  <c r="DJ247" i="13"/>
  <c r="DI247" i="13"/>
  <c r="CI247" i="13" s="1"/>
  <c r="DH247" i="13"/>
  <c r="DG247" i="13"/>
  <c r="CG247" i="13" s="1"/>
  <c r="DF247" i="13"/>
  <c r="CW247" i="13"/>
  <c r="CV247" i="13"/>
  <c r="CT247" i="13"/>
  <c r="CS247" i="13"/>
  <c r="CR247" i="13"/>
  <c r="CP247" i="13"/>
  <c r="CN247" i="13"/>
  <c r="CL247" i="13"/>
  <c r="CJ247" i="13"/>
  <c r="CH247" i="13"/>
  <c r="CF247" i="13"/>
  <c r="CE247" i="13"/>
  <c r="D247" i="13"/>
  <c r="C247" i="13"/>
  <c r="DX246" i="13"/>
  <c r="DW246" i="13"/>
  <c r="CW246" i="13" s="1"/>
  <c r="DV246" i="13"/>
  <c r="DU246" i="13"/>
  <c r="DT246" i="13"/>
  <c r="CT246" i="13" s="1"/>
  <c r="DS246" i="13"/>
  <c r="CS246" i="13" s="1"/>
  <c r="DR246" i="13"/>
  <c r="DQ246" i="13"/>
  <c r="DP246" i="13"/>
  <c r="CP246" i="13" s="1"/>
  <c r="DO246" i="13"/>
  <c r="CO246" i="13" s="1"/>
  <c r="DN246" i="13"/>
  <c r="DM246" i="13"/>
  <c r="DL246" i="13"/>
  <c r="DK246" i="13"/>
  <c r="CK246" i="13" s="1"/>
  <c r="DJ246" i="13"/>
  <c r="CJ246" i="13" s="1"/>
  <c r="DI246" i="13"/>
  <c r="DH246" i="13"/>
  <c r="CH246" i="13" s="1"/>
  <c r="DG246" i="13"/>
  <c r="CG246" i="13" s="1"/>
  <c r="DF246" i="13"/>
  <c r="DB246" i="13"/>
  <c r="CX246" i="13"/>
  <c r="CV246" i="13"/>
  <c r="CU246" i="13"/>
  <c r="CR246" i="13"/>
  <c r="CQ246" i="13"/>
  <c r="CN246" i="13"/>
  <c r="CM246" i="13"/>
  <c r="CL246" i="13"/>
  <c r="CI246" i="13"/>
  <c r="CF246" i="13"/>
  <c r="CC246" i="13"/>
  <c r="D246" i="13"/>
  <c r="DE246" i="13" s="1"/>
  <c r="C246" i="13"/>
  <c r="DV245" i="13"/>
  <c r="CV245" i="13" s="1"/>
  <c r="DU245" i="13"/>
  <c r="CU245" i="13" s="1"/>
  <c r="DT245" i="13"/>
  <c r="DS245" i="13"/>
  <c r="DR245" i="13"/>
  <c r="CR245" i="13" s="1"/>
  <c r="DQ245" i="13"/>
  <c r="CQ245" i="13" s="1"/>
  <c r="DP245" i="13"/>
  <c r="DO245" i="13"/>
  <c r="DN245" i="13"/>
  <c r="CN245" i="13" s="1"/>
  <c r="DM245" i="13"/>
  <c r="CM245" i="13" s="1"/>
  <c r="DL245" i="13"/>
  <c r="DK245" i="13"/>
  <c r="DJ245" i="13"/>
  <c r="DI245" i="13"/>
  <c r="CI245" i="13" s="1"/>
  <c r="DH245" i="13"/>
  <c r="DG245" i="13"/>
  <c r="DF245" i="13"/>
  <c r="DE245" i="13"/>
  <c r="CT245" i="13"/>
  <c r="CS245" i="13"/>
  <c r="CP245" i="13"/>
  <c r="CO245" i="13"/>
  <c r="CL245" i="13"/>
  <c r="CK245" i="13"/>
  <c r="CJ245" i="13"/>
  <c r="CH245" i="13"/>
  <c r="CG245" i="13"/>
  <c r="CF245" i="13"/>
  <c r="CC245" i="13"/>
  <c r="D245" i="13"/>
  <c r="DX245" i="13" s="1"/>
  <c r="CX245" i="13" s="1"/>
  <c r="C245" i="13"/>
  <c r="DX244" i="13"/>
  <c r="CX244" i="13" s="1"/>
  <c r="DV244" i="13"/>
  <c r="DU244" i="13"/>
  <c r="DT244" i="13"/>
  <c r="DS244" i="13"/>
  <c r="DR244" i="13"/>
  <c r="DQ244" i="13"/>
  <c r="DP244" i="13"/>
  <c r="DO244" i="13"/>
  <c r="DN244" i="13"/>
  <c r="DM244" i="13"/>
  <c r="DL244" i="13"/>
  <c r="DK244" i="13"/>
  <c r="DJ244" i="13"/>
  <c r="DI244" i="13"/>
  <c r="DH244" i="13"/>
  <c r="DG244" i="13"/>
  <c r="DF244" i="13"/>
  <c r="DD244" i="13"/>
  <c r="DB244" i="13"/>
  <c r="DA244" i="13"/>
  <c r="CV244" i="13"/>
  <c r="CU244" i="13"/>
  <c r="CT244" i="13"/>
  <c r="CS244" i="13"/>
  <c r="CR244" i="13"/>
  <c r="CQ244" i="13"/>
  <c r="CP244" i="13"/>
  <c r="CO244" i="13"/>
  <c r="CN244" i="13"/>
  <c r="CM244" i="13"/>
  <c r="CL244" i="13"/>
  <c r="CK244" i="13"/>
  <c r="CJ244" i="13"/>
  <c r="CI244" i="13"/>
  <c r="CH244" i="13"/>
  <c r="CG244" i="13"/>
  <c r="CF244" i="13"/>
  <c r="CE244" i="13"/>
  <c r="CD244" i="13"/>
  <c r="CA244" i="13"/>
  <c r="D244" i="13"/>
  <c r="C244" i="13"/>
  <c r="DX243" i="13"/>
  <c r="CX243" i="13" s="1"/>
  <c r="DW243" i="13"/>
  <c r="CW243" i="13" s="1"/>
  <c r="DV243" i="13"/>
  <c r="DU243" i="13"/>
  <c r="DT243" i="13"/>
  <c r="CT243" i="13" s="1"/>
  <c r="DS243" i="13"/>
  <c r="DR243" i="13"/>
  <c r="DQ243" i="13"/>
  <c r="DP243" i="13"/>
  <c r="CP243" i="13" s="1"/>
  <c r="DO243" i="13"/>
  <c r="CO243" i="13" s="1"/>
  <c r="DN243" i="13"/>
  <c r="DM243" i="13"/>
  <c r="DL243" i="13"/>
  <c r="CL243" i="13" s="1"/>
  <c r="DK243" i="13"/>
  <c r="CK243" i="13" s="1"/>
  <c r="DJ243" i="13"/>
  <c r="DI243" i="13"/>
  <c r="DH243" i="13"/>
  <c r="CH243" i="13" s="1"/>
  <c r="DG243" i="13"/>
  <c r="CG243" i="13" s="1"/>
  <c r="DF243" i="13"/>
  <c r="DD243" i="13"/>
  <c r="DC243" i="13"/>
  <c r="DA243" i="13"/>
  <c r="CA243" i="13" s="1"/>
  <c r="CV243" i="13"/>
  <c r="CU243" i="13"/>
  <c r="CS243" i="13"/>
  <c r="CR243" i="13"/>
  <c r="CQ243" i="13"/>
  <c r="CN243" i="13"/>
  <c r="CM243" i="13"/>
  <c r="CJ243" i="13"/>
  <c r="CI243" i="13"/>
  <c r="CF243" i="13"/>
  <c r="CE243" i="13"/>
  <c r="CC243" i="13"/>
  <c r="D243" i="13"/>
  <c r="DE243" i="13" s="1"/>
  <c r="C243" i="13"/>
  <c r="DB243" i="13" s="1"/>
  <c r="DX242" i="13"/>
  <c r="CX242" i="13" s="1"/>
  <c r="DW242" i="13"/>
  <c r="CW242" i="13" s="1"/>
  <c r="DV242" i="13"/>
  <c r="DU242" i="13"/>
  <c r="DT242" i="13"/>
  <c r="CT242" i="13" s="1"/>
  <c r="DS242" i="13"/>
  <c r="DR242" i="13"/>
  <c r="DQ242" i="13"/>
  <c r="DP242" i="13"/>
  <c r="CP242" i="13" s="1"/>
  <c r="DO242" i="13"/>
  <c r="DN242" i="13"/>
  <c r="DM242" i="13"/>
  <c r="DL242" i="13"/>
  <c r="CL242" i="13" s="1"/>
  <c r="DK242" i="13"/>
  <c r="DJ242" i="13"/>
  <c r="DI242" i="13"/>
  <c r="DH242" i="13"/>
  <c r="CH242" i="13" s="1"/>
  <c r="DG242" i="13"/>
  <c r="CG242" i="13" s="1"/>
  <c r="DF242" i="13"/>
  <c r="DD242" i="13"/>
  <c r="DC242" i="13"/>
  <c r="CV242" i="13"/>
  <c r="CU242" i="13"/>
  <c r="CS242" i="13"/>
  <c r="CR242" i="13"/>
  <c r="CQ242" i="13"/>
  <c r="CO242" i="13"/>
  <c r="CN242" i="13"/>
  <c r="CM242" i="13"/>
  <c r="CK242" i="13"/>
  <c r="CJ242" i="13"/>
  <c r="CI242" i="13"/>
  <c r="CF242" i="13"/>
  <c r="D242" i="13"/>
  <c r="C242" i="13"/>
  <c r="DV241" i="13"/>
  <c r="CV241" i="13" s="1"/>
  <c r="DU241" i="13"/>
  <c r="CU241" i="13" s="1"/>
  <c r="DT241" i="13"/>
  <c r="DS241" i="13"/>
  <c r="CS241" i="13" s="1"/>
  <c r="DR241" i="13"/>
  <c r="CR241" i="13" s="1"/>
  <c r="DQ241" i="13"/>
  <c r="CQ241" i="13" s="1"/>
  <c r="DP241" i="13"/>
  <c r="DO241" i="13"/>
  <c r="DN241" i="13"/>
  <c r="CN241" i="13" s="1"/>
  <c r="DM241" i="13"/>
  <c r="CM241" i="13" s="1"/>
  <c r="DL241" i="13"/>
  <c r="DK241" i="13"/>
  <c r="DJ241" i="13"/>
  <c r="CJ241" i="13" s="1"/>
  <c r="DI241" i="13"/>
  <c r="DH241" i="13"/>
  <c r="DG241" i="13"/>
  <c r="CG241" i="13" s="1"/>
  <c r="DF241" i="13"/>
  <c r="CT241" i="13"/>
  <c r="CP241" i="13"/>
  <c r="CO241" i="13"/>
  <c r="CL241" i="13"/>
  <c r="CK241" i="13"/>
  <c r="CI241" i="13"/>
  <c r="CH241" i="13"/>
  <c r="CF241" i="13"/>
  <c r="D241" i="13"/>
  <c r="DX241" i="13" s="1"/>
  <c r="CX241" i="13" s="1"/>
  <c r="C241" i="13"/>
  <c r="DW240" i="13"/>
  <c r="CW240" i="13" s="1"/>
  <c r="DV240" i="13"/>
  <c r="DU240" i="13"/>
  <c r="DT240" i="13"/>
  <c r="DS240" i="13"/>
  <c r="CS240" i="13" s="1"/>
  <c r="DR240" i="13"/>
  <c r="DQ240" i="13"/>
  <c r="CQ240" i="13" s="1"/>
  <c r="DP240" i="13"/>
  <c r="DO240" i="13"/>
  <c r="CO240" i="13" s="1"/>
  <c r="DN240" i="13"/>
  <c r="DM240" i="13"/>
  <c r="DL240" i="13"/>
  <c r="DK240" i="13"/>
  <c r="CK240" i="13" s="1"/>
  <c r="DJ240" i="13"/>
  <c r="DI240" i="13"/>
  <c r="CI240" i="13" s="1"/>
  <c r="DH240" i="13"/>
  <c r="DG240" i="13"/>
  <c r="CG240" i="13" s="1"/>
  <c r="DF240" i="13"/>
  <c r="CV240" i="13"/>
  <c r="CU240" i="13"/>
  <c r="CT240" i="13"/>
  <c r="CR240" i="13"/>
  <c r="CP240" i="13"/>
  <c r="CN240" i="13"/>
  <c r="CM240" i="13"/>
  <c r="CL240" i="13"/>
  <c r="CJ240" i="13"/>
  <c r="CH240" i="13"/>
  <c r="CF240" i="13"/>
  <c r="D240" i="13"/>
  <c r="DC240" i="13" s="1"/>
  <c r="C240" i="13"/>
  <c r="DW239" i="13"/>
  <c r="CW239" i="13" s="1"/>
  <c r="DV239" i="13"/>
  <c r="CV239" i="13" s="1"/>
  <c r="DU239" i="13"/>
  <c r="DT239" i="13"/>
  <c r="CT239" i="13" s="1"/>
  <c r="DS239" i="13"/>
  <c r="CS239" i="13" s="1"/>
  <c r="DR239" i="13"/>
  <c r="CR239" i="13" s="1"/>
  <c r="DQ239" i="13"/>
  <c r="DP239" i="13"/>
  <c r="CP239" i="13" s="1"/>
  <c r="DO239" i="13"/>
  <c r="CO239" i="13" s="1"/>
  <c r="DN239" i="13"/>
  <c r="CN239" i="13" s="1"/>
  <c r="DM239" i="13"/>
  <c r="DL239" i="13"/>
  <c r="DK239" i="13"/>
  <c r="CK239" i="13" s="1"/>
  <c r="DJ239" i="13"/>
  <c r="CJ239" i="13" s="1"/>
  <c r="DI239" i="13"/>
  <c r="DH239" i="13"/>
  <c r="DG239" i="13"/>
  <c r="CG239" i="13" s="1"/>
  <c r="DF239" i="13"/>
  <c r="CU239" i="13"/>
  <c r="CQ239" i="13"/>
  <c r="CM239" i="13"/>
  <c r="CL239" i="13"/>
  <c r="CI239" i="13"/>
  <c r="CH239" i="13"/>
  <c r="CF239" i="13"/>
  <c r="D239" i="13"/>
  <c r="C239" i="13"/>
  <c r="DV238" i="13"/>
  <c r="DU238" i="13"/>
  <c r="CU238" i="13" s="1"/>
  <c r="DT238" i="13"/>
  <c r="DS238" i="13"/>
  <c r="DR238" i="13"/>
  <c r="CR238" i="13" s="1"/>
  <c r="DQ238" i="13"/>
  <c r="CQ238" i="13" s="1"/>
  <c r="DP238" i="13"/>
  <c r="DO238" i="13"/>
  <c r="DN238" i="13"/>
  <c r="CN238" i="13" s="1"/>
  <c r="DM238" i="13"/>
  <c r="CM238" i="13" s="1"/>
  <c r="DL238" i="13"/>
  <c r="DK238" i="13"/>
  <c r="DJ238" i="13"/>
  <c r="DI238" i="13"/>
  <c r="CI238" i="13" s="1"/>
  <c r="DH238" i="13"/>
  <c r="DG238" i="13"/>
  <c r="DF238" i="13"/>
  <c r="DE238" i="13"/>
  <c r="DC238" i="13"/>
  <c r="CV238" i="13"/>
  <c r="CT238" i="13"/>
  <c r="CS238" i="13"/>
  <c r="CP238" i="13"/>
  <c r="CO238" i="13"/>
  <c r="CL238" i="13"/>
  <c r="CK238" i="13"/>
  <c r="CJ238" i="13"/>
  <c r="CH238" i="13"/>
  <c r="CG238" i="13"/>
  <c r="CF238" i="13"/>
  <c r="CC238" i="13"/>
  <c r="D238" i="13"/>
  <c r="DX238" i="13" s="1"/>
  <c r="CX238" i="13" s="1"/>
  <c r="C238" i="13"/>
  <c r="DX237" i="13"/>
  <c r="CX237" i="13" s="1"/>
  <c r="DV237" i="13"/>
  <c r="DU237" i="13"/>
  <c r="DT237" i="13"/>
  <c r="DS237" i="13"/>
  <c r="DR237" i="13"/>
  <c r="DQ237" i="13"/>
  <c r="DP237" i="13"/>
  <c r="DO237" i="13"/>
  <c r="DN237" i="13"/>
  <c r="DM237" i="13"/>
  <c r="DL237" i="13"/>
  <c r="DK237" i="13"/>
  <c r="DJ237" i="13"/>
  <c r="DI237" i="13"/>
  <c r="DH237" i="13"/>
  <c r="DG237" i="13"/>
  <c r="DF237" i="13"/>
  <c r="DD237" i="13"/>
  <c r="DB237" i="13"/>
  <c r="DA237" i="13"/>
  <c r="CV237" i="13"/>
  <c r="CU237" i="13"/>
  <c r="CT237" i="13"/>
  <c r="CS237" i="13"/>
  <c r="CR237" i="13"/>
  <c r="CQ237" i="13"/>
  <c r="CP237" i="13"/>
  <c r="CO237" i="13"/>
  <c r="CN237" i="13"/>
  <c r="CM237" i="13"/>
  <c r="CL237" i="13"/>
  <c r="CK237" i="13"/>
  <c r="CJ237" i="13"/>
  <c r="CI237" i="13"/>
  <c r="CH237" i="13"/>
  <c r="CG237" i="13"/>
  <c r="CF237" i="13"/>
  <c r="CE237" i="13"/>
  <c r="CD237" i="13"/>
  <c r="CA237" i="13"/>
  <c r="D237" i="13"/>
  <c r="C237" i="13"/>
  <c r="DX236" i="13"/>
  <c r="CX236" i="13" s="1"/>
  <c r="DW236" i="13"/>
  <c r="CW236" i="13" s="1"/>
  <c r="DV236" i="13"/>
  <c r="DU236" i="13"/>
  <c r="DT236" i="13"/>
  <c r="CT236" i="13" s="1"/>
  <c r="DS236" i="13"/>
  <c r="DR236" i="13"/>
  <c r="DQ236" i="13"/>
  <c r="DP236" i="13"/>
  <c r="CP236" i="13" s="1"/>
  <c r="DO236" i="13"/>
  <c r="CO236" i="13" s="1"/>
  <c r="DN236" i="13"/>
  <c r="DM236" i="13"/>
  <c r="DL236" i="13"/>
  <c r="CL236" i="13" s="1"/>
  <c r="DK236" i="13"/>
  <c r="CK236" i="13" s="1"/>
  <c r="DJ236" i="13"/>
  <c r="DI236" i="13"/>
  <c r="DH236" i="13"/>
  <c r="CH236" i="13" s="1"/>
  <c r="DG236" i="13"/>
  <c r="CG236" i="13" s="1"/>
  <c r="DF236" i="13"/>
  <c r="DD236" i="13"/>
  <c r="DC236" i="13"/>
  <c r="DA236" i="13"/>
  <c r="CA236" i="13" s="1"/>
  <c r="CV236" i="13"/>
  <c r="CU236" i="13"/>
  <c r="CS236" i="13"/>
  <c r="CR236" i="13"/>
  <c r="CQ236" i="13"/>
  <c r="CN236" i="13"/>
  <c r="CM236" i="13"/>
  <c r="CJ236" i="13"/>
  <c r="CI236" i="13"/>
  <c r="CF236" i="13"/>
  <c r="CE236" i="13"/>
  <c r="CC236" i="13"/>
  <c r="D236" i="13"/>
  <c r="DE236" i="13" s="1"/>
  <c r="C236" i="13"/>
  <c r="DB236" i="13" s="1"/>
  <c r="DV231" i="13"/>
  <c r="DU231" i="13"/>
  <c r="DT231" i="13"/>
  <c r="DS231" i="13"/>
  <c r="DR231" i="13"/>
  <c r="DQ231" i="13"/>
  <c r="DP231" i="13"/>
  <c r="DO231" i="13"/>
  <c r="DN231" i="13"/>
  <c r="DM231" i="13"/>
  <c r="DL231" i="13"/>
  <c r="DK231" i="13"/>
  <c r="DJ231" i="13"/>
  <c r="DI231" i="13"/>
  <c r="DH231" i="13"/>
  <c r="DG231" i="13"/>
  <c r="DF231" i="13"/>
  <c r="CV231" i="13"/>
  <c r="CU231" i="13"/>
  <c r="CT231" i="13"/>
  <c r="CS231" i="13"/>
  <c r="CR231" i="13"/>
  <c r="CQ231" i="13"/>
  <c r="CP231" i="13"/>
  <c r="CO231" i="13"/>
  <c r="CN231" i="13"/>
  <c r="CM231" i="13"/>
  <c r="CL231" i="13"/>
  <c r="CK231" i="13"/>
  <c r="CJ231" i="13"/>
  <c r="CI231" i="13"/>
  <c r="CH231" i="13"/>
  <c r="CG231" i="13"/>
  <c r="CF231" i="13"/>
  <c r="CB231" i="13"/>
  <c r="CA231" i="13"/>
  <c r="C231" i="13"/>
  <c r="B231" i="13"/>
  <c r="DV230" i="13"/>
  <c r="DU230" i="13"/>
  <c r="DT230" i="13"/>
  <c r="DS230" i="13"/>
  <c r="DR230" i="13"/>
  <c r="DQ230" i="13"/>
  <c r="DP230" i="13"/>
  <c r="DO230" i="13"/>
  <c r="DN230" i="13"/>
  <c r="DM230" i="13"/>
  <c r="DL230" i="13"/>
  <c r="DK230" i="13"/>
  <c r="DJ230" i="13"/>
  <c r="DI230" i="13"/>
  <c r="DH230" i="13"/>
  <c r="DG230" i="13"/>
  <c r="DF230" i="13"/>
  <c r="CV230" i="13"/>
  <c r="CU230" i="13"/>
  <c r="CT230" i="13"/>
  <c r="CS230" i="13"/>
  <c r="CR230" i="13"/>
  <c r="CQ230" i="13"/>
  <c r="CP230" i="13"/>
  <c r="CO230" i="13"/>
  <c r="CN230" i="13"/>
  <c r="CM230" i="13"/>
  <c r="CL230" i="13"/>
  <c r="CK230" i="13"/>
  <c r="CJ230" i="13"/>
  <c r="CI230" i="13"/>
  <c r="CH230" i="13"/>
  <c r="CG230" i="13"/>
  <c r="CF230" i="13"/>
  <c r="CC230" i="13"/>
  <c r="CB230" i="13"/>
  <c r="C230" i="13"/>
  <c r="B230" i="13"/>
  <c r="DV229" i="13"/>
  <c r="DU229" i="13"/>
  <c r="DT229" i="13"/>
  <c r="DS229" i="13"/>
  <c r="DR229" i="13"/>
  <c r="DQ229" i="13"/>
  <c r="DP229" i="13"/>
  <c r="DO229" i="13"/>
  <c r="DN229" i="13"/>
  <c r="DM229" i="13"/>
  <c r="DL229" i="13"/>
  <c r="DK229" i="13"/>
  <c r="DJ229" i="13"/>
  <c r="DI229" i="13"/>
  <c r="DH229" i="13"/>
  <c r="DG229" i="13"/>
  <c r="DF229" i="13"/>
  <c r="CV229" i="13"/>
  <c r="CU229" i="13"/>
  <c r="CT229" i="13"/>
  <c r="CS229" i="13"/>
  <c r="CR229" i="13"/>
  <c r="CQ229" i="13"/>
  <c r="CP229" i="13"/>
  <c r="CO229" i="13"/>
  <c r="CN229" i="13"/>
  <c r="CM229" i="13"/>
  <c r="CL229" i="13"/>
  <c r="CK229" i="13"/>
  <c r="CJ229" i="13"/>
  <c r="CI229" i="13"/>
  <c r="CH229" i="13"/>
  <c r="CG229" i="13"/>
  <c r="CF229" i="13"/>
  <c r="CE229" i="13"/>
  <c r="CC229" i="13"/>
  <c r="CA229" i="13"/>
  <c r="C229" i="13"/>
  <c r="B229" i="13"/>
  <c r="CB229" i="13" s="1"/>
  <c r="DV228" i="13"/>
  <c r="DU228" i="13"/>
  <c r="DT228" i="13"/>
  <c r="DS228" i="13"/>
  <c r="DR228" i="13"/>
  <c r="DQ228" i="13"/>
  <c r="DP228" i="13"/>
  <c r="DO228" i="13"/>
  <c r="DN228" i="13"/>
  <c r="DM228" i="13"/>
  <c r="DL228" i="13"/>
  <c r="DK228" i="13"/>
  <c r="DJ228" i="13"/>
  <c r="DI228" i="13"/>
  <c r="DH228" i="13"/>
  <c r="DG228" i="13"/>
  <c r="DF228" i="13"/>
  <c r="CV228" i="13"/>
  <c r="CU228" i="13"/>
  <c r="CT228" i="13"/>
  <c r="CS228" i="13"/>
  <c r="CR228" i="13"/>
  <c r="CQ228" i="13"/>
  <c r="CP228" i="13"/>
  <c r="CO228" i="13"/>
  <c r="CN228" i="13"/>
  <c r="CM228" i="13"/>
  <c r="CL228" i="13"/>
  <c r="CK228" i="13"/>
  <c r="CJ228" i="13"/>
  <c r="CI228" i="13"/>
  <c r="CH228" i="13"/>
  <c r="CG228" i="13"/>
  <c r="CF228" i="13"/>
  <c r="CE228" i="13"/>
  <c r="CD228" i="13"/>
  <c r="CB228" i="13"/>
  <c r="CA228" i="13"/>
  <c r="C228" i="13"/>
  <c r="B228" i="13"/>
  <c r="CC228" i="13" s="1"/>
  <c r="DV227" i="13"/>
  <c r="DU227" i="13"/>
  <c r="DT227" i="13"/>
  <c r="DS227" i="13"/>
  <c r="DR227" i="13"/>
  <c r="DQ227" i="13"/>
  <c r="DP227" i="13"/>
  <c r="DO227" i="13"/>
  <c r="DN227" i="13"/>
  <c r="DM227" i="13"/>
  <c r="DL227" i="13"/>
  <c r="DK227" i="13"/>
  <c r="DJ227" i="13"/>
  <c r="DI227" i="13"/>
  <c r="DH227" i="13"/>
  <c r="DG227" i="13"/>
  <c r="DF227" i="13"/>
  <c r="CV227" i="13"/>
  <c r="CU227" i="13"/>
  <c r="CT227" i="13"/>
  <c r="CS227" i="13"/>
  <c r="CR227" i="13"/>
  <c r="CQ227" i="13"/>
  <c r="CP227" i="13"/>
  <c r="CO227" i="13"/>
  <c r="CN227" i="13"/>
  <c r="CM227" i="13"/>
  <c r="CL227" i="13"/>
  <c r="CK227" i="13"/>
  <c r="CJ227" i="13"/>
  <c r="CI227" i="13"/>
  <c r="CH227" i="13"/>
  <c r="CG227" i="13"/>
  <c r="CF227" i="13"/>
  <c r="CE227" i="13"/>
  <c r="CB227" i="13"/>
  <c r="CA227" i="13"/>
  <c r="C227" i="13"/>
  <c r="B227" i="13"/>
  <c r="CD227" i="13" s="1"/>
  <c r="DV226" i="13"/>
  <c r="DU226" i="13"/>
  <c r="DT226" i="13"/>
  <c r="DS226" i="13"/>
  <c r="DR226" i="13"/>
  <c r="DQ226" i="13"/>
  <c r="DP226" i="13"/>
  <c r="DO226" i="13"/>
  <c r="DN226" i="13"/>
  <c r="DM226" i="13"/>
  <c r="DL226" i="13"/>
  <c r="DK226" i="13"/>
  <c r="DJ226" i="13"/>
  <c r="DI226" i="13"/>
  <c r="DH226" i="13"/>
  <c r="DG226" i="13"/>
  <c r="DF226" i="13"/>
  <c r="CV226" i="13"/>
  <c r="CU226" i="13"/>
  <c r="CT226" i="13"/>
  <c r="CS226" i="13"/>
  <c r="CR226" i="13"/>
  <c r="CQ226" i="13"/>
  <c r="CP226" i="13"/>
  <c r="CO226" i="13"/>
  <c r="CN226" i="13"/>
  <c r="CM226" i="13"/>
  <c r="CL226" i="13"/>
  <c r="CK226" i="13"/>
  <c r="CJ226" i="13"/>
  <c r="CI226" i="13"/>
  <c r="CH226" i="13"/>
  <c r="CG226" i="13"/>
  <c r="CF226" i="13"/>
  <c r="CD226" i="13"/>
  <c r="C226" i="13"/>
  <c r="B226" i="13"/>
  <c r="DV225" i="13"/>
  <c r="DU225" i="13"/>
  <c r="DT225" i="13"/>
  <c r="DS225" i="13"/>
  <c r="DR225" i="13"/>
  <c r="DQ225" i="13"/>
  <c r="DP225" i="13"/>
  <c r="DO225" i="13"/>
  <c r="DN225" i="13"/>
  <c r="DM225" i="13"/>
  <c r="DL225" i="13"/>
  <c r="DK225" i="13"/>
  <c r="DJ225" i="13"/>
  <c r="DI225" i="13"/>
  <c r="DH225" i="13"/>
  <c r="DG225" i="13"/>
  <c r="DF225" i="13"/>
  <c r="CV225" i="13"/>
  <c r="CU225" i="13"/>
  <c r="CT225" i="13"/>
  <c r="CS225" i="13"/>
  <c r="CR225" i="13"/>
  <c r="CQ225" i="13"/>
  <c r="CP225" i="13"/>
  <c r="CO225" i="13"/>
  <c r="CN225" i="13"/>
  <c r="CM225" i="13"/>
  <c r="CL225" i="13"/>
  <c r="CK225" i="13"/>
  <c r="CJ225" i="13"/>
  <c r="CI225" i="13"/>
  <c r="CH225" i="13"/>
  <c r="CG225" i="13"/>
  <c r="CF225" i="13"/>
  <c r="CE225" i="13"/>
  <c r="C225" i="13"/>
  <c r="B225" i="13"/>
  <c r="DV220" i="13"/>
  <c r="DU220" i="13"/>
  <c r="DT220" i="13"/>
  <c r="DS220" i="13"/>
  <c r="DR220" i="13"/>
  <c r="DQ220" i="13"/>
  <c r="DP220" i="13"/>
  <c r="DO220" i="13"/>
  <c r="DN220" i="13"/>
  <c r="DM220" i="13"/>
  <c r="DL220" i="13"/>
  <c r="DK220" i="13"/>
  <c r="DJ220" i="13"/>
  <c r="DI220" i="13"/>
  <c r="DH220" i="13"/>
  <c r="DG220" i="13"/>
  <c r="DF220" i="13"/>
  <c r="CV220" i="13"/>
  <c r="CU220" i="13"/>
  <c r="CT220" i="13"/>
  <c r="CS220" i="13"/>
  <c r="CR220" i="13"/>
  <c r="CQ220" i="13"/>
  <c r="CP220" i="13"/>
  <c r="CO220" i="13"/>
  <c r="CN220" i="13"/>
  <c r="CM220" i="13"/>
  <c r="CL220" i="13"/>
  <c r="CK220" i="13"/>
  <c r="CJ220" i="13"/>
  <c r="CI220" i="13"/>
  <c r="CH220" i="13"/>
  <c r="CG220" i="13"/>
  <c r="CF220" i="13"/>
  <c r="C220" i="13"/>
  <c r="B220" i="13"/>
  <c r="DV219" i="13"/>
  <c r="DU219" i="13"/>
  <c r="DT219" i="13"/>
  <c r="DS219" i="13"/>
  <c r="DR219" i="13"/>
  <c r="DQ219" i="13"/>
  <c r="DP219" i="13"/>
  <c r="DO219" i="13"/>
  <c r="DN219" i="13"/>
  <c r="DM219" i="13"/>
  <c r="DL219" i="13"/>
  <c r="DK219" i="13"/>
  <c r="DJ219" i="13"/>
  <c r="DI219" i="13"/>
  <c r="DH219" i="13"/>
  <c r="DG219" i="13"/>
  <c r="DF219" i="13"/>
  <c r="DC219" i="13"/>
  <c r="DB219" i="13"/>
  <c r="CV219" i="13"/>
  <c r="CU219" i="13"/>
  <c r="CT219" i="13"/>
  <c r="CS219" i="13"/>
  <c r="CR219" i="13"/>
  <c r="CQ219" i="13"/>
  <c r="CP219" i="13"/>
  <c r="CO219" i="13"/>
  <c r="CN219" i="13"/>
  <c r="CM219" i="13"/>
  <c r="CL219" i="13"/>
  <c r="CK219" i="13"/>
  <c r="CJ219" i="13"/>
  <c r="CI219" i="13"/>
  <c r="CH219" i="13"/>
  <c r="CG219" i="13"/>
  <c r="CF219" i="13"/>
  <c r="CD219" i="13"/>
  <c r="CA219" i="13"/>
  <c r="C219" i="13"/>
  <c r="B219" i="13"/>
  <c r="DV218" i="13"/>
  <c r="DU218" i="13"/>
  <c r="DT218" i="13"/>
  <c r="DS218" i="13"/>
  <c r="DR218" i="13"/>
  <c r="DQ218" i="13"/>
  <c r="DP218" i="13"/>
  <c r="DO218" i="13"/>
  <c r="DN218" i="13"/>
  <c r="DM218" i="13"/>
  <c r="DL218" i="13"/>
  <c r="DK218" i="13"/>
  <c r="DJ218" i="13"/>
  <c r="DI218" i="13"/>
  <c r="DH218" i="13"/>
  <c r="DG218" i="13"/>
  <c r="DF218" i="13"/>
  <c r="DE218" i="13"/>
  <c r="CV218" i="13"/>
  <c r="CU218" i="13"/>
  <c r="CT218" i="13"/>
  <c r="CS218" i="13"/>
  <c r="CR218" i="13"/>
  <c r="CQ218" i="13"/>
  <c r="CP218" i="13"/>
  <c r="CO218" i="13"/>
  <c r="CN218" i="13"/>
  <c r="CM218" i="13"/>
  <c r="CL218" i="13"/>
  <c r="CK218" i="13"/>
  <c r="CJ218" i="13"/>
  <c r="CI218" i="13"/>
  <c r="CH218" i="13"/>
  <c r="CG218" i="13"/>
  <c r="CF218" i="13"/>
  <c r="CE218" i="13"/>
  <c r="CA218" i="13"/>
  <c r="C218" i="13"/>
  <c r="B218" i="13"/>
  <c r="DV217" i="13"/>
  <c r="DU217" i="13"/>
  <c r="DT217" i="13"/>
  <c r="DS217" i="13"/>
  <c r="DR217" i="13"/>
  <c r="DQ217" i="13"/>
  <c r="DP217" i="13"/>
  <c r="DO217" i="13"/>
  <c r="DN217" i="13"/>
  <c r="DM217" i="13"/>
  <c r="DL217" i="13"/>
  <c r="DK217" i="13"/>
  <c r="DJ217" i="13"/>
  <c r="DI217" i="13"/>
  <c r="DH217" i="13"/>
  <c r="DG217" i="13"/>
  <c r="DF217" i="13"/>
  <c r="CV217" i="13"/>
  <c r="CU217" i="13"/>
  <c r="CT217" i="13"/>
  <c r="CS217" i="13"/>
  <c r="CR217" i="13"/>
  <c r="CQ217" i="13"/>
  <c r="CP217" i="13"/>
  <c r="CO217" i="13"/>
  <c r="CN217" i="13"/>
  <c r="CM217" i="13"/>
  <c r="CL217" i="13"/>
  <c r="CK217" i="13"/>
  <c r="CJ217" i="13"/>
  <c r="CI217" i="13"/>
  <c r="CH217" i="13"/>
  <c r="CG217" i="13"/>
  <c r="CF217" i="13"/>
  <c r="C217" i="13"/>
  <c r="B217" i="13"/>
  <c r="CE217" i="13" s="1"/>
  <c r="DV216" i="13"/>
  <c r="DU216" i="13"/>
  <c r="DT216" i="13"/>
  <c r="DS216" i="13"/>
  <c r="DR216" i="13"/>
  <c r="DQ216" i="13"/>
  <c r="DP216" i="13"/>
  <c r="DO216" i="13"/>
  <c r="DN216" i="13"/>
  <c r="DM216" i="13"/>
  <c r="DL216" i="13"/>
  <c r="DK216" i="13"/>
  <c r="DJ216" i="13"/>
  <c r="DI216" i="13"/>
  <c r="DH216" i="13"/>
  <c r="DG216" i="13"/>
  <c r="DF216" i="13"/>
  <c r="CV216" i="13"/>
  <c r="CU216" i="13"/>
  <c r="CT216" i="13"/>
  <c r="CS216" i="13"/>
  <c r="CR216" i="13"/>
  <c r="CQ216" i="13"/>
  <c r="CP216" i="13"/>
  <c r="CO216" i="13"/>
  <c r="CN216" i="13"/>
  <c r="CM216" i="13"/>
  <c r="CL216" i="13"/>
  <c r="CK216" i="13"/>
  <c r="CJ216" i="13"/>
  <c r="CI216" i="13"/>
  <c r="CH216" i="13"/>
  <c r="CG216" i="13"/>
  <c r="CF216" i="13"/>
  <c r="C216" i="13"/>
  <c r="B216" i="13"/>
  <c r="DV215" i="13"/>
  <c r="DU215" i="13"/>
  <c r="DT215" i="13"/>
  <c r="DS215" i="13"/>
  <c r="DR215" i="13"/>
  <c r="DQ215" i="13"/>
  <c r="DP215" i="13"/>
  <c r="DO215" i="13"/>
  <c r="DN215" i="13"/>
  <c r="DM215" i="13"/>
  <c r="DL215" i="13"/>
  <c r="DK215" i="13"/>
  <c r="DJ215" i="13"/>
  <c r="DI215" i="13"/>
  <c r="DH215" i="13"/>
  <c r="DG215" i="13"/>
  <c r="DF215" i="13"/>
  <c r="DC215" i="13"/>
  <c r="DB215" i="13"/>
  <c r="CV215" i="13"/>
  <c r="CU215" i="13"/>
  <c r="CT215" i="13"/>
  <c r="CS215" i="13"/>
  <c r="CR215" i="13"/>
  <c r="CQ215" i="13"/>
  <c r="CP215" i="13"/>
  <c r="CO215" i="13"/>
  <c r="CN215" i="13"/>
  <c r="CM215" i="13"/>
  <c r="CL215" i="13"/>
  <c r="CK215" i="13"/>
  <c r="CJ215" i="13"/>
  <c r="CI215" i="13"/>
  <c r="CH215" i="13"/>
  <c r="CG215" i="13"/>
  <c r="CF215" i="13"/>
  <c r="CD215" i="13"/>
  <c r="CA215" i="13"/>
  <c r="C215" i="13"/>
  <c r="B215" i="13"/>
  <c r="DV214" i="13"/>
  <c r="DU214" i="13"/>
  <c r="DT214" i="13"/>
  <c r="DS214" i="13"/>
  <c r="DR214" i="13"/>
  <c r="DQ214" i="13"/>
  <c r="DP214" i="13"/>
  <c r="DO214" i="13"/>
  <c r="DN214" i="13"/>
  <c r="DM214" i="13"/>
  <c r="DL214" i="13"/>
  <c r="DK214" i="13"/>
  <c r="DJ214" i="13"/>
  <c r="DI214" i="13"/>
  <c r="DH214" i="13"/>
  <c r="DG214" i="13"/>
  <c r="DF214" i="13"/>
  <c r="DE214" i="13"/>
  <c r="CV214" i="13"/>
  <c r="CU214" i="13"/>
  <c r="CT214" i="13"/>
  <c r="CS214" i="13"/>
  <c r="CR214" i="13"/>
  <c r="CQ214" i="13"/>
  <c r="CP214" i="13"/>
  <c r="CO214" i="13"/>
  <c r="CN214" i="13"/>
  <c r="CM214" i="13"/>
  <c r="CL214" i="13"/>
  <c r="CK214" i="13"/>
  <c r="CJ214" i="13"/>
  <c r="CI214" i="13"/>
  <c r="CH214" i="13"/>
  <c r="CG214" i="13"/>
  <c r="CF214" i="13"/>
  <c r="CE214" i="13"/>
  <c r="CA214" i="13"/>
  <c r="C214" i="13"/>
  <c r="B214" i="13"/>
  <c r="DH209" i="13"/>
  <c r="CH209" i="13" s="1"/>
  <c r="DG209" i="13"/>
  <c r="CG209" i="13" s="1"/>
  <c r="DB209" i="13"/>
  <c r="CB209" i="13"/>
  <c r="D209" i="13"/>
  <c r="C209" i="13"/>
  <c r="DX208" i="13"/>
  <c r="CX208" i="13" s="1"/>
  <c r="DH208" i="13"/>
  <c r="DG208" i="13"/>
  <c r="DE208" i="13"/>
  <c r="CE208" i="13" s="1"/>
  <c r="DC208" i="13"/>
  <c r="CC208" i="13" s="1"/>
  <c r="DA208" i="13"/>
  <c r="CA208" i="13" s="1"/>
  <c r="CH208" i="13"/>
  <c r="CG208" i="13"/>
  <c r="D208" i="13"/>
  <c r="DI208" i="13" s="1"/>
  <c r="CI208" i="13" s="1"/>
  <c r="C208" i="13"/>
  <c r="DW207" i="13"/>
  <c r="CW207" i="13" s="1"/>
  <c r="DH207" i="13"/>
  <c r="DF207" i="13"/>
  <c r="CF207" i="13" s="1"/>
  <c r="DD207" i="13"/>
  <c r="CD207" i="13" s="1"/>
  <c r="DB207" i="13"/>
  <c r="CB207" i="13" s="1"/>
  <c r="CH207" i="13"/>
  <c r="D207" i="13"/>
  <c r="C207" i="13"/>
  <c r="DX206" i="13"/>
  <c r="CX206" i="13" s="1"/>
  <c r="DW206" i="13"/>
  <c r="DI206" i="13"/>
  <c r="CI206" i="13" s="1"/>
  <c r="DG206" i="13"/>
  <c r="CG206" i="13" s="1"/>
  <c r="DF206" i="13"/>
  <c r="DE206" i="13"/>
  <c r="DC206" i="13"/>
  <c r="CC206" i="13" s="1"/>
  <c r="DA206" i="13"/>
  <c r="CA206" i="13" s="1"/>
  <c r="CW206" i="13"/>
  <c r="CF206" i="13"/>
  <c r="CE206" i="13"/>
  <c r="D206" i="13"/>
  <c r="C206" i="13"/>
  <c r="DC205" i="13"/>
  <c r="CC205" i="13" s="1"/>
  <c r="D205" i="13"/>
  <c r="C205" i="13"/>
  <c r="DI204" i="13"/>
  <c r="CI204" i="13" s="1"/>
  <c r="DD204" i="13"/>
  <c r="CD204" i="13" s="1"/>
  <c r="DC204" i="13"/>
  <c r="CC204" i="13"/>
  <c r="D204" i="13"/>
  <c r="C204" i="13"/>
  <c r="DW203" i="13"/>
  <c r="CW203" i="13" s="1"/>
  <c r="DH203" i="13"/>
  <c r="CH203" i="13" s="1"/>
  <c r="DF203" i="13"/>
  <c r="CF203" i="13" s="1"/>
  <c r="DE203" i="13"/>
  <c r="DD203" i="13"/>
  <c r="DB203" i="13"/>
  <c r="CB203" i="13" s="1"/>
  <c r="DA203" i="13"/>
  <c r="CE203" i="13"/>
  <c r="CD203" i="13"/>
  <c r="CA203" i="13"/>
  <c r="D203" i="13"/>
  <c r="C203" i="13"/>
  <c r="DX202" i="13"/>
  <c r="CX202" i="13" s="1"/>
  <c r="DW202" i="13"/>
  <c r="DI202" i="13"/>
  <c r="DG202" i="13"/>
  <c r="CG202" i="13" s="1"/>
  <c r="DF202" i="13"/>
  <c r="DE202" i="13"/>
  <c r="CE202" i="13" s="1"/>
  <c r="DC202" i="13"/>
  <c r="CC202" i="13" s="1"/>
  <c r="DB202" i="13"/>
  <c r="CB202" i="13" s="1"/>
  <c r="DA202" i="13"/>
  <c r="CA202" i="13" s="1"/>
  <c r="CW202" i="13"/>
  <c r="CI202" i="13"/>
  <c r="CF202" i="13"/>
  <c r="D202" i="13"/>
  <c r="C202" i="13"/>
  <c r="DW201" i="13"/>
  <c r="CW201" i="13" s="1"/>
  <c r="DF201" i="13"/>
  <c r="DD201" i="13"/>
  <c r="CD201" i="13" s="1"/>
  <c r="DB201" i="13"/>
  <c r="CB201" i="13" s="1"/>
  <c r="CF201" i="13"/>
  <c r="D201" i="13"/>
  <c r="C201" i="13"/>
  <c r="DE200" i="13"/>
  <c r="CE200" i="13" s="1"/>
  <c r="D200" i="13"/>
  <c r="C200" i="13"/>
  <c r="DW199" i="13"/>
  <c r="CW199" i="13" s="1"/>
  <c r="DH199" i="13"/>
  <c r="DF199" i="13"/>
  <c r="CF199" i="13" s="1"/>
  <c r="DD199" i="13"/>
  <c r="CD199" i="13" s="1"/>
  <c r="DB199" i="13"/>
  <c r="CB199" i="13" s="1"/>
  <c r="DA199" i="13"/>
  <c r="CH199" i="13"/>
  <c r="CA199" i="13"/>
  <c r="D199" i="13"/>
  <c r="C199" i="13"/>
  <c r="DX198" i="13"/>
  <c r="CX198" i="13" s="1"/>
  <c r="DI198" i="13"/>
  <c r="CI198" i="13" s="1"/>
  <c r="DG198" i="13"/>
  <c r="CG198" i="13" s="1"/>
  <c r="DE198" i="13"/>
  <c r="DC198" i="13"/>
  <c r="CC198" i="13" s="1"/>
  <c r="CE198" i="13"/>
  <c r="D198" i="13"/>
  <c r="C198" i="13"/>
  <c r="DX197" i="13"/>
  <c r="CX197" i="13" s="1"/>
  <c r="DG197" i="13"/>
  <c r="DC197" i="13"/>
  <c r="CC197" i="13" s="1"/>
  <c r="CG197" i="13"/>
  <c r="D197" i="13"/>
  <c r="C197" i="13"/>
  <c r="DX196" i="13"/>
  <c r="CX196" i="13" s="1"/>
  <c r="DD196" i="13"/>
  <c r="CD196" i="13" s="1"/>
  <c r="DA196" i="13"/>
  <c r="CA196" i="13" s="1"/>
  <c r="D196" i="13"/>
  <c r="C196" i="13"/>
  <c r="DX195" i="13"/>
  <c r="CX195" i="13" s="1"/>
  <c r="DW195" i="13"/>
  <c r="DI195" i="13"/>
  <c r="CI195" i="13" s="1"/>
  <c r="DG195" i="13"/>
  <c r="CG195" i="13" s="1"/>
  <c r="DF195" i="13"/>
  <c r="CF195" i="13" s="1"/>
  <c r="DE195" i="13"/>
  <c r="DC195" i="13"/>
  <c r="CC195" i="13" s="1"/>
  <c r="DA195" i="13"/>
  <c r="CA195" i="13" s="1"/>
  <c r="CW195" i="13"/>
  <c r="CE195" i="13"/>
  <c r="D195" i="13"/>
  <c r="C195" i="13"/>
  <c r="D194" i="13"/>
  <c r="C194" i="13"/>
  <c r="DI193" i="13"/>
  <c r="CI193" i="13" s="1"/>
  <c r="DD193" i="13"/>
  <c r="CD193" i="13" s="1"/>
  <c r="D193" i="13"/>
  <c r="C193" i="13"/>
  <c r="DW192" i="13"/>
  <c r="CW192" i="13" s="1"/>
  <c r="DH192" i="13"/>
  <c r="CH192" i="13" s="1"/>
  <c r="DF192" i="13"/>
  <c r="CF192" i="13" s="1"/>
  <c r="DE192" i="13"/>
  <c r="DD192" i="13"/>
  <c r="DB192" i="13"/>
  <c r="CB192" i="13" s="1"/>
  <c r="DA192" i="13"/>
  <c r="CE192" i="13"/>
  <c r="CD192" i="13"/>
  <c r="CA192" i="13"/>
  <c r="D192" i="13"/>
  <c r="C192" i="13"/>
  <c r="DX191" i="13"/>
  <c r="CX191" i="13" s="1"/>
  <c r="DW191" i="13"/>
  <c r="DI191" i="13"/>
  <c r="DG191" i="13"/>
  <c r="CG191" i="13" s="1"/>
  <c r="DF191" i="13"/>
  <c r="DE191" i="13"/>
  <c r="CE191" i="13" s="1"/>
  <c r="DC191" i="13"/>
  <c r="CC191" i="13" s="1"/>
  <c r="DB191" i="13"/>
  <c r="CB191" i="13" s="1"/>
  <c r="DA191" i="13"/>
  <c r="CA191" i="13" s="1"/>
  <c r="CW191" i="13"/>
  <c r="CI191" i="13"/>
  <c r="CF191" i="13"/>
  <c r="D191" i="13"/>
  <c r="C191" i="13"/>
  <c r="DW190" i="13"/>
  <c r="CW190" i="13" s="1"/>
  <c r="DG190" i="13"/>
  <c r="CG190" i="13" s="1"/>
  <c r="DF190" i="13"/>
  <c r="DD190" i="13"/>
  <c r="CD190" i="13" s="1"/>
  <c r="DB190" i="13"/>
  <c r="CB190" i="13" s="1"/>
  <c r="CF190" i="13"/>
  <c r="D190" i="13"/>
  <c r="C190" i="13"/>
  <c r="DX189" i="13"/>
  <c r="DI189" i="13"/>
  <c r="CI189" i="13" s="1"/>
  <c r="DH189" i="13"/>
  <c r="CH189" i="13" s="1"/>
  <c r="DE189" i="13"/>
  <c r="CE189" i="13" s="1"/>
  <c r="DC189" i="13"/>
  <c r="CC189" i="13" s="1"/>
  <c r="CX189" i="13"/>
  <c r="D189" i="13"/>
  <c r="DG189" i="13" s="1"/>
  <c r="CG189" i="13" s="1"/>
  <c r="C189" i="13"/>
  <c r="DC188" i="13"/>
  <c r="CC188" i="13" s="1"/>
  <c r="D188" i="13"/>
  <c r="C188" i="13"/>
  <c r="DG187" i="13"/>
  <c r="DC187" i="13"/>
  <c r="CG187" i="13"/>
  <c r="CC187" i="13"/>
  <c r="D187" i="13"/>
  <c r="DX187" i="13" s="1"/>
  <c r="CX187" i="13" s="1"/>
  <c r="C187" i="13"/>
  <c r="DW182" i="13"/>
  <c r="CW182" i="13" s="1"/>
  <c r="DH182" i="13"/>
  <c r="DF182" i="13"/>
  <c r="CF182" i="13" s="1"/>
  <c r="DE182" i="13"/>
  <c r="CE182" i="13" s="1"/>
  <c r="DD182" i="13"/>
  <c r="DB182" i="13"/>
  <c r="CB182" i="13" s="1"/>
  <c r="DA182" i="13"/>
  <c r="CH182" i="13"/>
  <c r="CD182" i="13"/>
  <c r="CA182" i="13"/>
  <c r="D182" i="13"/>
  <c r="C182" i="13"/>
  <c r="DX181" i="13"/>
  <c r="CX181" i="13" s="1"/>
  <c r="DW181" i="13"/>
  <c r="CW181" i="13" s="1"/>
  <c r="DI181" i="13"/>
  <c r="DG181" i="13"/>
  <c r="CG181" i="13" s="1"/>
  <c r="DF181" i="13"/>
  <c r="CF181" i="13" s="1"/>
  <c r="DE181" i="13"/>
  <c r="DC181" i="13"/>
  <c r="CC181" i="13" s="1"/>
  <c r="DA181" i="13"/>
  <c r="CA181" i="13" s="1"/>
  <c r="CI181" i="13"/>
  <c r="CE181" i="13"/>
  <c r="D181" i="13"/>
  <c r="C181" i="13"/>
  <c r="DW180" i="13"/>
  <c r="CW180" i="13" s="1"/>
  <c r="DF180" i="13"/>
  <c r="DD180" i="13"/>
  <c r="CD180" i="13" s="1"/>
  <c r="DB180" i="13"/>
  <c r="CF180" i="13"/>
  <c r="CB180" i="13"/>
  <c r="D180" i="13"/>
  <c r="C180" i="13"/>
  <c r="DD179" i="13"/>
  <c r="CD179" i="13" s="1"/>
  <c r="D179" i="13"/>
  <c r="C179" i="13"/>
  <c r="DW178" i="13"/>
  <c r="CW178" i="13" s="1"/>
  <c r="DH178" i="13"/>
  <c r="DF178" i="13"/>
  <c r="CF178" i="13" s="1"/>
  <c r="DD178" i="13"/>
  <c r="DB178" i="13"/>
  <c r="CB178" i="13" s="1"/>
  <c r="DA178" i="13"/>
  <c r="CH178" i="13"/>
  <c r="CD178" i="13"/>
  <c r="CA178" i="13"/>
  <c r="D178" i="13"/>
  <c r="C178" i="13"/>
  <c r="DX177" i="13"/>
  <c r="CX177" i="13" s="1"/>
  <c r="DI177" i="13"/>
  <c r="DG177" i="13"/>
  <c r="CG177" i="13" s="1"/>
  <c r="DF177" i="13"/>
  <c r="CF177" i="13" s="1"/>
  <c r="DE177" i="13"/>
  <c r="DC177" i="13"/>
  <c r="CC177" i="13" s="1"/>
  <c r="CI177" i="13"/>
  <c r="CE177" i="13"/>
  <c r="D177" i="13"/>
  <c r="C177" i="13"/>
  <c r="DA177" i="13" s="1"/>
  <c r="CA177" i="13" s="1"/>
  <c r="DX176" i="13"/>
  <c r="DG176" i="13"/>
  <c r="CG176" i="13" s="1"/>
  <c r="DF176" i="13"/>
  <c r="DC176" i="13"/>
  <c r="DB176" i="13"/>
  <c r="CX176" i="13"/>
  <c r="CF176" i="13"/>
  <c r="CC176" i="13"/>
  <c r="CB176" i="13"/>
  <c r="CA176" i="13"/>
  <c r="D176" i="13"/>
  <c r="C176" i="13"/>
  <c r="DA176" i="13" s="1"/>
  <c r="DX175" i="13"/>
  <c r="CX175" i="13" s="1"/>
  <c r="DE175" i="13"/>
  <c r="CE175" i="13" s="1"/>
  <c r="DD175" i="13"/>
  <c r="CD175" i="13"/>
  <c r="D175" i="13"/>
  <c r="C175" i="13"/>
  <c r="DW174" i="13"/>
  <c r="CW174" i="13" s="1"/>
  <c r="DI174" i="13"/>
  <c r="CI174" i="13" s="1"/>
  <c r="DH174" i="13"/>
  <c r="DF174" i="13"/>
  <c r="CF174" i="13" s="1"/>
  <c r="DD174" i="13"/>
  <c r="DB174" i="13"/>
  <c r="CB174" i="13" s="1"/>
  <c r="CH174" i="13"/>
  <c r="CD174" i="13"/>
  <c r="D174" i="13"/>
  <c r="C174" i="13"/>
  <c r="DX173" i="13"/>
  <c r="CX173" i="13" s="1"/>
  <c r="DI173" i="13"/>
  <c r="CI173" i="13" s="1"/>
  <c r="DG173" i="13"/>
  <c r="CG173" i="13" s="1"/>
  <c r="DE173" i="13"/>
  <c r="DC173" i="13"/>
  <c r="CC173" i="13" s="1"/>
  <c r="DB173" i="13"/>
  <c r="CB173" i="13" s="1"/>
  <c r="CE173" i="13"/>
  <c r="D173" i="13"/>
  <c r="C173" i="13"/>
  <c r="DH172" i="13"/>
  <c r="CH172" i="13" s="1"/>
  <c r="DG172" i="13"/>
  <c r="DC172" i="13"/>
  <c r="DB172" i="13"/>
  <c r="CG172" i="13"/>
  <c r="CC172" i="13"/>
  <c r="CB172" i="13"/>
  <c r="D172" i="13"/>
  <c r="C172" i="13"/>
  <c r="DX171" i="13"/>
  <c r="CX171" i="13" s="1"/>
  <c r="DG171" i="13"/>
  <c r="DE171" i="13"/>
  <c r="CE171" i="13" s="1"/>
  <c r="DC171" i="13"/>
  <c r="DA171" i="13"/>
  <c r="CA171" i="13" s="1"/>
  <c r="CG171" i="13"/>
  <c r="CC171" i="13"/>
  <c r="D171" i="13"/>
  <c r="DI171" i="13" s="1"/>
  <c r="CI171" i="13" s="1"/>
  <c r="C171" i="13"/>
  <c r="DW170" i="13"/>
  <c r="CW170" i="13" s="1"/>
  <c r="DH170" i="13"/>
  <c r="DF170" i="13"/>
  <c r="CF170" i="13" s="1"/>
  <c r="DD170" i="13"/>
  <c r="DB170" i="13"/>
  <c r="CB170" i="13" s="1"/>
  <c r="CH170" i="13"/>
  <c r="CD170" i="13"/>
  <c r="D170" i="13"/>
  <c r="C170" i="13"/>
  <c r="DX169" i="13"/>
  <c r="CX169" i="13" s="1"/>
  <c r="DW169" i="13"/>
  <c r="DI169" i="13"/>
  <c r="CI169" i="13" s="1"/>
  <c r="DG169" i="13"/>
  <c r="CG169" i="13" s="1"/>
  <c r="DF169" i="13"/>
  <c r="DE169" i="13"/>
  <c r="CE169" i="13" s="1"/>
  <c r="DC169" i="13"/>
  <c r="CC169" i="13" s="1"/>
  <c r="DA169" i="13"/>
  <c r="CW169" i="13"/>
  <c r="CF169" i="13"/>
  <c r="CA169" i="13"/>
  <c r="D169" i="13"/>
  <c r="C169" i="13"/>
  <c r="DC168" i="13"/>
  <c r="CC168" i="13"/>
  <c r="D168" i="13"/>
  <c r="C168" i="13"/>
  <c r="DG167" i="13"/>
  <c r="DC167" i="13"/>
  <c r="CG167" i="13"/>
  <c r="CC167" i="13"/>
  <c r="D167" i="13"/>
  <c r="DX167" i="13" s="1"/>
  <c r="CX167" i="13" s="1"/>
  <c r="C167" i="13"/>
  <c r="DW166" i="13"/>
  <c r="CW166" i="13" s="1"/>
  <c r="DH166" i="13"/>
  <c r="DF166" i="13"/>
  <c r="CF166" i="13" s="1"/>
  <c r="DE166" i="13"/>
  <c r="CE166" i="13" s="1"/>
  <c r="DD166" i="13"/>
  <c r="DB166" i="13"/>
  <c r="CB166" i="13" s="1"/>
  <c r="DA166" i="13"/>
  <c r="CH166" i="13"/>
  <c r="CD166" i="13"/>
  <c r="CA166" i="13"/>
  <c r="D166" i="13"/>
  <c r="C166" i="13"/>
  <c r="DX165" i="13"/>
  <c r="CX165" i="13" s="1"/>
  <c r="DW165" i="13"/>
  <c r="CW165" i="13" s="1"/>
  <c r="DI165" i="13"/>
  <c r="DG165" i="13"/>
  <c r="CG165" i="13" s="1"/>
  <c r="DF165" i="13"/>
  <c r="CF165" i="13" s="1"/>
  <c r="DE165" i="13"/>
  <c r="DC165" i="13"/>
  <c r="CC165" i="13" s="1"/>
  <c r="DA165" i="13"/>
  <c r="CA165" i="13" s="1"/>
  <c r="CI165" i="13"/>
  <c r="CE165" i="13"/>
  <c r="D165" i="13"/>
  <c r="C165" i="13"/>
  <c r="DW164" i="13"/>
  <c r="CW164" i="13" s="1"/>
  <c r="DF164" i="13"/>
  <c r="DD164" i="13"/>
  <c r="CD164" i="13" s="1"/>
  <c r="DB164" i="13"/>
  <c r="CF164" i="13"/>
  <c r="CB164" i="13"/>
  <c r="D164" i="13"/>
  <c r="C164" i="13"/>
  <c r="DD163" i="13"/>
  <c r="CD163" i="13"/>
  <c r="D163" i="13"/>
  <c r="C163" i="13"/>
  <c r="DW162" i="13"/>
  <c r="CW162" i="13" s="1"/>
  <c r="DH162" i="13"/>
  <c r="DF162" i="13"/>
  <c r="CF162" i="13" s="1"/>
  <c r="DD162" i="13"/>
  <c r="DB162" i="13"/>
  <c r="CB162" i="13" s="1"/>
  <c r="DA162" i="13"/>
  <c r="CH162" i="13"/>
  <c r="CD162" i="13"/>
  <c r="CA162" i="13"/>
  <c r="D162" i="13"/>
  <c r="C162" i="13"/>
  <c r="DX161" i="13"/>
  <c r="CX161" i="13" s="1"/>
  <c r="DI161" i="13"/>
  <c r="DG161" i="13"/>
  <c r="CG161" i="13" s="1"/>
  <c r="DF161" i="13"/>
  <c r="CF161" i="13" s="1"/>
  <c r="DE161" i="13"/>
  <c r="DC161" i="13"/>
  <c r="CC161" i="13" s="1"/>
  <c r="DA161" i="13"/>
  <c r="CI161" i="13"/>
  <c r="CE161" i="13"/>
  <c r="CA161" i="13"/>
  <c r="D161" i="13"/>
  <c r="C161" i="13"/>
  <c r="DX160" i="13"/>
  <c r="DG160" i="13"/>
  <c r="CG160" i="13" s="1"/>
  <c r="DF160" i="13"/>
  <c r="DC160" i="13"/>
  <c r="DB160" i="13"/>
  <c r="CX160" i="13"/>
  <c r="CF160" i="13"/>
  <c r="CC160" i="13"/>
  <c r="CB160" i="13"/>
  <c r="CA160" i="13"/>
  <c r="D160" i="13"/>
  <c r="C160" i="13"/>
  <c r="DA160" i="13" s="1"/>
  <c r="DE155" i="13"/>
  <c r="DD155" i="13"/>
  <c r="DC155" i="13"/>
  <c r="DB155" i="13"/>
  <c r="DA155" i="13"/>
  <c r="CE155" i="13"/>
  <c r="CD155" i="13"/>
  <c r="CC155" i="13"/>
  <c r="CB155" i="13"/>
  <c r="Q155" i="13" s="1"/>
  <c r="CA155" i="13"/>
  <c r="DE154" i="13"/>
  <c r="DD154" i="13"/>
  <c r="DC154" i="13"/>
  <c r="DB154" i="13"/>
  <c r="DA154" i="13"/>
  <c r="CE154" i="13"/>
  <c r="CD154" i="13"/>
  <c r="CC154" i="13"/>
  <c r="CB154" i="13"/>
  <c r="CA154" i="13"/>
  <c r="Q154" i="13" s="1"/>
  <c r="DE153" i="13"/>
  <c r="DD153" i="13"/>
  <c r="DC153" i="13"/>
  <c r="DB153" i="13"/>
  <c r="DA153" i="13"/>
  <c r="CE153" i="13"/>
  <c r="CD153" i="13"/>
  <c r="CC153" i="13"/>
  <c r="CB153" i="13"/>
  <c r="Q153" i="13" s="1"/>
  <c r="CA153" i="13"/>
  <c r="DE152" i="13"/>
  <c r="DD152" i="13"/>
  <c r="DC152" i="13"/>
  <c r="DB152" i="13"/>
  <c r="DA152" i="13"/>
  <c r="CE152" i="13"/>
  <c r="CD152" i="13"/>
  <c r="CC152" i="13"/>
  <c r="CB152" i="13"/>
  <c r="CA152" i="13"/>
  <c r="Q152" i="13" s="1"/>
  <c r="DE151" i="13"/>
  <c r="DD151" i="13"/>
  <c r="DC151" i="13"/>
  <c r="DB151" i="13"/>
  <c r="DA151" i="13"/>
  <c r="CE151" i="13"/>
  <c r="CD151" i="13"/>
  <c r="CC151" i="13"/>
  <c r="CB151" i="13"/>
  <c r="CA151" i="13"/>
  <c r="Q151" i="13"/>
  <c r="DE147" i="13"/>
  <c r="DD147" i="13"/>
  <c r="DC147" i="13"/>
  <c r="DB147" i="13"/>
  <c r="DA147" i="13"/>
  <c r="CE147" i="13"/>
  <c r="CD147" i="13"/>
  <c r="CC147" i="13"/>
  <c r="CB147" i="13"/>
  <c r="CA147" i="13"/>
  <c r="DE146" i="13"/>
  <c r="DD146" i="13"/>
  <c r="DC146" i="13"/>
  <c r="DB146" i="13"/>
  <c r="DA146" i="13"/>
  <c r="CE146" i="13"/>
  <c r="CD146" i="13"/>
  <c r="CC146" i="13"/>
  <c r="CB146" i="13"/>
  <c r="CA146" i="13"/>
  <c r="Q146" i="13" s="1"/>
  <c r="DE145" i="13"/>
  <c r="DD145" i="13"/>
  <c r="DC145" i="13"/>
  <c r="DB145" i="13"/>
  <c r="DA145" i="13"/>
  <c r="CE145" i="13"/>
  <c r="CD145" i="13"/>
  <c r="CC145" i="13"/>
  <c r="CB145" i="13"/>
  <c r="CA145" i="13"/>
  <c r="Q145" i="13" s="1"/>
  <c r="DE144" i="13"/>
  <c r="DD144" i="13"/>
  <c r="DC144" i="13"/>
  <c r="DB144" i="13"/>
  <c r="DA144" i="13"/>
  <c r="CE144" i="13"/>
  <c r="CD144" i="13"/>
  <c r="CC144" i="13"/>
  <c r="CB144" i="13"/>
  <c r="CA144" i="13"/>
  <c r="Q144" i="13"/>
  <c r="DE143" i="13"/>
  <c r="DD143" i="13"/>
  <c r="DC143" i="13"/>
  <c r="DB143" i="13"/>
  <c r="DA143" i="13"/>
  <c r="CE143" i="13"/>
  <c r="CD143" i="13"/>
  <c r="CC143" i="13"/>
  <c r="CB143" i="13"/>
  <c r="CA143" i="13"/>
  <c r="DZ139" i="13"/>
  <c r="DY139" i="13"/>
  <c r="DX139" i="13"/>
  <c r="DW139" i="13"/>
  <c r="DV139" i="13"/>
  <c r="DU139" i="13"/>
  <c r="DT139" i="13"/>
  <c r="DS139" i="13"/>
  <c r="DR139" i="13"/>
  <c r="DQ139" i="13"/>
  <c r="DP139" i="13"/>
  <c r="DO139" i="13"/>
  <c r="DN139" i="13"/>
  <c r="DM139" i="13"/>
  <c r="DL139" i="13"/>
  <c r="DK139" i="13"/>
  <c r="DJ139" i="13"/>
  <c r="DI139" i="13"/>
  <c r="DH139" i="13"/>
  <c r="DG139" i="13"/>
  <c r="DF139" i="13"/>
  <c r="DE139" i="13"/>
  <c r="DD139" i="13"/>
  <c r="CZ139" i="13"/>
  <c r="CY139" i="13"/>
  <c r="CX139" i="13"/>
  <c r="CW139" i="13"/>
  <c r="CV139" i="13"/>
  <c r="CU139" i="13"/>
  <c r="CT139" i="13"/>
  <c r="CS139" i="13"/>
  <c r="CR139" i="13"/>
  <c r="CQ139" i="13"/>
  <c r="CP139" i="13"/>
  <c r="CO139" i="13"/>
  <c r="CN139" i="13"/>
  <c r="CM139" i="13"/>
  <c r="CL139" i="13"/>
  <c r="CK139" i="13"/>
  <c r="CJ139" i="13"/>
  <c r="CI139" i="13"/>
  <c r="CH139" i="13"/>
  <c r="CG139" i="13"/>
  <c r="CF139" i="13"/>
  <c r="CD139" i="13"/>
  <c r="CB139" i="13"/>
  <c r="C139" i="13"/>
  <c r="DA139" i="13" s="1"/>
  <c r="B139" i="13"/>
  <c r="DY138" i="13"/>
  <c r="DX138" i="13"/>
  <c r="DW138" i="13"/>
  <c r="DV138" i="13"/>
  <c r="DU138" i="13"/>
  <c r="DT138" i="13"/>
  <c r="DS138" i="13"/>
  <c r="DR138" i="13"/>
  <c r="DQ138" i="13"/>
  <c r="DP138" i="13"/>
  <c r="DO138" i="13"/>
  <c r="DN138" i="13"/>
  <c r="DM138" i="13"/>
  <c r="DL138" i="13"/>
  <c r="DK138" i="13"/>
  <c r="DJ138" i="13"/>
  <c r="DI138" i="13"/>
  <c r="DH138" i="13"/>
  <c r="DG138" i="13"/>
  <c r="DF138" i="13"/>
  <c r="DD138" i="13"/>
  <c r="CY138" i="13"/>
  <c r="CX138" i="13"/>
  <c r="CW138" i="13"/>
  <c r="CV138" i="13"/>
  <c r="CU138" i="13"/>
  <c r="CT138" i="13"/>
  <c r="CS138" i="13"/>
  <c r="CR138" i="13"/>
  <c r="CQ138" i="13"/>
  <c r="CP138" i="13"/>
  <c r="CO138" i="13"/>
  <c r="CN138" i="13"/>
  <c r="CM138" i="13"/>
  <c r="CL138" i="13"/>
  <c r="CK138" i="13"/>
  <c r="CJ138" i="13"/>
  <c r="CI138" i="13"/>
  <c r="CH138" i="13"/>
  <c r="CG138" i="13"/>
  <c r="CF138" i="13"/>
  <c r="CE138" i="13"/>
  <c r="CC138" i="13"/>
  <c r="C138" i="13"/>
  <c r="B138" i="13"/>
  <c r="DY137" i="13"/>
  <c r="DX137" i="13"/>
  <c r="DW137" i="13"/>
  <c r="DV137" i="13"/>
  <c r="DU137" i="13"/>
  <c r="DT137" i="13"/>
  <c r="DS137" i="13"/>
  <c r="DR137" i="13"/>
  <c r="DQ137" i="13"/>
  <c r="DP137" i="13"/>
  <c r="DO137" i="13"/>
  <c r="DN137" i="13"/>
  <c r="DM137" i="13"/>
  <c r="DL137" i="13"/>
  <c r="DK137" i="13"/>
  <c r="DJ137" i="13"/>
  <c r="DI137" i="13"/>
  <c r="DH137" i="13"/>
  <c r="DG137" i="13"/>
  <c r="DF137" i="13"/>
  <c r="DC137" i="13"/>
  <c r="CY137" i="13"/>
  <c r="CX137" i="13"/>
  <c r="CW137" i="13"/>
  <c r="CV137" i="13"/>
  <c r="CU137" i="13"/>
  <c r="CT137" i="13"/>
  <c r="CS137" i="13"/>
  <c r="CR137" i="13"/>
  <c r="CQ137" i="13"/>
  <c r="CP137" i="13"/>
  <c r="CO137" i="13"/>
  <c r="CN137" i="13"/>
  <c r="CM137" i="13"/>
  <c r="CL137" i="13"/>
  <c r="CK137" i="13"/>
  <c r="CJ137" i="13"/>
  <c r="CI137" i="13"/>
  <c r="CH137" i="13"/>
  <c r="CG137" i="13"/>
  <c r="CF137" i="13"/>
  <c r="CD137" i="13"/>
  <c r="C137" i="13"/>
  <c r="B137" i="13"/>
  <c r="CB137" i="13" s="1"/>
  <c r="DZ136" i="13"/>
  <c r="DY136" i="13"/>
  <c r="DX136" i="13"/>
  <c r="DW136" i="13"/>
  <c r="DV136" i="13"/>
  <c r="DU136" i="13"/>
  <c r="DT136" i="13"/>
  <c r="DS136" i="13"/>
  <c r="DR136" i="13"/>
  <c r="DQ136" i="13"/>
  <c r="DP136" i="13"/>
  <c r="DO136" i="13"/>
  <c r="DN136" i="13"/>
  <c r="DM136" i="13"/>
  <c r="DL136" i="13"/>
  <c r="DK136" i="13"/>
  <c r="DJ136" i="13"/>
  <c r="DI136" i="13"/>
  <c r="DH136" i="13"/>
  <c r="DG136" i="13"/>
  <c r="DF136" i="13"/>
  <c r="DE136" i="13"/>
  <c r="DC136" i="13"/>
  <c r="DB136" i="13"/>
  <c r="CY136" i="13"/>
  <c r="CX136" i="13"/>
  <c r="CW136" i="13"/>
  <c r="CV136" i="13"/>
  <c r="CU136" i="13"/>
  <c r="CT136" i="13"/>
  <c r="CS136" i="13"/>
  <c r="CR136" i="13"/>
  <c r="CQ136" i="13"/>
  <c r="CP136" i="13"/>
  <c r="CO136" i="13"/>
  <c r="CN136" i="13"/>
  <c r="CM136" i="13"/>
  <c r="CL136" i="13"/>
  <c r="CK136" i="13"/>
  <c r="CJ136" i="13"/>
  <c r="CI136" i="13"/>
  <c r="CH136" i="13"/>
  <c r="CG136" i="13"/>
  <c r="CF136" i="13"/>
  <c r="CE136" i="13"/>
  <c r="CD136" i="13"/>
  <c r="CC136" i="13"/>
  <c r="C136" i="13"/>
  <c r="B136" i="13"/>
  <c r="DD136" i="13" s="1"/>
  <c r="DY135" i="13"/>
  <c r="DX135" i="13"/>
  <c r="DW135" i="13"/>
  <c r="DV135" i="13"/>
  <c r="DU135" i="13"/>
  <c r="DT135" i="13"/>
  <c r="DS135" i="13"/>
  <c r="DR135" i="13"/>
  <c r="DQ135" i="13"/>
  <c r="DP135" i="13"/>
  <c r="DO135" i="13"/>
  <c r="DN135" i="13"/>
  <c r="DM135" i="13"/>
  <c r="DL135" i="13"/>
  <c r="DK135" i="13"/>
  <c r="DJ135" i="13"/>
  <c r="DI135" i="13"/>
  <c r="DH135" i="13"/>
  <c r="DG135" i="13"/>
  <c r="DF135" i="13"/>
  <c r="DB135" i="13"/>
  <c r="CY135" i="13"/>
  <c r="CX135" i="13"/>
  <c r="CW135" i="13"/>
  <c r="CV135" i="13"/>
  <c r="CU135" i="13"/>
  <c r="CT135" i="13"/>
  <c r="CS135" i="13"/>
  <c r="CR135" i="13"/>
  <c r="CQ135" i="13"/>
  <c r="CP135" i="13"/>
  <c r="CO135" i="13"/>
  <c r="CN135" i="13"/>
  <c r="CM135" i="13"/>
  <c r="CL135" i="13"/>
  <c r="CK135" i="13"/>
  <c r="CJ135" i="13"/>
  <c r="CI135" i="13"/>
  <c r="CH135" i="13"/>
  <c r="CG135" i="13"/>
  <c r="CF135" i="13"/>
  <c r="CC135" i="13"/>
  <c r="C135" i="13"/>
  <c r="B135" i="13"/>
  <c r="DY134" i="13"/>
  <c r="DX134" i="13"/>
  <c r="DW134" i="13"/>
  <c r="DV134" i="13"/>
  <c r="DU134" i="13"/>
  <c r="DT134" i="13"/>
  <c r="DS134" i="13"/>
  <c r="DR134" i="13"/>
  <c r="DQ134" i="13"/>
  <c r="DP134" i="13"/>
  <c r="DO134" i="13"/>
  <c r="DN134" i="13"/>
  <c r="DM134" i="13"/>
  <c r="DL134" i="13"/>
  <c r="DK134" i="13"/>
  <c r="DJ134" i="13"/>
  <c r="DI134" i="13"/>
  <c r="DH134" i="13"/>
  <c r="DG134" i="13"/>
  <c r="DF134" i="13"/>
  <c r="DA134" i="13"/>
  <c r="CY134" i="13"/>
  <c r="CX134" i="13"/>
  <c r="CW134" i="13"/>
  <c r="CV134" i="13"/>
  <c r="CU134" i="13"/>
  <c r="CT134" i="13"/>
  <c r="CS134" i="13"/>
  <c r="CR134" i="13"/>
  <c r="CQ134" i="13"/>
  <c r="CP134" i="13"/>
  <c r="CO134" i="13"/>
  <c r="CN134" i="13"/>
  <c r="CM134" i="13"/>
  <c r="CL134" i="13"/>
  <c r="CK134" i="13"/>
  <c r="CJ134" i="13"/>
  <c r="CI134" i="13"/>
  <c r="CH134" i="13"/>
  <c r="CG134" i="13"/>
  <c r="CF134" i="13"/>
  <c r="CB134" i="13"/>
  <c r="C134" i="13"/>
  <c r="B134" i="13"/>
  <c r="DY133" i="13"/>
  <c r="DX133" i="13"/>
  <c r="DW133" i="13"/>
  <c r="DV133" i="13"/>
  <c r="DU133" i="13"/>
  <c r="DT133" i="13"/>
  <c r="DS133" i="13"/>
  <c r="DR133" i="13"/>
  <c r="DQ133" i="13"/>
  <c r="DP133" i="13"/>
  <c r="DO133" i="13"/>
  <c r="DN133" i="13"/>
  <c r="DM133" i="13"/>
  <c r="DL133" i="13"/>
  <c r="DK133" i="13"/>
  <c r="DJ133" i="13"/>
  <c r="DI133" i="13"/>
  <c r="DH133" i="13"/>
  <c r="DG133" i="13"/>
  <c r="DF133" i="13"/>
  <c r="DB133" i="13"/>
  <c r="CY133" i="13"/>
  <c r="CX133" i="13"/>
  <c r="CW133" i="13"/>
  <c r="CV133" i="13"/>
  <c r="CU133" i="13"/>
  <c r="CT133" i="13"/>
  <c r="CS133" i="13"/>
  <c r="CR133" i="13"/>
  <c r="CQ133" i="13"/>
  <c r="CP133" i="13"/>
  <c r="CO133" i="13"/>
  <c r="CN133" i="13"/>
  <c r="CM133" i="13"/>
  <c r="CL133" i="13"/>
  <c r="CK133" i="13"/>
  <c r="CJ133" i="13"/>
  <c r="CI133" i="13"/>
  <c r="CH133" i="13"/>
  <c r="CG133" i="13"/>
  <c r="CF133" i="13"/>
  <c r="CB133" i="13"/>
  <c r="C133" i="13"/>
  <c r="B133" i="13"/>
  <c r="DZ133" i="13" s="1"/>
  <c r="DZ132" i="13"/>
  <c r="DY132" i="13"/>
  <c r="DX132" i="13"/>
  <c r="DW132" i="13"/>
  <c r="DV132" i="13"/>
  <c r="DU132" i="13"/>
  <c r="DT132" i="13"/>
  <c r="DS132" i="13"/>
  <c r="DR132" i="13"/>
  <c r="DQ132" i="13"/>
  <c r="DP132" i="13"/>
  <c r="DO132" i="13"/>
  <c r="DN132" i="13"/>
  <c r="DM132" i="13"/>
  <c r="DL132" i="13"/>
  <c r="DK132" i="13"/>
  <c r="DJ132" i="13"/>
  <c r="DI132" i="13"/>
  <c r="DH132" i="13"/>
  <c r="DG132" i="13"/>
  <c r="DF132" i="13"/>
  <c r="DE132" i="13"/>
  <c r="DC132" i="13"/>
  <c r="DB132" i="13"/>
  <c r="DA132" i="13"/>
  <c r="CY132" i="13"/>
  <c r="CX132" i="13"/>
  <c r="CW132" i="13"/>
  <c r="CV132" i="13"/>
  <c r="CU132" i="13"/>
  <c r="CT132" i="13"/>
  <c r="CS132" i="13"/>
  <c r="CR132" i="13"/>
  <c r="CQ132" i="13"/>
  <c r="CP132" i="13"/>
  <c r="CO132" i="13"/>
  <c r="CN132" i="13"/>
  <c r="CM132" i="13"/>
  <c r="CL132" i="13"/>
  <c r="CK132" i="13"/>
  <c r="CJ132" i="13"/>
  <c r="CI132" i="13"/>
  <c r="CH132" i="13"/>
  <c r="CG132" i="13"/>
  <c r="CF132" i="13"/>
  <c r="CE132" i="13"/>
  <c r="CD132" i="13"/>
  <c r="CC132" i="13"/>
  <c r="CA132" i="13"/>
  <c r="C132" i="13"/>
  <c r="B132" i="13"/>
  <c r="DD132" i="13" s="1"/>
  <c r="DZ131" i="13"/>
  <c r="DY131" i="13"/>
  <c r="DX131" i="13"/>
  <c r="DW131" i="13"/>
  <c r="DV131" i="13"/>
  <c r="DU131" i="13"/>
  <c r="DT131" i="13"/>
  <c r="DS131" i="13"/>
  <c r="DR131" i="13"/>
  <c r="DQ131" i="13"/>
  <c r="DP131" i="13"/>
  <c r="DO131" i="13"/>
  <c r="DN131" i="13"/>
  <c r="DM131" i="13"/>
  <c r="DL131" i="13"/>
  <c r="DK131" i="13"/>
  <c r="DJ131" i="13"/>
  <c r="DI131" i="13"/>
  <c r="DH131" i="13"/>
  <c r="DG131" i="13"/>
  <c r="DF131" i="13"/>
  <c r="DB131" i="13"/>
  <c r="CY131" i="13"/>
  <c r="CX131" i="13"/>
  <c r="CW131" i="13"/>
  <c r="CV131" i="13"/>
  <c r="CU131" i="13"/>
  <c r="CT131" i="13"/>
  <c r="CS131" i="13"/>
  <c r="CR131" i="13"/>
  <c r="CQ131" i="13"/>
  <c r="CP131" i="13"/>
  <c r="CO131" i="13"/>
  <c r="CN131" i="13"/>
  <c r="CM131" i="13"/>
  <c r="CL131" i="13"/>
  <c r="CK131" i="13"/>
  <c r="CJ131" i="13"/>
  <c r="CI131" i="13"/>
  <c r="CH131" i="13"/>
  <c r="CG131" i="13"/>
  <c r="CF131" i="13"/>
  <c r="CC131" i="13"/>
  <c r="CB131" i="13"/>
  <c r="C131" i="13"/>
  <c r="B131" i="13"/>
  <c r="DY130" i="13"/>
  <c r="DX130" i="13"/>
  <c r="DW130" i="13"/>
  <c r="DV130" i="13"/>
  <c r="DU130" i="13"/>
  <c r="DT130" i="13"/>
  <c r="DS130" i="13"/>
  <c r="DR130" i="13"/>
  <c r="DQ130" i="13"/>
  <c r="DP130" i="13"/>
  <c r="DO130" i="13"/>
  <c r="DN130" i="13"/>
  <c r="DM130" i="13"/>
  <c r="DL130" i="13"/>
  <c r="DK130" i="13"/>
  <c r="DJ130" i="13"/>
  <c r="DI130" i="13"/>
  <c r="DH130" i="13"/>
  <c r="DG130" i="13"/>
  <c r="DF130" i="13"/>
  <c r="DE130" i="13"/>
  <c r="DA130" i="13"/>
  <c r="CZ130" i="13"/>
  <c r="CY130" i="13"/>
  <c r="CX130" i="13"/>
  <c r="CW130" i="13"/>
  <c r="CV130" i="13"/>
  <c r="CU130" i="13"/>
  <c r="CT130" i="13"/>
  <c r="CS130" i="13"/>
  <c r="CR130" i="13"/>
  <c r="CQ130" i="13"/>
  <c r="CP130" i="13"/>
  <c r="CO130" i="13"/>
  <c r="CN130" i="13"/>
  <c r="CM130" i="13"/>
  <c r="CL130" i="13"/>
  <c r="CK130" i="13"/>
  <c r="CJ130" i="13"/>
  <c r="CI130" i="13"/>
  <c r="CH130" i="13"/>
  <c r="CG130" i="13"/>
  <c r="CF130" i="13"/>
  <c r="CB130" i="13"/>
  <c r="CA130" i="13"/>
  <c r="C130" i="13"/>
  <c r="B130" i="13"/>
  <c r="DZ129" i="13"/>
  <c r="DY129" i="13"/>
  <c r="DX129" i="13"/>
  <c r="DW129" i="13"/>
  <c r="DV129" i="13"/>
  <c r="DU129" i="13"/>
  <c r="DT129" i="13"/>
  <c r="DS129" i="13"/>
  <c r="DR129" i="13"/>
  <c r="DQ129" i="13"/>
  <c r="DP129" i="13"/>
  <c r="DO129" i="13"/>
  <c r="DN129" i="13"/>
  <c r="DM129" i="13"/>
  <c r="DL129" i="13"/>
  <c r="DK129" i="13"/>
  <c r="DJ129" i="13"/>
  <c r="DI129" i="13"/>
  <c r="DH129" i="13"/>
  <c r="DG129" i="13"/>
  <c r="DF129" i="13"/>
  <c r="DD129" i="13"/>
  <c r="CZ129" i="13"/>
  <c r="CY129" i="13"/>
  <c r="CX129" i="13"/>
  <c r="CW129" i="13"/>
  <c r="CV129" i="13"/>
  <c r="CU129" i="13"/>
  <c r="CT129" i="13"/>
  <c r="CS129" i="13"/>
  <c r="CR129" i="13"/>
  <c r="CQ129" i="13"/>
  <c r="CP129" i="13"/>
  <c r="CO129" i="13"/>
  <c r="CN129" i="13"/>
  <c r="CM129" i="13"/>
  <c r="CL129" i="13"/>
  <c r="CK129" i="13"/>
  <c r="CJ129" i="13"/>
  <c r="CI129" i="13"/>
  <c r="CH129" i="13"/>
  <c r="CG129" i="13"/>
  <c r="CF129" i="13"/>
  <c r="CE129" i="13"/>
  <c r="CA129" i="13"/>
  <c r="C129" i="13"/>
  <c r="B129" i="13"/>
  <c r="DZ128" i="13"/>
  <c r="DY128" i="13"/>
  <c r="DX128" i="13"/>
  <c r="DW128" i="13"/>
  <c r="DV128" i="13"/>
  <c r="DU128" i="13"/>
  <c r="DT128" i="13"/>
  <c r="DS128" i="13"/>
  <c r="DR128" i="13"/>
  <c r="DQ128" i="13"/>
  <c r="DP128" i="13"/>
  <c r="DO128" i="13"/>
  <c r="DN128" i="13"/>
  <c r="DM128" i="13"/>
  <c r="DL128" i="13"/>
  <c r="DK128" i="13"/>
  <c r="DJ128" i="13"/>
  <c r="DI128" i="13"/>
  <c r="DH128" i="13"/>
  <c r="DG128" i="13"/>
  <c r="DF128" i="13"/>
  <c r="DE128" i="13"/>
  <c r="DC128" i="13"/>
  <c r="DB128" i="13"/>
  <c r="DA128" i="13"/>
  <c r="CY128" i="13"/>
  <c r="CX128" i="13"/>
  <c r="CW128" i="13"/>
  <c r="CV128" i="13"/>
  <c r="CU128" i="13"/>
  <c r="CT128" i="13"/>
  <c r="CS128" i="13"/>
  <c r="CR128" i="13"/>
  <c r="CQ128" i="13"/>
  <c r="CP128" i="13"/>
  <c r="CO128" i="13"/>
  <c r="CN128" i="13"/>
  <c r="CM128" i="13"/>
  <c r="CL128" i="13"/>
  <c r="CK128" i="13"/>
  <c r="CJ128" i="13"/>
  <c r="CI128" i="13"/>
  <c r="CH128" i="13"/>
  <c r="CG128" i="13"/>
  <c r="CF128" i="13"/>
  <c r="CE128" i="13"/>
  <c r="CD128" i="13"/>
  <c r="CC128" i="13"/>
  <c r="CA128" i="13"/>
  <c r="C128" i="13"/>
  <c r="B128" i="13"/>
  <c r="DD128" i="13" s="1"/>
  <c r="DY127" i="13"/>
  <c r="DX127" i="13"/>
  <c r="DW127" i="13"/>
  <c r="DV127" i="13"/>
  <c r="DU127" i="13"/>
  <c r="DT127" i="13"/>
  <c r="DS127" i="13"/>
  <c r="DR127" i="13"/>
  <c r="DQ127" i="13"/>
  <c r="DP127" i="13"/>
  <c r="DO127" i="13"/>
  <c r="DN127" i="13"/>
  <c r="DM127" i="13"/>
  <c r="DL127" i="13"/>
  <c r="DK127" i="13"/>
  <c r="DJ127" i="13"/>
  <c r="DI127" i="13"/>
  <c r="DH127" i="13"/>
  <c r="DG127" i="13"/>
  <c r="DF127" i="13"/>
  <c r="DE127" i="13"/>
  <c r="CY127" i="13"/>
  <c r="CX127" i="13"/>
  <c r="CW127" i="13"/>
  <c r="CV127" i="13"/>
  <c r="CU127" i="13"/>
  <c r="CT127" i="13"/>
  <c r="CS127" i="13"/>
  <c r="CR127" i="13"/>
  <c r="CQ127" i="13"/>
  <c r="CP127" i="13"/>
  <c r="CO127" i="13"/>
  <c r="CN127" i="13"/>
  <c r="CM127" i="13"/>
  <c r="CL127" i="13"/>
  <c r="CK127" i="13"/>
  <c r="CJ127" i="13"/>
  <c r="CI127" i="13"/>
  <c r="CH127" i="13"/>
  <c r="CG127" i="13"/>
  <c r="CF127" i="13"/>
  <c r="CC127" i="13"/>
  <c r="C127" i="13"/>
  <c r="B127" i="13"/>
  <c r="DY126" i="13"/>
  <c r="DX126" i="13"/>
  <c r="DW126" i="13"/>
  <c r="DV126" i="13"/>
  <c r="DU126" i="13"/>
  <c r="DT126" i="13"/>
  <c r="DS126" i="13"/>
  <c r="DR126" i="13"/>
  <c r="DQ126" i="13"/>
  <c r="DP126" i="13"/>
  <c r="DO126" i="13"/>
  <c r="DN126" i="13"/>
  <c r="DM126" i="13"/>
  <c r="DL126" i="13"/>
  <c r="DK126" i="13"/>
  <c r="DJ126" i="13"/>
  <c r="DI126" i="13"/>
  <c r="DH126" i="13"/>
  <c r="DG126" i="13"/>
  <c r="DF126" i="13"/>
  <c r="DE126" i="13"/>
  <c r="DD126" i="13"/>
  <c r="CZ126" i="13"/>
  <c r="CY126" i="13"/>
  <c r="CX126" i="13"/>
  <c r="CW126" i="13"/>
  <c r="CV126" i="13"/>
  <c r="CU126" i="13"/>
  <c r="CT126" i="13"/>
  <c r="CS126" i="13"/>
  <c r="CR126" i="13"/>
  <c r="CQ126" i="13"/>
  <c r="CP126" i="13"/>
  <c r="CO126" i="13"/>
  <c r="CN126" i="13"/>
  <c r="CM126" i="13"/>
  <c r="CL126" i="13"/>
  <c r="CK126" i="13"/>
  <c r="CJ126" i="13"/>
  <c r="CI126" i="13"/>
  <c r="CH126" i="13"/>
  <c r="CG126" i="13"/>
  <c r="CF126" i="13"/>
  <c r="CE126" i="13"/>
  <c r="CB126" i="13"/>
  <c r="C126" i="13"/>
  <c r="B126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H125" i="13"/>
  <c r="DG125" i="13"/>
  <c r="DF125" i="13"/>
  <c r="DD125" i="13"/>
  <c r="DC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H125" i="13"/>
  <c r="CG125" i="13"/>
  <c r="CF125" i="13"/>
  <c r="CE125" i="13"/>
  <c r="CD125" i="13"/>
  <c r="CA125" i="13"/>
  <c r="C125" i="13"/>
  <c r="B125" i="13"/>
  <c r="DZ124" i="13"/>
  <c r="DY124" i="13"/>
  <c r="DX124" i="13"/>
  <c r="DW124" i="13"/>
  <c r="DV124" i="13"/>
  <c r="DU124" i="13"/>
  <c r="DT124" i="13"/>
  <c r="DS124" i="13"/>
  <c r="DR124" i="13"/>
  <c r="DQ124" i="13"/>
  <c r="DP124" i="13"/>
  <c r="DO124" i="13"/>
  <c r="DN124" i="13"/>
  <c r="DM124" i="13"/>
  <c r="DL124" i="13"/>
  <c r="DK124" i="13"/>
  <c r="DJ124" i="13"/>
  <c r="DI124" i="13"/>
  <c r="DH124" i="13"/>
  <c r="DG124" i="13"/>
  <c r="DF124" i="13"/>
  <c r="DE124" i="13"/>
  <c r="DC124" i="13"/>
  <c r="DB124" i="13"/>
  <c r="DA124" i="13"/>
  <c r="CY124" i="13"/>
  <c r="CX124" i="13"/>
  <c r="CW124" i="13"/>
  <c r="CV124" i="13"/>
  <c r="CU124" i="13"/>
  <c r="CT124" i="13"/>
  <c r="CS124" i="13"/>
  <c r="CR124" i="13"/>
  <c r="CQ124" i="13"/>
  <c r="CP124" i="13"/>
  <c r="CO124" i="13"/>
  <c r="CN124" i="13"/>
  <c r="CM124" i="13"/>
  <c r="CL124" i="13"/>
  <c r="CK124" i="13"/>
  <c r="CJ124" i="13"/>
  <c r="CI124" i="13"/>
  <c r="CH124" i="13"/>
  <c r="CG124" i="13"/>
  <c r="CF124" i="13"/>
  <c r="CE124" i="13"/>
  <c r="CD124" i="13"/>
  <c r="CC124" i="13"/>
  <c r="CA124" i="13"/>
  <c r="C124" i="13"/>
  <c r="B124" i="13"/>
  <c r="DD124" i="13" s="1"/>
  <c r="DZ123" i="13"/>
  <c r="DY123" i="13"/>
  <c r="DX123" i="13"/>
  <c r="DW123" i="13"/>
  <c r="DV123" i="13"/>
  <c r="DU123" i="13"/>
  <c r="DT123" i="13"/>
  <c r="DS123" i="13"/>
  <c r="DR123" i="13"/>
  <c r="DQ123" i="13"/>
  <c r="DP123" i="13"/>
  <c r="DO123" i="13"/>
  <c r="DN123" i="13"/>
  <c r="DM123" i="13"/>
  <c r="DL123" i="13"/>
  <c r="DK123" i="13"/>
  <c r="DJ123" i="13"/>
  <c r="DI123" i="13"/>
  <c r="DH123" i="13"/>
  <c r="DG123" i="13"/>
  <c r="DF123" i="13"/>
  <c r="DE123" i="13"/>
  <c r="DD123" i="13"/>
  <c r="CZ123" i="13"/>
  <c r="CY123" i="13"/>
  <c r="CX123" i="13"/>
  <c r="CW123" i="13"/>
  <c r="CV123" i="13"/>
  <c r="CU123" i="13"/>
  <c r="CT123" i="13"/>
  <c r="CS123" i="13"/>
  <c r="CR123" i="13"/>
  <c r="CQ123" i="13"/>
  <c r="CP123" i="13"/>
  <c r="CO123" i="13"/>
  <c r="CN123" i="13"/>
  <c r="CM123" i="13"/>
  <c r="CL123" i="13"/>
  <c r="CK123" i="13"/>
  <c r="CJ123" i="13"/>
  <c r="CI123" i="13"/>
  <c r="CH123" i="13"/>
  <c r="CG123" i="13"/>
  <c r="CF123" i="13"/>
  <c r="CD123" i="13"/>
  <c r="CB123" i="13"/>
  <c r="C123" i="13"/>
  <c r="DA123" i="13" s="1"/>
  <c r="B123" i="13"/>
  <c r="DY122" i="13"/>
  <c r="DX122" i="13"/>
  <c r="DW122" i="13"/>
  <c r="DV122" i="13"/>
  <c r="DU122" i="13"/>
  <c r="DT122" i="13"/>
  <c r="DS122" i="13"/>
  <c r="DR122" i="13"/>
  <c r="DQ122" i="13"/>
  <c r="DP122" i="13"/>
  <c r="DO122" i="13"/>
  <c r="DN122" i="13"/>
  <c r="DM122" i="13"/>
  <c r="DL122" i="13"/>
  <c r="DK122" i="13"/>
  <c r="DJ122" i="13"/>
  <c r="DI122" i="13"/>
  <c r="DH122" i="13"/>
  <c r="DG122" i="13"/>
  <c r="DF122" i="13"/>
  <c r="CY122" i="13"/>
  <c r="CX122" i="13"/>
  <c r="CW122" i="13"/>
  <c r="CV122" i="13"/>
  <c r="CU122" i="13"/>
  <c r="CT122" i="13"/>
  <c r="CS122" i="13"/>
  <c r="CR122" i="13"/>
  <c r="CQ122" i="13"/>
  <c r="CP122" i="13"/>
  <c r="CO122" i="13"/>
  <c r="CN122" i="13"/>
  <c r="CM122" i="13"/>
  <c r="CL122" i="13"/>
  <c r="CK122" i="13"/>
  <c r="CJ122" i="13"/>
  <c r="CI122" i="13"/>
  <c r="CH122" i="13"/>
  <c r="CG122" i="13"/>
  <c r="CF122" i="13"/>
  <c r="C122" i="13"/>
  <c r="B122" i="13"/>
  <c r="CE122" i="13" s="1"/>
  <c r="DY117" i="13"/>
  <c r="DX117" i="13"/>
  <c r="DW117" i="13"/>
  <c r="DV117" i="13"/>
  <c r="DU117" i="13"/>
  <c r="DT117" i="13"/>
  <c r="DS117" i="13"/>
  <c r="DR117" i="13"/>
  <c r="DQ117" i="13"/>
  <c r="DP117" i="13"/>
  <c r="DO117" i="13"/>
  <c r="DN117" i="13"/>
  <c r="DM117" i="13"/>
  <c r="DL117" i="13"/>
  <c r="DK117" i="13"/>
  <c r="DJ117" i="13"/>
  <c r="DI117" i="13"/>
  <c r="DH117" i="13"/>
  <c r="DG117" i="13"/>
  <c r="DF117" i="13"/>
  <c r="DC117" i="13"/>
  <c r="DB117" i="13"/>
  <c r="CY117" i="13"/>
  <c r="CX117" i="13"/>
  <c r="CW117" i="13"/>
  <c r="CV117" i="13"/>
  <c r="CU117" i="13"/>
  <c r="CT117" i="13"/>
  <c r="CS117" i="13"/>
  <c r="CR117" i="13"/>
  <c r="CQ117" i="13"/>
  <c r="CP117" i="13"/>
  <c r="CO117" i="13"/>
  <c r="CN117" i="13"/>
  <c r="CM117" i="13"/>
  <c r="CL117" i="13"/>
  <c r="CK117" i="13"/>
  <c r="CJ117" i="13"/>
  <c r="CI117" i="13"/>
  <c r="CH117" i="13"/>
  <c r="CG117" i="13"/>
  <c r="CF117" i="13"/>
  <c r="CE117" i="13"/>
  <c r="CB117" i="13"/>
  <c r="C117" i="13"/>
  <c r="B117" i="13"/>
  <c r="DZ116" i="13"/>
  <c r="DY116" i="13"/>
  <c r="DX116" i="13"/>
  <c r="DW116" i="13"/>
  <c r="DV116" i="13"/>
  <c r="DU116" i="13"/>
  <c r="DT116" i="13"/>
  <c r="DS116" i="13"/>
  <c r="DR116" i="13"/>
  <c r="DQ116" i="13"/>
  <c r="DP116" i="13"/>
  <c r="DO116" i="13"/>
  <c r="DN116" i="13"/>
  <c r="DM116" i="13"/>
  <c r="DL116" i="13"/>
  <c r="DK116" i="13"/>
  <c r="DJ116" i="13"/>
  <c r="DI116" i="13"/>
  <c r="DH116" i="13"/>
  <c r="DG116" i="13"/>
  <c r="DF116" i="13"/>
  <c r="DE116" i="13"/>
  <c r="DC116" i="13"/>
  <c r="DB116" i="13"/>
  <c r="CY116" i="13"/>
  <c r="CX116" i="13"/>
  <c r="CW116" i="13"/>
  <c r="CV116" i="13"/>
  <c r="CU116" i="13"/>
  <c r="CT116" i="13"/>
  <c r="CS116" i="13"/>
  <c r="CR116" i="13"/>
  <c r="CQ116" i="13"/>
  <c r="CP116" i="13"/>
  <c r="CO116" i="13"/>
  <c r="CN116" i="13"/>
  <c r="CM116" i="13"/>
  <c r="CL116" i="13"/>
  <c r="CK116" i="13"/>
  <c r="CJ116" i="13"/>
  <c r="CI116" i="13"/>
  <c r="CH116" i="13"/>
  <c r="CG116" i="13"/>
  <c r="CF116" i="13"/>
  <c r="CE116" i="13"/>
  <c r="CD116" i="13"/>
  <c r="CC116" i="13"/>
  <c r="C116" i="13"/>
  <c r="B116" i="13"/>
  <c r="DD116" i="13" s="1"/>
  <c r="DY115" i="13"/>
  <c r="DX115" i="13"/>
  <c r="DW115" i="13"/>
  <c r="DV115" i="13"/>
  <c r="DU115" i="13"/>
  <c r="DT115" i="13"/>
  <c r="DS115" i="13"/>
  <c r="DR115" i="13"/>
  <c r="DQ115" i="13"/>
  <c r="DP115" i="13"/>
  <c r="DO115" i="13"/>
  <c r="DN115" i="13"/>
  <c r="DM115" i="13"/>
  <c r="DL115" i="13"/>
  <c r="DK115" i="13"/>
  <c r="DJ115" i="13"/>
  <c r="DI115" i="13"/>
  <c r="DH115" i="13"/>
  <c r="DG115" i="13"/>
  <c r="DF115" i="13"/>
  <c r="DE115" i="13"/>
  <c r="CY115" i="13"/>
  <c r="CX115" i="13"/>
  <c r="CW115" i="13"/>
  <c r="CV115" i="13"/>
  <c r="CU115" i="13"/>
  <c r="CT115" i="13"/>
  <c r="CS115" i="13"/>
  <c r="CR115" i="13"/>
  <c r="CQ115" i="13"/>
  <c r="CP115" i="13"/>
  <c r="CO115" i="13"/>
  <c r="CN115" i="13"/>
  <c r="CM115" i="13"/>
  <c r="CL115" i="13"/>
  <c r="CK115" i="13"/>
  <c r="CJ115" i="13"/>
  <c r="CI115" i="13"/>
  <c r="CH115" i="13"/>
  <c r="CG115" i="13"/>
  <c r="CF115" i="13"/>
  <c r="CD115" i="13"/>
  <c r="C115" i="13"/>
  <c r="B115" i="13"/>
  <c r="DY114" i="13"/>
  <c r="DX114" i="13"/>
  <c r="DW114" i="13"/>
  <c r="DV114" i="13"/>
  <c r="DU114" i="13"/>
  <c r="DT114" i="13"/>
  <c r="DS114" i="13"/>
  <c r="DR114" i="13"/>
  <c r="DQ114" i="13"/>
  <c r="DP114" i="13"/>
  <c r="DO114" i="13"/>
  <c r="DN114" i="13"/>
  <c r="DM114" i="13"/>
  <c r="DL114" i="13"/>
  <c r="DK114" i="13"/>
  <c r="DJ114" i="13"/>
  <c r="DI114" i="13"/>
  <c r="DH114" i="13"/>
  <c r="DG114" i="13"/>
  <c r="DF114" i="13"/>
  <c r="CY114" i="13"/>
  <c r="CX114" i="13"/>
  <c r="CW114" i="13"/>
  <c r="CV114" i="13"/>
  <c r="CU114" i="13"/>
  <c r="CT114" i="13"/>
  <c r="CS114" i="13"/>
  <c r="CR114" i="13"/>
  <c r="CQ114" i="13"/>
  <c r="CP114" i="13"/>
  <c r="CO114" i="13"/>
  <c r="CN114" i="13"/>
  <c r="CM114" i="13"/>
  <c r="CL114" i="13"/>
  <c r="CK114" i="13"/>
  <c r="CJ114" i="13"/>
  <c r="CI114" i="13"/>
  <c r="CH114" i="13"/>
  <c r="CG114" i="13"/>
  <c r="CF114" i="13"/>
  <c r="CB114" i="13"/>
  <c r="C114" i="13"/>
  <c r="B114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I113" i="13"/>
  <c r="DH113" i="13"/>
  <c r="DG113" i="13"/>
  <c r="DF113" i="13"/>
  <c r="DC113" i="13"/>
  <c r="DB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H113" i="13"/>
  <c r="CG113" i="13"/>
  <c r="CF113" i="13"/>
  <c r="CB113" i="13"/>
  <c r="CA113" i="13"/>
  <c r="C113" i="13"/>
  <c r="B113" i="13"/>
  <c r="DZ112" i="13"/>
  <c r="DY112" i="13"/>
  <c r="DX112" i="13"/>
  <c r="DW112" i="13"/>
  <c r="DV112" i="13"/>
  <c r="DU112" i="13"/>
  <c r="DT112" i="13"/>
  <c r="DS112" i="13"/>
  <c r="DR112" i="13"/>
  <c r="DQ112" i="13"/>
  <c r="DP112" i="13"/>
  <c r="DO112" i="13"/>
  <c r="DN112" i="13"/>
  <c r="DM112" i="13"/>
  <c r="DL112" i="13"/>
  <c r="DK112" i="13"/>
  <c r="DJ112" i="13"/>
  <c r="DI112" i="13"/>
  <c r="DH112" i="13"/>
  <c r="DG112" i="13"/>
  <c r="DF112" i="13"/>
  <c r="DE112" i="13"/>
  <c r="DC112" i="13"/>
  <c r="DB112" i="13"/>
  <c r="DA112" i="13"/>
  <c r="CY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CL112" i="13"/>
  <c r="CK112" i="13"/>
  <c r="CJ112" i="13"/>
  <c r="CI112" i="13"/>
  <c r="CH112" i="13"/>
  <c r="CG112" i="13"/>
  <c r="CF112" i="13"/>
  <c r="CE112" i="13"/>
  <c r="CD112" i="13"/>
  <c r="CC112" i="13"/>
  <c r="CA112" i="13"/>
  <c r="C112" i="13"/>
  <c r="B112" i="13"/>
  <c r="DD112" i="13" s="1"/>
  <c r="DY111" i="13"/>
  <c r="DX111" i="13"/>
  <c r="DW111" i="13"/>
  <c r="DV111" i="13"/>
  <c r="DU111" i="13"/>
  <c r="DT111" i="13"/>
  <c r="DS111" i="13"/>
  <c r="DR111" i="13"/>
  <c r="DQ111" i="13"/>
  <c r="DP111" i="13"/>
  <c r="DO111" i="13"/>
  <c r="DN111" i="13"/>
  <c r="DM111" i="13"/>
  <c r="DL111" i="13"/>
  <c r="DK111" i="13"/>
  <c r="DJ111" i="13"/>
  <c r="DI111" i="13"/>
  <c r="DH111" i="13"/>
  <c r="DG111" i="13"/>
  <c r="DF111" i="13"/>
  <c r="DD111" i="13"/>
  <c r="DB111" i="13"/>
  <c r="CY111" i="13"/>
  <c r="CX111" i="13"/>
  <c r="CW111" i="13"/>
  <c r="CV111" i="13"/>
  <c r="CU111" i="13"/>
  <c r="CT111" i="13"/>
  <c r="CS111" i="13"/>
  <c r="CR111" i="13"/>
  <c r="CQ111" i="13"/>
  <c r="CP111" i="13"/>
  <c r="CO111" i="13"/>
  <c r="CN111" i="13"/>
  <c r="CM111" i="13"/>
  <c r="CL111" i="13"/>
  <c r="CK111" i="13"/>
  <c r="CJ111" i="13"/>
  <c r="CI111" i="13"/>
  <c r="CH111" i="13"/>
  <c r="CG111" i="13"/>
  <c r="CF111" i="13"/>
  <c r="CC111" i="13"/>
  <c r="CB111" i="13"/>
  <c r="C111" i="13"/>
  <c r="DA111" i="13" s="1"/>
  <c r="B111" i="13"/>
  <c r="DY110" i="13"/>
  <c r="DX110" i="13"/>
  <c r="DW110" i="13"/>
  <c r="DV110" i="13"/>
  <c r="DU110" i="13"/>
  <c r="DT110" i="13"/>
  <c r="DS110" i="13"/>
  <c r="DR110" i="13"/>
  <c r="DQ110" i="13"/>
  <c r="DP110" i="13"/>
  <c r="DO110" i="13"/>
  <c r="DN110" i="13"/>
  <c r="DM110" i="13"/>
  <c r="DL110" i="13"/>
  <c r="DK110" i="13"/>
  <c r="DJ110" i="13"/>
  <c r="DI110" i="13"/>
  <c r="DH110" i="13"/>
  <c r="DG110" i="13"/>
  <c r="DF110" i="13"/>
  <c r="DE110" i="13"/>
  <c r="CY110" i="13"/>
  <c r="CX110" i="13"/>
  <c r="CW110" i="13"/>
  <c r="CV110" i="13"/>
  <c r="CU110" i="13"/>
  <c r="CT110" i="13"/>
  <c r="CS110" i="13"/>
  <c r="CR110" i="13"/>
  <c r="CQ110" i="13"/>
  <c r="CP110" i="13"/>
  <c r="CO110" i="13"/>
  <c r="CN110" i="13"/>
  <c r="CM110" i="13"/>
  <c r="CL110" i="13"/>
  <c r="CK110" i="13"/>
  <c r="CJ110" i="13"/>
  <c r="CI110" i="13"/>
  <c r="CH110" i="13"/>
  <c r="CG110" i="13"/>
  <c r="CF110" i="13"/>
  <c r="CC110" i="13"/>
  <c r="CA110" i="13"/>
  <c r="C110" i="13"/>
  <c r="B110" i="13"/>
  <c r="DY109" i="13"/>
  <c r="DX109" i="13"/>
  <c r="DW109" i="13"/>
  <c r="DV109" i="13"/>
  <c r="DU109" i="13"/>
  <c r="DT109" i="13"/>
  <c r="DS109" i="13"/>
  <c r="DR109" i="13"/>
  <c r="DQ109" i="13"/>
  <c r="DP109" i="13"/>
  <c r="DO109" i="13"/>
  <c r="DN109" i="13"/>
  <c r="DM109" i="13"/>
  <c r="DL109" i="13"/>
  <c r="DK109" i="13"/>
  <c r="DJ109" i="13"/>
  <c r="DI109" i="13"/>
  <c r="DH109" i="13"/>
  <c r="DG109" i="13"/>
  <c r="DF109" i="13"/>
  <c r="DD109" i="13"/>
  <c r="CY109" i="13"/>
  <c r="CX109" i="13"/>
  <c r="CW109" i="13"/>
  <c r="CV109" i="13"/>
  <c r="CU109" i="13"/>
  <c r="CT109" i="13"/>
  <c r="CS109" i="13"/>
  <c r="CR109" i="13"/>
  <c r="CQ109" i="13"/>
  <c r="CP109" i="13"/>
  <c r="CO109" i="13"/>
  <c r="CN109" i="13"/>
  <c r="CM109" i="13"/>
  <c r="CL109" i="13"/>
  <c r="CK109" i="13"/>
  <c r="CJ109" i="13"/>
  <c r="CI109" i="13"/>
  <c r="CH109" i="13"/>
  <c r="CG109" i="13"/>
  <c r="CF109" i="13"/>
  <c r="CB109" i="13"/>
  <c r="C109" i="13"/>
  <c r="B109" i="13"/>
  <c r="DZ108" i="13"/>
  <c r="DY108" i="13"/>
  <c r="DX108" i="13"/>
  <c r="DW108" i="13"/>
  <c r="DV108" i="13"/>
  <c r="DU108" i="13"/>
  <c r="DT108" i="13"/>
  <c r="DS108" i="13"/>
  <c r="DR108" i="13"/>
  <c r="DQ108" i="13"/>
  <c r="DP108" i="13"/>
  <c r="DO108" i="13"/>
  <c r="DN108" i="13"/>
  <c r="DM108" i="13"/>
  <c r="DL108" i="13"/>
  <c r="DK108" i="13"/>
  <c r="DJ108" i="13"/>
  <c r="DI108" i="13"/>
  <c r="DH108" i="13"/>
  <c r="DG108" i="13"/>
  <c r="DF108" i="13"/>
  <c r="DE108" i="13"/>
  <c r="DC108" i="13"/>
  <c r="DB108" i="13"/>
  <c r="DA108" i="13"/>
  <c r="CY108" i="13"/>
  <c r="CX108" i="13"/>
  <c r="CW108" i="13"/>
  <c r="CV108" i="13"/>
  <c r="CU108" i="13"/>
  <c r="CT108" i="13"/>
  <c r="CS108" i="13"/>
  <c r="CR108" i="13"/>
  <c r="CQ108" i="13"/>
  <c r="CP108" i="13"/>
  <c r="CO108" i="13"/>
  <c r="CN108" i="13"/>
  <c r="CM108" i="13"/>
  <c r="CL108" i="13"/>
  <c r="CK108" i="13"/>
  <c r="CJ108" i="13"/>
  <c r="CI108" i="13"/>
  <c r="CH108" i="13"/>
  <c r="CG108" i="13"/>
  <c r="CF108" i="13"/>
  <c r="CE108" i="13"/>
  <c r="CD108" i="13"/>
  <c r="CC108" i="13"/>
  <c r="CA108" i="13"/>
  <c r="C108" i="13"/>
  <c r="B108" i="13"/>
  <c r="DD108" i="13" s="1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I107" i="13"/>
  <c r="DH107" i="13"/>
  <c r="DG107" i="13"/>
  <c r="DF107" i="13"/>
  <c r="DE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H107" i="13"/>
  <c r="CG107" i="13"/>
  <c r="CF107" i="13"/>
  <c r="CC107" i="13"/>
  <c r="C107" i="13"/>
  <c r="B107" i="13"/>
  <c r="DY106" i="13"/>
  <c r="DX106" i="13"/>
  <c r="DW106" i="13"/>
  <c r="DV106" i="13"/>
  <c r="DU106" i="13"/>
  <c r="DT106" i="13"/>
  <c r="DS106" i="13"/>
  <c r="DR106" i="13"/>
  <c r="DQ106" i="13"/>
  <c r="DP106" i="13"/>
  <c r="DO106" i="13"/>
  <c r="DN106" i="13"/>
  <c r="DM106" i="13"/>
  <c r="DL106" i="13"/>
  <c r="DK106" i="13"/>
  <c r="DJ106" i="13"/>
  <c r="DI106" i="13"/>
  <c r="DH106" i="13"/>
  <c r="DG106" i="13"/>
  <c r="DF106" i="13"/>
  <c r="DD106" i="13"/>
  <c r="CY106" i="13"/>
  <c r="CX106" i="13"/>
  <c r="CW106" i="13"/>
  <c r="CV106" i="13"/>
  <c r="CU106" i="13"/>
  <c r="CT106" i="13"/>
  <c r="CS106" i="13"/>
  <c r="CR106" i="13"/>
  <c r="CQ106" i="13"/>
  <c r="CP106" i="13"/>
  <c r="CO106" i="13"/>
  <c r="CN106" i="13"/>
  <c r="CM106" i="13"/>
  <c r="CL106" i="13"/>
  <c r="CK106" i="13"/>
  <c r="CJ106" i="13"/>
  <c r="CI106" i="13"/>
  <c r="CH106" i="13"/>
  <c r="CG106" i="13"/>
  <c r="CF106" i="13"/>
  <c r="CC106" i="13"/>
  <c r="C106" i="13"/>
  <c r="B106" i="13"/>
  <c r="CA106" i="13" s="1"/>
  <c r="DY105" i="13"/>
  <c r="DX105" i="13"/>
  <c r="DW105" i="13"/>
  <c r="DV105" i="13"/>
  <c r="DU105" i="13"/>
  <c r="DT105" i="13"/>
  <c r="DS105" i="13"/>
  <c r="DR105" i="13"/>
  <c r="DQ105" i="13"/>
  <c r="DP105" i="13"/>
  <c r="DO105" i="13"/>
  <c r="DN105" i="13"/>
  <c r="DM105" i="13"/>
  <c r="DL105" i="13"/>
  <c r="DK105" i="13"/>
  <c r="DJ105" i="13"/>
  <c r="DI105" i="13"/>
  <c r="DH105" i="13"/>
  <c r="DG105" i="13"/>
  <c r="DF105" i="13"/>
  <c r="DD105" i="13"/>
  <c r="CY105" i="13"/>
  <c r="CX105" i="13"/>
  <c r="CW105" i="13"/>
  <c r="CV105" i="13"/>
  <c r="CU105" i="13"/>
  <c r="CT105" i="13"/>
  <c r="CS105" i="13"/>
  <c r="CR105" i="13"/>
  <c r="CQ105" i="13"/>
  <c r="CP105" i="13"/>
  <c r="CO105" i="13"/>
  <c r="CN105" i="13"/>
  <c r="CM105" i="13"/>
  <c r="CL105" i="13"/>
  <c r="CK105" i="13"/>
  <c r="CJ105" i="13"/>
  <c r="CI105" i="13"/>
  <c r="CH105" i="13"/>
  <c r="CG105" i="13"/>
  <c r="CF105" i="13"/>
  <c r="C105" i="13"/>
  <c r="B105" i="13"/>
  <c r="DZ104" i="13"/>
  <c r="DY104" i="13"/>
  <c r="DX104" i="13"/>
  <c r="DW104" i="13"/>
  <c r="DV104" i="13"/>
  <c r="DU104" i="13"/>
  <c r="DT104" i="13"/>
  <c r="DS104" i="13"/>
  <c r="DR104" i="13"/>
  <c r="DQ104" i="13"/>
  <c r="DP104" i="13"/>
  <c r="DO104" i="13"/>
  <c r="DN104" i="13"/>
  <c r="DM104" i="13"/>
  <c r="DL104" i="13"/>
  <c r="DK104" i="13"/>
  <c r="DJ104" i="13"/>
  <c r="DI104" i="13"/>
  <c r="DH104" i="13"/>
  <c r="DG104" i="13"/>
  <c r="DF104" i="13"/>
  <c r="DE104" i="13"/>
  <c r="DC104" i="13"/>
  <c r="DB104" i="13"/>
  <c r="CY104" i="13"/>
  <c r="CX104" i="13"/>
  <c r="CW104" i="13"/>
  <c r="CV104" i="13"/>
  <c r="CU104" i="13"/>
  <c r="CT104" i="13"/>
  <c r="CS104" i="13"/>
  <c r="CR104" i="13"/>
  <c r="CQ104" i="13"/>
  <c r="CP104" i="13"/>
  <c r="CO104" i="13"/>
  <c r="CN104" i="13"/>
  <c r="CM104" i="13"/>
  <c r="CL104" i="13"/>
  <c r="CK104" i="13"/>
  <c r="CJ104" i="13"/>
  <c r="CI104" i="13"/>
  <c r="CH104" i="13"/>
  <c r="CG104" i="13"/>
  <c r="CF104" i="13"/>
  <c r="CE104" i="13"/>
  <c r="CD104" i="13"/>
  <c r="CC104" i="13"/>
  <c r="C104" i="13"/>
  <c r="DA104" i="13" s="1"/>
  <c r="B104" i="13"/>
  <c r="DD104" i="13" s="1"/>
  <c r="DY103" i="13"/>
  <c r="DX103" i="13"/>
  <c r="DW103" i="13"/>
  <c r="DV103" i="13"/>
  <c r="DU103" i="13"/>
  <c r="DT103" i="13"/>
  <c r="DS103" i="13"/>
  <c r="DR103" i="13"/>
  <c r="DQ103" i="13"/>
  <c r="DP103" i="13"/>
  <c r="DO103" i="13"/>
  <c r="DN103" i="13"/>
  <c r="DM103" i="13"/>
  <c r="DL103" i="13"/>
  <c r="DK103" i="13"/>
  <c r="DJ103" i="13"/>
  <c r="DI103" i="13"/>
  <c r="DH103" i="13"/>
  <c r="DG103" i="13"/>
  <c r="DF103" i="13"/>
  <c r="DB103" i="13"/>
  <c r="CY103" i="13"/>
  <c r="CX103" i="13"/>
  <c r="CW103" i="13"/>
  <c r="CV103" i="13"/>
  <c r="CU103" i="13"/>
  <c r="CT103" i="13"/>
  <c r="CS103" i="13"/>
  <c r="CR103" i="13"/>
  <c r="CQ103" i="13"/>
  <c r="CP103" i="13"/>
  <c r="CO103" i="13"/>
  <c r="CN103" i="13"/>
  <c r="CM103" i="13"/>
  <c r="CL103" i="13"/>
  <c r="CK103" i="13"/>
  <c r="CJ103" i="13"/>
  <c r="CI103" i="13"/>
  <c r="CH103" i="13"/>
  <c r="CG103" i="13"/>
  <c r="CF103" i="13"/>
  <c r="CC103" i="13"/>
  <c r="C103" i="13"/>
  <c r="B103" i="13"/>
  <c r="DE103" i="13" s="1"/>
  <c r="DY102" i="13"/>
  <c r="DX102" i="13"/>
  <c r="DW102" i="13"/>
  <c r="DV102" i="13"/>
  <c r="DU102" i="13"/>
  <c r="DT102" i="13"/>
  <c r="DS102" i="13"/>
  <c r="DR102" i="13"/>
  <c r="DQ102" i="13"/>
  <c r="DP102" i="13"/>
  <c r="DO102" i="13"/>
  <c r="DN102" i="13"/>
  <c r="DM102" i="13"/>
  <c r="DL102" i="13"/>
  <c r="DK102" i="13"/>
  <c r="DJ102" i="13"/>
  <c r="DI102" i="13"/>
  <c r="DH102" i="13"/>
  <c r="DG102" i="13"/>
  <c r="DF102" i="13"/>
  <c r="DD102" i="13"/>
  <c r="CY102" i="13"/>
  <c r="CX102" i="13"/>
  <c r="CW102" i="13"/>
  <c r="CV102" i="13"/>
  <c r="CU102" i="13"/>
  <c r="CT102" i="13"/>
  <c r="CS102" i="13"/>
  <c r="CR102" i="13"/>
  <c r="CQ102" i="13"/>
  <c r="CP102" i="13"/>
  <c r="CO102" i="13"/>
  <c r="CN102" i="13"/>
  <c r="CM102" i="13"/>
  <c r="CL102" i="13"/>
  <c r="CK102" i="13"/>
  <c r="CJ102" i="13"/>
  <c r="CI102" i="13"/>
  <c r="CH102" i="13"/>
  <c r="CG102" i="13"/>
  <c r="CF102" i="13"/>
  <c r="CE102" i="13"/>
  <c r="CB102" i="13"/>
  <c r="C102" i="13"/>
  <c r="DA102" i="13" s="1"/>
  <c r="B102" i="13"/>
  <c r="DE102" i="13" s="1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DI101" i="13"/>
  <c r="DH101" i="13"/>
  <c r="DG101" i="13"/>
  <c r="DF101" i="13"/>
  <c r="DC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CH101" i="13"/>
  <c r="CG101" i="13"/>
  <c r="CF101" i="13"/>
  <c r="CD101" i="13"/>
  <c r="CA101" i="13"/>
  <c r="C101" i="13"/>
  <c r="B101" i="13"/>
  <c r="DD101" i="13" s="1"/>
  <c r="DZ100" i="13"/>
  <c r="DY100" i="13"/>
  <c r="DX100" i="13"/>
  <c r="DW100" i="13"/>
  <c r="DV100" i="13"/>
  <c r="DU100" i="13"/>
  <c r="DT100" i="13"/>
  <c r="DS100" i="13"/>
  <c r="DR100" i="13"/>
  <c r="DQ100" i="13"/>
  <c r="DP100" i="13"/>
  <c r="DO100" i="13"/>
  <c r="DN100" i="13"/>
  <c r="DM100" i="13"/>
  <c r="DL100" i="13"/>
  <c r="DK100" i="13"/>
  <c r="DJ100" i="13"/>
  <c r="DI100" i="13"/>
  <c r="DH100" i="13"/>
  <c r="DG100" i="13"/>
  <c r="DF100" i="13"/>
  <c r="DE100" i="13"/>
  <c r="DC100" i="13"/>
  <c r="DB100" i="13"/>
  <c r="CY100" i="13"/>
  <c r="CX100" i="13"/>
  <c r="CW100" i="13"/>
  <c r="CV100" i="13"/>
  <c r="CU100" i="13"/>
  <c r="CT100" i="13"/>
  <c r="CS100" i="13"/>
  <c r="CR100" i="13"/>
  <c r="CQ100" i="13"/>
  <c r="CP100" i="13"/>
  <c r="CO100" i="13"/>
  <c r="CN100" i="13"/>
  <c r="CM100" i="13"/>
  <c r="CL100" i="13"/>
  <c r="CK100" i="13"/>
  <c r="CJ100" i="13"/>
  <c r="CI100" i="13"/>
  <c r="CH100" i="13"/>
  <c r="CG100" i="13"/>
  <c r="CF100" i="13"/>
  <c r="CE100" i="13"/>
  <c r="CD100" i="13"/>
  <c r="CC100" i="13"/>
  <c r="C100" i="13"/>
  <c r="DA100" i="13" s="1"/>
  <c r="B100" i="13"/>
  <c r="DD100" i="13" s="1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DI95" i="13"/>
  <c r="DH95" i="13"/>
  <c r="DG95" i="13"/>
  <c r="DF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CH95" i="13"/>
  <c r="CG95" i="13"/>
  <c r="CF95" i="13"/>
  <c r="C95" i="13"/>
  <c r="B95" i="13"/>
  <c r="DD95" i="13" s="1"/>
  <c r="DY94" i="13"/>
  <c r="DX94" i="13"/>
  <c r="DW94" i="13"/>
  <c r="DV94" i="13"/>
  <c r="DU94" i="13"/>
  <c r="DT94" i="13"/>
  <c r="DS94" i="13"/>
  <c r="DR94" i="13"/>
  <c r="DQ94" i="13"/>
  <c r="DP94" i="13"/>
  <c r="DO94" i="13"/>
  <c r="DN94" i="13"/>
  <c r="DM94" i="13"/>
  <c r="DL94" i="13"/>
  <c r="DK94" i="13"/>
  <c r="DJ94" i="13"/>
  <c r="DI94" i="13"/>
  <c r="DH94" i="13"/>
  <c r="DG94" i="13"/>
  <c r="DF94" i="13"/>
  <c r="DC94" i="13"/>
  <c r="DA94" i="13"/>
  <c r="CZ94" i="13"/>
  <c r="CY94" i="13"/>
  <c r="CX94" i="13"/>
  <c r="CW94" i="13"/>
  <c r="CV94" i="13"/>
  <c r="CU94" i="13"/>
  <c r="CT94" i="13"/>
  <c r="CS94" i="13"/>
  <c r="CR94" i="13"/>
  <c r="CQ94" i="13"/>
  <c r="CP94" i="13"/>
  <c r="CO94" i="13"/>
  <c r="CN94" i="13"/>
  <c r="CM94" i="13"/>
  <c r="CL94" i="13"/>
  <c r="CK94" i="13"/>
  <c r="CJ94" i="13"/>
  <c r="CI94" i="13"/>
  <c r="CH94" i="13"/>
  <c r="CG94" i="13"/>
  <c r="CF94" i="13"/>
  <c r="CB94" i="13"/>
  <c r="CA94" i="13"/>
  <c r="C94" i="13"/>
  <c r="B94" i="13"/>
  <c r="DZ93" i="13"/>
  <c r="DY93" i="13"/>
  <c r="DX93" i="13"/>
  <c r="DW93" i="13"/>
  <c r="DV93" i="13"/>
  <c r="DU93" i="13"/>
  <c r="DT93" i="13"/>
  <c r="DS93" i="13"/>
  <c r="DR93" i="13"/>
  <c r="DQ93" i="13"/>
  <c r="DP93" i="13"/>
  <c r="DO93" i="13"/>
  <c r="DN93" i="13"/>
  <c r="DM93" i="13"/>
  <c r="DL93" i="13"/>
  <c r="DK93" i="13"/>
  <c r="DJ93" i="13"/>
  <c r="DI93" i="13"/>
  <c r="DH93" i="13"/>
  <c r="DG93" i="13"/>
  <c r="DF93" i="13"/>
  <c r="DB93" i="13"/>
  <c r="CY93" i="13"/>
  <c r="CX93" i="13"/>
  <c r="CW93" i="13"/>
  <c r="CV93" i="13"/>
  <c r="CU93" i="13"/>
  <c r="CT93" i="13"/>
  <c r="CS93" i="13"/>
  <c r="CR93" i="13"/>
  <c r="CQ93" i="13"/>
  <c r="CP93" i="13"/>
  <c r="CO93" i="13"/>
  <c r="CN93" i="13"/>
  <c r="CM93" i="13"/>
  <c r="CL93" i="13"/>
  <c r="CK93" i="13"/>
  <c r="CJ93" i="13"/>
  <c r="CI93" i="13"/>
  <c r="CH93" i="13"/>
  <c r="CG93" i="13"/>
  <c r="CF93" i="13"/>
  <c r="CE93" i="13"/>
  <c r="CA93" i="13"/>
  <c r="C93" i="13"/>
  <c r="B93" i="13"/>
  <c r="CZ93" i="13" s="1"/>
  <c r="DZ92" i="13"/>
  <c r="DY92" i="13"/>
  <c r="DX92" i="13"/>
  <c r="DW92" i="13"/>
  <c r="DV92" i="13"/>
  <c r="DU92" i="13"/>
  <c r="DT92" i="13"/>
  <c r="DS92" i="13"/>
  <c r="DR92" i="13"/>
  <c r="DQ92" i="13"/>
  <c r="DP92" i="13"/>
  <c r="DO92" i="13"/>
  <c r="DN92" i="13"/>
  <c r="DM92" i="13"/>
  <c r="DL92" i="13"/>
  <c r="DK92" i="13"/>
  <c r="DJ92" i="13"/>
  <c r="DI92" i="13"/>
  <c r="DH92" i="13"/>
  <c r="DG92" i="13"/>
  <c r="DF92" i="13"/>
  <c r="DE92" i="13"/>
  <c r="DC92" i="13"/>
  <c r="DB92" i="13"/>
  <c r="DA92" i="13"/>
  <c r="CY92" i="13"/>
  <c r="CX92" i="13"/>
  <c r="CW92" i="13"/>
  <c r="CV92" i="13"/>
  <c r="CU92" i="13"/>
  <c r="CT92" i="13"/>
  <c r="CS92" i="13"/>
  <c r="CR92" i="13"/>
  <c r="CQ92" i="13"/>
  <c r="CP92" i="13"/>
  <c r="CO92" i="13"/>
  <c r="CN92" i="13"/>
  <c r="CM92" i="13"/>
  <c r="CL92" i="13"/>
  <c r="CK92" i="13"/>
  <c r="CJ92" i="13"/>
  <c r="CI92" i="13"/>
  <c r="CH92" i="13"/>
  <c r="CG92" i="13"/>
  <c r="CF92" i="13"/>
  <c r="CE92" i="13"/>
  <c r="CD92" i="13"/>
  <c r="CC92" i="13"/>
  <c r="CA92" i="13"/>
  <c r="C92" i="13"/>
  <c r="B92" i="13"/>
  <c r="DD92" i="13" s="1"/>
  <c r="DZ91" i="13"/>
  <c r="DY91" i="13"/>
  <c r="DX91" i="13"/>
  <c r="DW91" i="13"/>
  <c r="DV91" i="13"/>
  <c r="DU91" i="13"/>
  <c r="DT91" i="13"/>
  <c r="DS91" i="13"/>
  <c r="DR91" i="13"/>
  <c r="DQ91" i="13"/>
  <c r="DP91" i="13"/>
  <c r="DO91" i="13"/>
  <c r="DN91" i="13"/>
  <c r="DM91" i="13"/>
  <c r="DL91" i="13"/>
  <c r="DK91" i="13"/>
  <c r="DJ91" i="13"/>
  <c r="DI91" i="13"/>
  <c r="DH91" i="13"/>
  <c r="DG91" i="13"/>
  <c r="DF91" i="13"/>
  <c r="DB91" i="13"/>
  <c r="DA91" i="13"/>
  <c r="CZ91" i="13"/>
  <c r="CY91" i="13"/>
  <c r="CX91" i="13"/>
  <c r="CW91" i="13"/>
  <c r="CV91" i="13"/>
  <c r="CU91" i="13"/>
  <c r="CT91" i="13"/>
  <c r="CS91" i="13"/>
  <c r="CR91" i="13"/>
  <c r="CQ91" i="13"/>
  <c r="CP91" i="13"/>
  <c r="CO91" i="13"/>
  <c r="CN91" i="13"/>
  <c r="CM91" i="13"/>
  <c r="CL91" i="13"/>
  <c r="CK91" i="13"/>
  <c r="CJ91" i="13"/>
  <c r="CI91" i="13"/>
  <c r="CH91" i="13"/>
  <c r="CG91" i="13"/>
  <c r="CF91" i="13"/>
  <c r="CB91" i="13"/>
  <c r="C91" i="13"/>
  <c r="B91" i="13"/>
  <c r="DY90" i="13"/>
  <c r="DX90" i="13"/>
  <c r="DW90" i="13"/>
  <c r="DV90" i="13"/>
  <c r="DU90" i="13"/>
  <c r="DT90" i="13"/>
  <c r="DS90" i="13"/>
  <c r="DR90" i="13"/>
  <c r="DQ90" i="13"/>
  <c r="DP90" i="13"/>
  <c r="DO90" i="13"/>
  <c r="DN90" i="13"/>
  <c r="DM90" i="13"/>
  <c r="DL90" i="13"/>
  <c r="DK90" i="13"/>
  <c r="DJ90" i="13"/>
  <c r="DI90" i="13"/>
  <c r="DH90" i="13"/>
  <c r="DG90" i="13"/>
  <c r="DF90" i="13"/>
  <c r="DE90" i="13"/>
  <c r="DD90" i="13"/>
  <c r="DA90" i="13"/>
  <c r="CZ90" i="13"/>
  <c r="CY90" i="13"/>
  <c r="CX90" i="13"/>
  <c r="CW90" i="13"/>
  <c r="CV90" i="13"/>
  <c r="CU90" i="13"/>
  <c r="CT90" i="13"/>
  <c r="CS90" i="13"/>
  <c r="CR90" i="13"/>
  <c r="CQ90" i="13"/>
  <c r="CP90" i="13"/>
  <c r="CO90" i="13"/>
  <c r="CN90" i="13"/>
  <c r="CM90" i="13"/>
  <c r="CL90" i="13"/>
  <c r="CK90" i="13"/>
  <c r="CJ90" i="13"/>
  <c r="CI90" i="13"/>
  <c r="CH90" i="13"/>
  <c r="CG90" i="13"/>
  <c r="CF90" i="13"/>
  <c r="CE90" i="13"/>
  <c r="CB90" i="13"/>
  <c r="CA90" i="13"/>
  <c r="C90" i="13"/>
  <c r="B90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DI89" i="13"/>
  <c r="DH89" i="13"/>
  <c r="DG89" i="13"/>
  <c r="DF89" i="13"/>
  <c r="DD89" i="13"/>
  <c r="DC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H89" i="13"/>
  <c r="CG89" i="13"/>
  <c r="CF89" i="13"/>
  <c r="CE89" i="13"/>
  <c r="CD89" i="13"/>
  <c r="CA89" i="13"/>
  <c r="C89" i="13"/>
  <c r="B89" i="13"/>
  <c r="DZ88" i="13"/>
  <c r="DY88" i="13"/>
  <c r="DX88" i="13"/>
  <c r="DW88" i="13"/>
  <c r="DV88" i="13"/>
  <c r="DU88" i="13"/>
  <c r="DT88" i="13"/>
  <c r="DS88" i="13"/>
  <c r="DR88" i="13"/>
  <c r="DQ88" i="13"/>
  <c r="DP88" i="13"/>
  <c r="DO88" i="13"/>
  <c r="DN88" i="13"/>
  <c r="DM88" i="13"/>
  <c r="DL88" i="13"/>
  <c r="DK88" i="13"/>
  <c r="DJ88" i="13"/>
  <c r="DI88" i="13"/>
  <c r="DH88" i="13"/>
  <c r="DG88" i="13"/>
  <c r="DF88" i="13"/>
  <c r="DE88" i="13"/>
  <c r="DC88" i="13"/>
  <c r="DB88" i="13"/>
  <c r="CY88" i="13"/>
  <c r="CX88" i="13"/>
  <c r="CW88" i="13"/>
  <c r="CV88" i="13"/>
  <c r="CU88" i="13"/>
  <c r="CT88" i="13"/>
  <c r="CS88" i="13"/>
  <c r="CR88" i="13"/>
  <c r="CQ88" i="13"/>
  <c r="CP88" i="13"/>
  <c r="CO88" i="13"/>
  <c r="CN88" i="13"/>
  <c r="CM88" i="13"/>
  <c r="CL88" i="13"/>
  <c r="CK88" i="13"/>
  <c r="CJ88" i="13"/>
  <c r="CI88" i="13"/>
  <c r="CH88" i="13"/>
  <c r="CG88" i="13"/>
  <c r="CF88" i="13"/>
  <c r="CE88" i="13"/>
  <c r="CD88" i="13"/>
  <c r="CC88" i="13"/>
  <c r="C88" i="13"/>
  <c r="DA88" i="13" s="1"/>
  <c r="B88" i="13"/>
  <c r="DD88" i="13" s="1"/>
  <c r="DZ87" i="13"/>
  <c r="DY87" i="13"/>
  <c r="DX87" i="13"/>
  <c r="DW87" i="13"/>
  <c r="DV87" i="13"/>
  <c r="DU87" i="13"/>
  <c r="DT87" i="13"/>
  <c r="DS87" i="13"/>
  <c r="DR87" i="13"/>
  <c r="DQ87" i="13"/>
  <c r="DP87" i="13"/>
  <c r="DO87" i="13"/>
  <c r="DN87" i="13"/>
  <c r="DM87" i="13"/>
  <c r="DL87" i="13"/>
  <c r="DK87" i="13"/>
  <c r="DJ87" i="13"/>
  <c r="DI87" i="13"/>
  <c r="DH87" i="13"/>
  <c r="DG87" i="13"/>
  <c r="DF87" i="13"/>
  <c r="DE87" i="13"/>
  <c r="DD87" i="13"/>
  <c r="DA87" i="13"/>
  <c r="CZ87" i="13"/>
  <c r="CY87" i="13"/>
  <c r="CX87" i="13"/>
  <c r="CW87" i="13"/>
  <c r="CV87" i="13"/>
  <c r="CU87" i="13"/>
  <c r="CT87" i="13"/>
  <c r="CS87" i="13"/>
  <c r="CR87" i="13"/>
  <c r="CQ87" i="13"/>
  <c r="CP87" i="13"/>
  <c r="CO87" i="13"/>
  <c r="CN87" i="13"/>
  <c r="CM87" i="13"/>
  <c r="CL87" i="13"/>
  <c r="CK87" i="13"/>
  <c r="CJ87" i="13"/>
  <c r="CI87" i="13"/>
  <c r="CH87" i="13"/>
  <c r="CG87" i="13"/>
  <c r="CF87" i="13"/>
  <c r="CD87" i="13"/>
  <c r="CB87" i="13"/>
  <c r="C87" i="13"/>
  <c r="B87" i="13"/>
  <c r="DY86" i="13"/>
  <c r="DX86" i="13"/>
  <c r="DW86" i="13"/>
  <c r="DV86" i="13"/>
  <c r="DU86" i="13"/>
  <c r="DT86" i="13"/>
  <c r="DS86" i="13"/>
  <c r="DR86" i="13"/>
  <c r="DQ86" i="13"/>
  <c r="DP86" i="13"/>
  <c r="DO86" i="13"/>
  <c r="DN86" i="13"/>
  <c r="DM86" i="13"/>
  <c r="DL86" i="13"/>
  <c r="DK86" i="13"/>
  <c r="DJ86" i="13"/>
  <c r="DI86" i="13"/>
  <c r="DH86" i="13"/>
  <c r="DG86" i="13"/>
  <c r="DF86" i="13"/>
  <c r="DD86" i="13"/>
  <c r="CZ86" i="13"/>
  <c r="CY86" i="13"/>
  <c r="CX86" i="13"/>
  <c r="CW86" i="13"/>
  <c r="CV86" i="13"/>
  <c r="CU86" i="13"/>
  <c r="CT86" i="13"/>
  <c r="CS86" i="13"/>
  <c r="CR86" i="13"/>
  <c r="CQ86" i="13"/>
  <c r="CP86" i="13"/>
  <c r="CO86" i="13"/>
  <c r="CN86" i="13"/>
  <c r="CM86" i="13"/>
  <c r="CL86" i="13"/>
  <c r="CK86" i="13"/>
  <c r="CJ86" i="13"/>
  <c r="CI86" i="13"/>
  <c r="CH86" i="13"/>
  <c r="CG86" i="13"/>
  <c r="CF86" i="13"/>
  <c r="CC86" i="13"/>
  <c r="C86" i="13"/>
  <c r="B86" i="13"/>
  <c r="DC86" i="13" s="1"/>
  <c r="DY85" i="13"/>
  <c r="DX85" i="13"/>
  <c r="DW85" i="13"/>
  <c r="DV85" i="13"/>
  <c r="DU85" i="13"/>
  <c r="DT85" i="13"/>
  <c r="DS85" i="13"/>
  <c r="DR85" i="13"/>
  <c r="DQ85" i="13"/>
  <c r="DP85" i="13"/>
  <c r="DO85" i="13"/>
  <c r="DN85" i="13"/>
  <c r="DM85" i="13"/>
  <c r="DL85" i="13"/>
  <c r="DK85" i="13"/>
  <c r="DJ85" i="13"/>
  <c r="DI85" i="13"/>
  <c r="DH85" i="13"/>
  <c r="DG85" i="13"/>
  <c r="DF85" i="13"/>
  <c r="CY85" i="13"/>
  <c r="CX85" i="13"/>
  <c r="CW85" i="13"/>
  <c r="CV85" i="13"/>
  <c r="CU85" i="13"/>
  <c r="CT85" i="13"/>
  <c r="CS85" i="13"/>
  <c r="CR85" i="13"/>
  <c r="CQ85" i="13"/>
  <c r="CP85" i="13"/>
  <c r="CO85" i="13"/>
  <c r="CN85" i="13"/>
  <c r="CM85" i="13"/>
  <c r="CL85" i="13"/>
  <c r="CK85" i="13"/>
  <c r="CJ85" i="13"/>
  <c r="CI85" i="13"/>
  <c r="CH85" i="13"/>
  <c r="CG85" i="13"/>
  <c r="CF85" i="13"/>
  <c r="C85" i="13"/>
  <c r="B85" i="13"/>
  <c r="DC85" i="13" s="1"/>
  <c r="DZ84" i="13"/>
  <c r="DY84" i="13"/>
  <c r="DX84" i="13"/>
  <c r="DW84" i="13"/>
  <c r="DV84" i="13"/>
  <c r="DU84" i="13"/>
  <c r="DT84" i="13"/>
  <c r="DS84" i="13"/>
  <c r="DR84" i="13"/>
  <c r="DQ84" i="13"/>
  <c r="DP84" i="13"/>
  <c r="DO84" i="13"/>
  <c r="DN84" i="13"/>
  <c r="DM84" i="13"/>
  <c r="DL84" i="13"/>
  <c r="DK84" i="13"/>
  <c r="DJ84" i="13"/>
  <c r="DI84" i="13"/>
  <c r="DH84" i="13"/>
  <c r="DG84" i="13"/>
  <c r="DF84" i="13"/>
  <c r="DE84" i="13"/>
  <c r="DC84" i="13"/>
  <c r="DB84" i="13"/>
  <c r="CY84" i="13"/>
  <c r="CX84" i="13"/>
  <c r="CW84" i="13"/>
  <c r="CV84" i="13"/>
  <c r="CU84" i="13"/>
  <c r="CT84" i="13"/>
  <c r="CS84" i="13"/>
  <c r="CR84" i="13"/>
  <c r="CQ84" i="13"/>
  <c r="CP84" i="13"/>
  <c r="CO84" i="13"/>
  <c r="CN84" i="13"/>
  <c r="CM84" i="13"/>
  <c r="CL84" i="13"/>
  <c r="CK84" i="13"/>
  <c r="CJ84" i="13"/>
  <c r="CI84" i="13"/>
  <c r="CH84" i="13"/>
  <c r="CG84" i="13"/>
  <c r="CF84" i="13"/>
  <c r="CE84" i="13"/>
  <c r="CD84" i="13"/>
  <c r="CC84" i="13"/>
  <c r="C84" i="13"/>
  <c r="B84" i="13"/>
  <c r="DD84" i="13" s="1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I83" i="13"/>
  <c r="DH83" i="13"/>
  <c r="DG83" i="13"/>
  <c r="DF83" i="13"/>
  <c r="DD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CH83" i="13"/>
  <c r="CG83" i="13"/>
  <c r="CF83" i="13"/>
  <c r="CC83" i="13"/>
  <c r="C83" i="13"/>
  <c r="B83" i="13"/>
  <c r="DB83" i="13" s="1"/>
  <c r="DY82" i="13"/>
  <c r="DX82" i="13"/>
  <c r="DW82" i="13"/>
  <c r="DV82" i="13"/>
  <c r="DU82" i="13"/>
  <c r="DT82" i="13"/>
  <c r="DS82" i="13"/>
  <c r="DR82" i="13"/>
  <c r="DQ82" i="13"/>
  <c r="DP82" i="13"/>
  <c r="DO82" i="13"/>
  <c r="DN82" i="13"/>
  <c r="DM82" i="13"/>
  <c r="DL82" i="13"/>
  <c r="DK82" i="13"/>
  <c r="DJ82" i="13"/>
  <c r="DI82" i="13"/>
  <c r="DH82" i="13"/>
  <c r="DG82" i="13"/>
  <c r="DF82" i="13"/>
  <c r="DD82" i="13"/>
  <c r="CY82" i="13"/>
  <c r="CX82" i="13"/>
  <c r="CW82" i="13"/>
  <c r="CV82" i="13"/>
  <c r="CU82" i="13"/>
  <c r="CT82" i="13"/>
  <c r="CS82" i="13"/>
  <c r="CR82" i="13"/>
  <c r="CQ82" i="13"/>
  <c r="CP82" i="13"/>
  <c r="CO82" i="13"/>
  <c r="CN82" i="13"/>
  <c r="CM82" i="13"/>
  <c r="CL82" i="13"/>
  <c r="CK82" i="13"/>
  <c r="CJ82" i="13"/>
  <c r="CI82" i="13"/>
  <c r="CH82" i="13"/>
  <c r="CG82" i="13"/>
  <c r="CF82" i="13"/>
  <c r="CC82" i="13"/>
  <c r="C82" i="13"/>
  <c r="DA82" i="13" s="1"/>
  <c r="B82" i="13"/>
  <c r="DC82" i="13" s="1"/>
  <c r="DY81" i="13"/>
  <c r="DX81" i="13"/>
  <c r="DW81" i="13"/>
  <c r="DV81" i="13"/>
  <c r="DU81" i="13"/>
  <c r="DT81" i="13"/>
  <c r="DS81" i="13"/>
  <c r="DR81" i="13"/>
  <c r="DQ81" i="13"/>
  <c r="DP81" i="13"/>
  <c r="DO81" i="13"/>
  <c r="DN81" i="13"/>
  <c r="DM81" i="13"/>
  <c r="DL81" i="13"/>
  <c r="DK81" i="13"/>
  <c r="DJ81" i="13"/>
  <c r="DI81" i="13"/>
  <c r="DH81" i="13"/>
  <c r="DG81" i="13"/>
  <c r="DF81" i="13"/>
  <c r="CY81" i="13"/>
  <c r="CX81" i="13"/>
  <c r="CW81" i="13"/>
  <c r="CV81" i="13"/>
  <c r="CU81" i="13"/>
  <c r="CT81" i="13"/>
  <c r="CS81" i="13"/>
  <c r="CR81" i="13"/>
  <c r="CQ81" i="13"/>
  <c r="CP81" i="13"/>
  <c r="CO81" i="13"/>
  <c r="CN81" i="13"/>
  <c r="CM81" i="13"/>
  <c r="CL81" i="13"/>
  <c r="CK81" i="13"/>
  <c r="CJ81" i="13"/>
  <c r="CI81" i="13"/>
  <c r="CH81" i="13"/>
  <c r="CG81" i="13"/>
  <c r="CF81" i="13"/>
  <c r="C81" i="13"/>
  <c r="B81" i="13"/>
  <c r="DC81" i="13" s="1"/>
  <c r="DZ80" i="13"/>
  <c r="DY80" i="13"/>
  <c r="DX80" i="13"/>
  <c r="DW80" i="13"/>
  <c r="DV80" i="13"/>
  <c r="DU80" i="13"/>
  <c r="DT80" i="13"/>
  <c r="DS80" i="13"/>
  <c r="DR80" i="13"/>
  <c r="DQ80" i="13"/>
  <c r="DP80" i="13"/>
  <c r="DO80" i="13"/>
  <c r="DN80" i="13"/>
  <c r="DM80" i="13"/>
  <c r="DL80" i="13"/>
  <c r="DK80" i="13"/>
  <c r="DJ80" i="13"/>
  <c r="DI80" i="13"/>
  <c r="DH80" i="13"/>
  <c r="DG80" i="13"/>
  <c r="DF80" i="13"/>
  <c r="DE80" i="13"/>
  <c r="DC80" i="13"/>
  <c r="DB80" i="13"/>
  <c r="CY80" i="13"/>
  <c r="CX80" i="13"/>
  <c r="CW80" i="13"/>
  <c r="CV80" i="13"/>
  <c r="CU80" i="13"/>
  <c r="CT80" i="13"/>
  <c r="CS80" i="13"/>
  <c r="CR80" i="13"/>
  <c r="CQ80" i="13"/>
  <c r="CP80" i="13"/>
  <c r="CO80" i="13"/>
  <c r="CN80" i="13"/>
  <c r="CM80" i="13"/>
  <c r="CL80" i="13"/>
  <c r="CK80" i="13"/>
  <c r="CJ80" i="13"/>
  <c r="CI80" i="13"/>
  <c r="CH80" i="13"/>
  <c r="CG80" i="13"/>
  <c r="CF80" i="13"/>
  <c r="CE80" i="13"/>
  <c r="CD80" i="13"/>
  <c r="CC80" i="13"/>
  <c r="C80" i="13"/>
  <c r="DA80" i="13" s="1"/>
  <c r="B80" i="13"/>
  <c r="DD80" i="13" s="1"/>
  <c r="DY79" i="13"/>
  <c r="DX79" i="13"/>
  <c r="DW79" i="13"/>
  <c r="DV79" i="13"/>
  <c r="DU79" i="13"/>
  <c r="DT79" i="13"/>
  <c r="DS79" i="13"/>
  <c r="DR79" i="13"/>
  <c r="DQ79" i="13"/>
  <c r="DP79" i="13"/>
  <c r="DO79" i="13"/>
  <c r="DN79" i="13"/>
  <c r="DM79" i="13"/>
  <c r="DL79" i="13"/>
  <c r="DK79" i="13"/>
  <c r="DJ79" i="13"/>
  <c r="DI79" i="13"/>
  <c r="DH79" i="13"/>
  <c r="DG79" i="13"/>
  <c r="DF79" i="13"/>
  <c r="CY79" i="13"/>
  <c r="CX79" i="13"/>
  <c r="CW79" i="13"/>
  <c r="CV79" i="13"/>
  <c r="CU79" i="13"/>
  <c r="CT79" i="13"/>
  <c r="CS79" i="13"/>
  <c r="CR79" i="13"/>
  <c r="CQ79" i="13"/>
  <c r="CP79" i="13"/>
  <c r="CO79" i="13"/>
  <c r="CN79" i="13"/>
  <c r="CM79" i="13"/>
  <c r="CL79" i="13"/>
  <c r="CK79" i="13"/>
  <c r="CJ79" i="13"/>
  <c r="CI79" i="13"/>
  <c r="CH79" i="13"/>
  <c r="CG79" i="13"/>
  <c r="CF79" i="13"/>
  <c r="C79" i="13"/>
  <c r="B79" i="13"/>
  <c r="DD79" i="13" s="1"/>
  <c r="DY78" i="13"/>
  <c r="DX78" i="13"/>
  <c r="DW78" i="13"/>
  <c r="DV78" i="13"/>
  <c r="DU78" i="13"/>
  <c r="DT78" i="13"/>
  <c r="DS78" i="13"/>
  <c r="DR78" i="13"/>
  <c r="DQ78" i="13"/>
  <c r="DP78" i="13"/>
  <c r="DO78" i="13"/>
  <c r="DN78" i="13"/>
  <c r="DM78" i="13"/>
  <c r="DL78" i="13"/>
  <c r="DK78" i="13"/>
  <c r="DJ78" i="13"/>
  <c r="DI78" i="13"/>
  <c r="DH78" i="13"/>
  <c r="DG78" i="13"/>
  <c r="DF78" i="13"/>
  <c r="DC78" i="13"/>
  <c r="DA78" i="13"/>
  <c r="CZ78" i="13"/>
  <c r="CY78" i="13"/>
  <c r="CX78" i="13"/>
  <c r="CW78" i="13"/>
  <c r="CV78" i="13"/>
  <c r="CU78" i="13"/>
  <c r="CT78" i="13"/>
  <c r="CS78" i="13"/>
  <c r="CR78" i="13"/>
  <c r="CQ78" i="13"/>
  <c r="CP78" i="13"/>
  <c r="CO78" i="13"/>
  <c r="CN78" i="13"/>
  <c r="CM78" i="13"/>
  <c r="CL78" i="13"/>
  <c r="CK78" i="13"/>
  <c r="CJ78" i="13"/>
  <c r="CI78" i="13"/>
  <c r="CH78" i="13"/>
  <c r="CG78" i="13"/>
  <c r="CF78" i="13"/>
  <c r="CB78" i="13"/>
  <c r="CA78" i="13"/>
  <c r="C78" i="13"/>
  <c r="B78" i="13"/>
  <c r="DZ73" i="13"/>
  <c r="DY73" i="13"/>
  <c r="DX73" i="13"/>
  <c r="DW73" i="13"/>
  <c r="DV73" i="13"/>
  <c r="DU73" i="13"/>
  <c r="DT73" i="13"/>
  <c r="DS73" i="13"/>
  <c r="DR73" i="13"/>
  <c r="DQ73" i="13"/>
  <c r="DP73" i="13"/>
  <c r="DO73" i="13"/>
  <c r="DN73" i="13"/>
  <c r="DM73" i="13"/>
  <c r="DL73" i="13"/>
  <c r="DK73" i="13"/>
  <c r="DJ73" i="13"/>
  <c r="DI73" i="13"/>
  <c r="DH73" i="13"/>
  <c r="DG73" i="13"/>
  <c r="DF73" i="13"/>
  <c r="DB73" i="13"/>
  <c r="CY73" i="13"/>
  <c r="CX73" i="13"/>
  <c r="CW73" i="13"/>
  <c r="CV73" i="13"/>
  <c r="CU73" i="13"/>
  <c r="CT73" i="13"/>
  <c r="CS73" i="13"/>
  <c r="CR73" i="13"/>
  <c r="CQ73" i="13"/>
  <c r="CP73" i="13"/>
  <c r="CO73" i="13"/>
  <c r="CN73" i="13"/>
  <c r="CM73" i="13"/>
  <c r="CL73" i="13"/>
  <c r="CK73" i="13"/>
  <c r="CJ73" i="13"/>
  <c r="CI73" i="13"/>
  <c r="CH73" i="13"/>
  <c r="CG73" i="13"/>
  <c r="CF73" i="13"/>
  <c r="CE73" i="13"/>
  <c r="CA73" i="13"/>
  <c r="C73" i="13"/>
  <c r="B73" i="13"/>
  <c r="CZ73" i="13" s="1"/>
  <c r="DZ72" i="13"/>
  <c r="DY72" i="13"/>
  <c r="DX72" i="13"/>
  <c r="DW72" i="13"/>
  <c r="DV72" i="13"/>
  <c r="DU72" i="13"/>
  <c r="DT72" i="13"/>
  <c r="DS72" i="13"/>
  <c r="DR72" i="13"/>
  <c r="DQ72" i="13"/>
  <c r="DP72" i="13"/>
  <c r="DO72" i="13"/>
  <c r="DN72" i="13"/>
  <c r="DM72" i="13"/>
  <c r="DL72" i="13"/>
  <c r="DK72" i="13"/>
  <c r="DJ72" i="13"/>
  <c r="DI72" i="13"/>
  <c r="DH72" i="13"/>
  <c r="DG72" i="13"/>
  <c r="DF72" i="13"/>
  <c r="DE72" i="13"/>
  <c r="DC72" i="13"/>
  <c r="DB72" i="13"/>
  <c r="DA72" i="13"/>
  <c r="CY72" i="13"/>
  <c r="CX72" i="13"/>
  <c r="CW72" i="13"/>
  <c r="CV72" i="13"/>
  <c r="CU72" i="13"/>
  <c r="CT72" i="13"/>
  <c r="CS72" i="13"/>
  <c r="CR72" i="13"/>
  <c r="CQ72" i="13"/>
  <c r="CP72" i="13"/>
  <c r="CO72" i="13"/>
  <c r="CN72" i="13"/>
  <c r="CM72" i="13"/>
  <c r="CL72" i="13"/>
  <c r="CK72" i="13"/>
  <c r="CJ72" i="13"/>
  <c r="CI72" i="13"/>
  <c r="CH72" i="13"/>
  <c r="CG72" i="13"/>
  <c r="CF72" i="13"/>
  <c r="CE72" i="13"/>
  <c r="CD72" i="13"/>
  <c r="CC72" i="13"/>
  <c r="CA72" i="13"/>
  <c r="C72" i="13"/>
  <c r="B72" i="13"/>
  <c r="DD72" i="13" s="1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I71" i="13"/>
  <c r="DH71" i="13"/>
  <c r="DG71" i="13"/>
  <c r="DF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CH71" i="13"/>
  <c r="CG71" i="13"/>
  <c r="CF71" i="13"/>
  <c r="CB71" i="13"/>
  <c r="C71" i="13"/>
  <c r="B71" i="13"/>
  <c r="DY70" i="13"/>
  <c r="DX70" i="13"/>
  <c r="DW70" i="13"/>
  <c r="DV70" i="13"/>
  <c r="DU70" i="13"/>
  <c r="DT70" i="13"/>
  <c r="DS70" i="13"/>
  <c r="DR70" i="13"/>
  <c r="DQ70" i="13"/>
  <c r="DP70" i="13"/>
  <c r="DO70" i="13"/>
  <c r="DN70" i="13"/>
  <c r="DM70" i="13"/>
  <c r="DL70" i="13"/>
  <c r="DK70" i="13"/>
  <c r="DJ70" i="13"/>
  <c r="DI70" i="13"/>
  <c r="DH70" i="13"/>
  <c r="DG70" i="13"/>
  <c r="DF70" i="13"/>
  <c r="DE70" i="13"/>
  <c r="DD70" i="13"/>
  <c r="DA70" i="13"/>
  <c r="CZ70" i="13"/>
  <c r="CY70" i="13"/>
  <c r="CX70" i="13"/>
  <c r="CW70" i="13"/>
  <c r="CV70" i="13"/>
  <c r="CU70" i="13"/>
  <c r="CT70" i="13"/>
  <c r="CS70" i="13"/>
  <c r="CR70" i="13"/>
  <c r="CQ70" i="13"/>
  <c r="CP70" i="13"/>
  <c r="CO70" i="13"/>
  <c r="CN70" i="13"/>
  <c r="CM70" i="13"/>
  <c r="CL70" i="13"/>
  <c r="CK70" i="13"/>
  <c r="CJ70" i="13"/>
  <c r="CI70" i="13"/>
  <c r="CH70" i="13"/>
  <c r="CG70" i="13"/>
  <c r="CF70" i="13"/>
  <c r="CE70" i="13"/>
  <c r="CB70" i="13"/>
  <c r="CA70" i="13"/>
  <c r="C70" i="13"/>
  <c r="B70" i="13"/>
  <c r="DZ69" i="13"/>
  <c r="DY69" i="13"/>
  <c r="DX69" i="13"/>
  <c r="DW69" i="13"/>
  <c r="DV69" i="13"/>
  <c r="DU69" i="13"/>
  <c r="DT69" i="13"/>
  <c r="DS69" i="13"/>
  <c r="DR69" i="13"/>
  <c r="DQ69" i="13"/>
  <c r="DP69" i="13"/>
  <c r="DO69" i="13"/>
  <c r="DN69" i="13"/>
  <c r="DM69" i="13"/>
  <c r="DL69" i="13"/>
  <c r="DK69" i="13"/>
  <c r="DJ69" i="13"/>
  <c r="DI69" i="13"/>
  <c r="DH69" i="13"/>
  <c r="DG69" i="13"/>
  <c r="DF69" i="13"/>
  <c r="DD69" i="13"/>
  <c r="DC69" i="13"/>
  <c r="CZ69" i="13"/>
  <c r="CY69" i="13"/>
  <c r="CX69" i="13"/>
  <c r="CW69" i="13"/>
  <c r="CV69" i="13"/>
  <c r="CU69" i="13"/>
  <c r="CT69" i="13"/>
  <c r="CS69" i="13"/>
  <c r="CR69" i="13"/>
  <c r="CQ69" i="13"/>
  <c r="CP69" i="13"/>
  <c r="CO69" i="13"/>
  <c r="CN69" i="13"/>
  <c r="CM69" i="13"/>
  <c r="CL69" i="13"/>
  <c r="CK69" i="13"/>
  <c r="CJ69" i="13"/>
  <c r="CI69" i="13"/>
  <c r="CH69" i="13"/>
  <c r="CG69" i="13"/>
  <c r="CF69" i="13"/>
  <c r="CE69" i="13"/>
  <c r="CD69" i="13"/>
  <c r="CA69" i="13"/>
  <c r="C69" i="13"/>
  <c r="B69" i="13"/>
  <c r="DZ68" i="13"/>
  <c r="DY68" i="13"/>
  <c r="DX68" i="13"/>
  <c r="DW68" i="13"/>
  <c r="DV68" i="13"/>
  <c r="DU68" i="13"/>
  <c r="DT68" i="13"/>
  <c r="DS68" i="13"/>
  <c r="DR68" i="13"/>
  <c r="DQ68" i="13"/>
  <c r="DP68" i="13"/>
  <c r="DO68" i="13"/>
  <c r="DN68" i="13"/>
  <c r="DM68" i="13"/>
  <c r="DL68" i="13"/>
  <c r="DK68" i="13"/>
  <c r="DJ68" i="13"/>
  <c r="DI68" i="13"/>
  <c r="DH68" i="13"/>
  <c r="DG68" i="13"/>
  <c r="DF68" i="13"/>
  <c r="DE68" i="13"/>
  <c r="DC68" i="13"/>
  <c r="DB68" i="13"/>
  <c r="CY68" i="13"/>
  <c r="CX68" i="13"/>
  <c r="CW68" i="13"/>
  <c r="CV68" i="13"/>
  <c r="CU68" i="13"/>
  <c r="CT68" i="13"/>
  <c r="CS68" i="13"/>
  <c r="CR68" i="13"/>
  <c r="CQ68" i="13"/>
  <c r="CP68" i="13"/>
  <c r="CO68" i="13"/>
  <c r="CN68" i="13"/>
  <c r="CM68" i="13"/>
  <c r="CL68" i="13"/>
  <c r="CK68" i="13"/>
  <c r="CJ68" i="13"/>
  <c r="CI68" i="13"/>
  <c r="CH68" i="13"/>
  <c r="CG68" i="13"/>
  <c r="CF68" i="13"/>
  <c r="CE68" i="13"/>
  <c r="CD68" i="13"/>
  <c r="CC68" i="13"/>
  <c r="C68" i="13"/>
  <c r="DA68" i="13" s="1"/>
  <c r="B68" i="13"/>
  <c r="DD68" i="13" s="1"/>
  <c r="DZ67" i="13"/>
  <c r="DY67" i="13"/>
  <c r="DX67" i="13"/>
  <c r="DW67" i="13"/>
  <c r="DV67" i="13"/>
  <c r="DU67" i="13"/>
  <c r="DT67" i="13"/>
  <c r="DS67" i="13"/>
  <c r="DR67" i="13"/>
  <c r="DQ67" i="13"/>
  <c r="DP67" i="13"/>
  <c r="DO67" i="13"/>
  <c r="DN67" i="13"/>
  <c r="DM67" i="13"/>
  <c r="DL67" i="13"/>
  <c r="DK67" i="13"/>
  <c r="DJ67" i="13"/>
  <c r="DI67" i="13"/>
  <c r="DH67" i="13"/>
  <c r="DG67" i="13"/>
  <c r="DF67" i="13"/>
  <c r="DE67" i="13"/>
  <c r="DD67" i="13"/>
  <c r="DA67" i="13"/>
  <c r="CZ67" i="13"/>
  <c r="CY67" i="13"/>
  <c r="CX67" i="13"/>
  <c r="CW67" i="13"/>
  <c r="CV67" i="13"/>
  <c r="CU67" i="13"/>
  <c r="CT67" i="13"/>
  <c r="CS67" i="13"/>
  <c r="CR67" i="13"/>
  <c r="CQ67" i="13"/>
  <c r="CP67" i="13"/>
  <c r="CO67" i="13"/>
  <c r="CN67" i="13"/>
  <c r="CM67" i="13"/>
  <c r="CL67" i="13"/>
  <c r="CK67" i="13"/>
  <c r="CJ67" i="13"/>
  <c r="CI67" i="13"/>
  <c r="CH67" i="13"/>
  <c r="CG67" i="13"/>
  <c r="CF67" i="13"/>
  <c r="CD67" i="13"/>
  <c r="CB67" i="13"/>
  <c r="C67" i="13"/>
  <c r="B67" i="13"/>
  <c r="DY66" i="13"/>
  <c r="DX66" i="13"/>
  <c r="DW66" i="13"/>
  <c r="DV66" i="13"/>
  <c r="DU66" i="13"/>
  <c r="DT66" i="13"/>
  <c r="DS66" i="13"/>
  <c r="DR66" i="13"/>
  <c r="DQ66" i="13"/>
  <c r="DP66" i="13"/>
  <c r="DO66" i="13"/>
  <c r="DN66" i="13"/>
  <c r="DM66" i="13"/>
  <c r="DL66" i="13"/>
  <c r="DK66" i="13"/>
  <c r="DJ66" i="13"/>
  <c r="DI66" i="13"/>
  <c r="DH66" i="13"/>
  <c r="DG66" i="13"/>
  <c r="DF66" i="13"/>
  <c r="DD66" i="13"/>
  <c r="CZ66" i="13"/>
  <c r="CY66" i="13"/>
  <c r="CX66" i="13"/>
  <c r="CW66" i="13"/>
  <c r="CV66" i="13"/>
  <c r="CU66" i="13"/>
  <c r="CT66" i="13"/>
  <c r="CS66" i="13"/>
  <c r="CR66" i="13"/>
  <c r="CQ66" i="13"/>
  <c r="CP66" i="13"/>
  <c r="CO66" i="13"/>
  <c r="CN66" i="13"/>
  <c r="CM66" i="13"/>
  <c r="CL66" i="13"/>
  <c r="CK66" i="13"/>
  <c r="CJ66" i="13"/>
  <c r="CI66" i="13"/>
  <c r="CH66" i="13"/>
  <c r="CG66" i="13"/>
  <c r="CF66" i="13"/>
  <c r="CC66" i="13"/>
  <c r="C66" i="13"/>
  <c r="B66" i="13"/>
  <c r="DC66" i="13" s="1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DJ65" i="13"/>
  <c r="DI65" i="13"/>
  <c r="DH65" i="13"/>
  <c r="DG65" i="13"/>
  <c r="DF65" i="13"/>
  <c r="DD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CH65" i="13"/>
  <c r="CG65" i="13"/>
  <c r="CF65" i="13"/>
  <c r="CE65" i="13"/>
  <c r="C65" i="13"/>
  <c r="B65" i="13"/>
  <c r="DY64" i="13"/>
  <c r="DX64" i="13"/>
  <c r="DW64" i="13"/>
  <c r="DV64" i="13"/>
  <c r="DU64" i="13"/>
  <c r="DT64" i="13"/>
  <c r="DS64" i="13"/>
  <c r="DR64" i="13"/>
  <c r="DQ64" i="13"/>
  <c r="DP64" i="13"/>
  <c r="DO64" i="13"/>
  <c r="DN64" i="13"/>
  <c r="DM64" i="13"/>
  <c r="DL64" i="13"/>
  <c r="DK64" i="13"/>
  <c r="DJ64" i="13"/>
  <c r="DI64" i="13"/>
  <c r="DH64" i="13"/>
  <c r="DG64" i="13"/>
  <c r="DF64" i="13"/>
  <c r="DE64" i="13"/>
  <c r="CY64" i="13"/>
  <c r="CX64" i="13"/>
  <c r="CW64" i="13"/>
  <c r="CV64" i="13"/>
  <c r="CU64" i="13"/>
  <c r="CT64" i="13"/>
  <c r="CS64" i="13"/>
  <c r="CR64" i="13"/>
  <c r="CQ64" i="13"/>
  <c r="CP64" i="13"/>
  <c r="CO64" i="13"/>
  <c r="CN64" i="13"/>
  <c r="CM64" i="13"/>
  <c r="CL64" i="13"/>
  <c r="CK64" i="13"/>
  <c r="CJ64" i="13"/>
  <c r="CI64" i="13"/>
  <c r="CH64" i="13"/>
  <c r="CG64" i="13"/>
  <c r="CF64" i="13"/>
  <c r="CE64" i="13"/>
  <c r="C64" i="13"/>
  <c r="B64" i="13"/>
  <c r="DZ63" i="13"/>
  <c r="DY63" i="13"/>
  <c r="DX63" i="13"/>
  <c r="DW63" i="13"/>
  <c r="DV63" i="13"/>
  <c r="DU63" i="13"/>
  <c r="DT63" i="13"/>
  <c r="DS63" i="13"/>
  <c r="DR63" i="13"/>
  <c r="DQ63" i="13"/>
  <c r="DP63" i="13"/>
  <c r="DO63" i="13"/>
  <c r="DN63" i="13"/>
  <c r="DM63" i="13"/>
  <c r="DL63" i="13"/>
  <c r="DK63" i="13"/>
  <c r="DJ63" i="13"/>
  <c r="DI63" i="13"/>
  <c r="DH63" i="13"/>
  <c r="DG63" i="13"/>
  <c r="DF63" i="13"/>
  <c r="DE63" i="13"/>
  <c r="DC63" i="13"/>
  <c r="DB63" i="13"/>
  <c r="CY63" i="13"/>
  <c r="CX63" i="13"/>
  <c r="CW63" i="13"/>
  <c r="CV63" i="13"/>
  <c r="CU63" i="13"/>
  <c r="CT63" i="13"/>
  <c r="CS63" i="13"/>
  <c r="CR63" i="13"/>
  <c r="CQ63" i="13"/>
  <c r="CP63" i="13"/>
  <c r="CO63" i="13"/>
  <c r="CN63" i="13"/>
  <c r="CM63" i="13"/>
  <c r="CL63" i="13"/>
  <c r="CK63" i="13"/>
  <c r="CJ63" i="13"/>
  <c r="CI63" i="13"/>
  <c r="CH63" i="13"/>
  <c r="CG63" i="13"/>
  <c r="CF63" i="13"/>
  <c r="CE63" i="13"/>
  <c r="CD63" i="13"/>
  <c r="CC63" i="13"/>
  <c r="C63" i="13"/>
  <c r="DA63" i="13" s="1"/>
  <c r="B63" i="13"/>
  <c r="DD63" i="13" s="1"/>
  <c r="DY62" i="13"/>
  <c r="DX62" i="13"/>
  <c r="DW62" i="13"/>
  <c r="DV62" i="13"/>
  <c r="DU62" i="13"/>
  <c r="DT62" i="13"/>
  <c r="DS62" i="13"/>
  <c r="DR62" i="13"/>
  <c r="DQ62" i="13"/>
  <c r="DP62" i="13"/>
  <c r="DO62" i="13"/>
  <c r="DN62" i="13"/>
  <c r="DM62" i="13"/>
  <c r="DL62" i="13"/>
  <c r="DK62" i="13"/>
  <c r="DJ62" i="13"/>
  <c r="DI62" i="13"/>
  <c r="DH62" i="13"/>
  <c r="DG62" i="13"/>
  <c r="DF62" i="13"/>
  <c r="CY62" i="13"/>
  <c r="CX62" i="13"/>
  <c r="CW62" i="13"/>
  <c r="CV62" i="13"/>
  <c r="CU62" i="13"/>
  <c r="CT62" i="13"/>
  <c r="CS62" i="13"/>
  <c r="CR62" i="13"/>
  <c r="CQ62" i="13"/>
  <c r="CP62" i="13"/>
  <c r="CO62" i="13"/>
  <c r="CN62" i="13"/>
  <c r="CM62" i="13"/>
  <c r="CL62" i="13"/>
  <c r="CK62" i="13"/>
  <c r="CJ62" i="13"/>
  <c r="CI62" i="13"/>
  <c r="CH62" i="13"/>
  <c r="CG62" i="13"/>
  <c r="CF62" i="13"/>
  <c r="C62" i="13"/>
  <c r="B62" i="13"/>
  <c r="DE62" i="13" s="1"/>
  <c r="DY61" i="13"/>
  <c r="DX61" i="13"/>
  <c r="DW61" i="13"/>
  <c r="DV61" i="13"/>
  <c r="DU61" i="13"/>
  <c r="DT61" i="13"/>
  <c r="DS61" i="13"/>
  <c r="DR61" i="13"/>
  <c r="DQ61" i="13"/>
  <c r="DP61" i="13"/>
  <c r="DO61" i="13"/>
  <c r="DN61" i="13"/>
  <c r="DM61" i="13"/>
  <c r="DL61" i="13"/>
  <c r="DK61" i="13"/>
  <c r="DJ61" i="13"/>
  <c r="DI61" i="13"/>
  <c r="DH61" i="13"/>
  <c r="DG61" i="13"/>
  <c r="DF61" i="13"/>
  <c r="DE61" i="13"/>
  <c r="DC61" i="13"/>
  <c r="CY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J61" i="13"/>
  <c r="CI61" i="13"/>
  <c r="CH61" i="13"/>
  <c r="CG61" i="13"/>
  <c r="CF61" i="13"/>
  <c r="CE61" i="13"/>
  <c r="CC61" i="13"/>
  <c r="CA61" i="13"/>
  <c r="C61" i="13"/>
  <c r="DA61" i="13" s="1"/>
  <c r="B61" i="13"/>
  <c r="DD61" i="13" s="1"/>
  <c r="DZ60" i="13"/>
  <c r="DY60" i="13"/>
  <c r="DX60" i="13"/>
  <c r="DW60" i="13"/>
  <c r="DV60" i="13"/>
  <c r="DU60" i="13"/>
  <c r="DT60" i="13"/>
  <c r="DS60" i="13"/>
  <c r="DR60" i="13"/>
  <c r="DQ60" i="13"/>
  <c r="DP60" i="13"/>
  <c r="DO60" i="13"/>
  <c r="DN60" i="13"/>
  <c r="DM60" i="13"/>
  <c r="DL60" i="13"/>
  <c r="DK60" i="13"/>
  <c r="DJ60" i="13"/>
  <c r="DI60" i="13"/>
  <c r="DH60" i="13"/>
  <c r="DG60" i="13"/>
  <c r="DF60" i="13"/>
  <c r="DB60" i="13"/>
  <c r="CY60" i="13"/>
  <c r="CX60" i="13"/>
  <c r="CW60" i="13"/>
  <c r="CV60" i="13"/>
  <c r="CU60" i="13"/>
  <c r="CT60" i="13"/>
  <c r="CS60" i="13"/>
  <c r="CR60" i="13"/>
  <c r="CQ60" i="13"/>
  <c r="CP60" i="13"/>
  <c r="CO60" i="13"/>
  <c r="CN60" i="13"/>
  <c r="CM60" i="13"/>
  <c r="CL60" i="13"/>
  <c r="CK60" i="13"/>
  <c r="CJ60" i="13"/>
  <c r="CI60" i="13"/>
  <c r="CH60" i="13"/>
  <c r="CG60" i="13"/>
  <c r="CF60" i="13"/>
  <c r="CD60" i="13"/>
  <c r="C60" i="13"/>
  <c r="B60" i="13"/>
  <c r="DC60" i="13" s="1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I59" i="13"/>
  <c r="DH59" i="13"/>
  <c r="DG59" i="13"/>
  <c r="DF59" i="13"/>
  <c r="DE59" i="13"/>
  <c r="DC59" i="13"/>
  <c r="DB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H59" i="13"/>
  <c r="CG59" i="13"/>
  <c r="CF59" i="13"/>
  <c r="CE59" i="13"/>
  <c r="CD59" i="13"/>
  <c r="CC59" i="13"/>
  <c r="C59" i="13"/>
  <c r="DA59" i="13" s="1"/>
  <c r="B59" i="13"/>
  <c r="DD59" i="13" s="1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DL58" i="13"/>
  <c r="DK58" i="13"/>
  <c r="DJ58" i="13"/>
  <c r="DI58" i="13"/>
  <c r="DH58" i="13"/>
  <c r="DG58" i="13"/>
  <c r="DF58" i="13"/>
  <c r="CY58" i="13"/>
  <c r="CX58" i="13"/>
  <c r="CW58" i="13"/>
  <c r="CV58" i="13"/>
  <c r="CU58" i="13"/>
  <c r="CT58" i="13"/>
  <c r="CS58" i="13"/>
  <c r="CR58" i="13"/>
  <c r="CQ58" i="13"/>
  <c r="CP58" i="13"/>
  <c r="CO58" i="13"/>
  <c r="CN58" i="13"/>
  <c r="CM58" i="13"/>
  <c r="CL58" i="13"/>
  <c r="CK58" i="13"/>
  <c r="CJ58" i="13"/>
  <c r="CI58" i="13"/>
  <c r="CH58" i="13"/>
  <c r="CG58" i="13"/>
  <c r="CF58" i="13"/>
  <c r="C58" i="13"/>
  <c r="B58" i="13"/>
  <c r="DE58" i="13" s="1"/>
  <c r="DY57" i="13"/>
  <c r="DX57" i="13"/>
  <c r="DW57" i="13"/>
  <c r="DV57" i="13"/>
  <c r="DU57" i="13"/>
  <c r="DT57" i="13"/>
  <c r="DS57" i="13"/>
  <c r="DR57" i="13"/>
  <c r="DQ57" i="13"/>
  <c r="DP57" i="13"/>
  <c r="DO57" i="13"/>
  <c r="DN57" i="13"/>
  <c r="DM57" i="13"/>
  <c r="DL57" i="13"/>
  <c r="DK57" i="13"/>
  <c r="DJ57" i="13"/>
  <c r="DI57" i="13"/>
  <c r="DH57" i="13"/>
  <c r="DG57" i="13"/>
  <c r="DF57" i="13"/>
  <c r="DE57" i="13"/>
  <c r="DC57" i="13"/>
  <c r="CY57" i="13"/>
  <c r="CX57" i="13"/>
  <c r="CW57" i="13"/>
  <c r="CV57" i="13"/>
  <c r="CU57" i="13"/>
  <c r="CT57" i="13"/>
  <c r="CS57" i="13"/>
  <c r="CR57" i="13"/>
  <c r="CQ57" i="13"/>
  <c r="CP57" i="13"/>
  <c r="CO57" i="13"/>
  <c r="CN57" i="13"/>
  <c r="CM57" i="13"/>
  <c r="CL57" i="13"/>
  <c r="CK57" i="13"/>
  <c r="CJ57" i="13"/>
  <c r="CI57" i="13"/>
  <c r="CH57" i="13"/>
  <c r="CG57" i="13"/>
  <c r="CF57" i="13"/>
  <c r="CE57" i="13"/>
  <c r="CC57" i="13"/>
  <c r="CA57" i="13"/>
  <c r="C57" i="13"/>
  <c r="DA57" i="13" s="1"/>
  <c r="B57" i="13"/>
  <c r="DD57" i="13" s="1"/>
  <c r="DZ56" i="13"/>
  <c r="DY56" i="13"/>
  <c r="DX56" i="13"/>
  <c r="DW56" i="13"/>
  <c r="DV56" i="13"/>
  <c r="DU56" i="13"/>
  <c r="DT56" i="13"/>
  <c r="DS56" i="13"/>
  <c r="DR56" i="13"/>
  <c r="DQ56" i="13"/>
  <c r="DP56" i="13"/>
  <c r="DO56" i="13"/>
  <c r="DN56" i="13"/>
  <c r="DM56" i="13"/>
  <c r="DL56" i="13"/>
  <c r="DK56" i="13"/>
  <c r="DJ56" i="13"/>
  <c r="DI56" i="13"/>
  <c r="DH56" i="13"/>
  <c r="DG56" i="13"/>
  <c r="DF56" i="13"/>
  <c r="DB56" i="13"/>
  <c r="CY56" i="13"/>
  <c r="CX56" i="13"/>
  <c r="CW56" i="13"/>
  <c r="CV56" i="13"/>
  <c r="CU56" i="13"/>
  <c r="CT56" i="13"/>
  <c r="CS56" i="13"/>
  <c r="CR56" i="13"/>
  <c r="CQ56" i="13"/>
  <c r="CP56" i="13"/>
  <c r="CO56" i="13"/>
  <c r="CN56" i="13"/>
  <c r="CM56" i="13"/>
  <c r="CL56" i="13"/>
  <c r="CK56" i="13"/>
  <c r="CJ56" i="13"/>
  <c r="CI56" i="13"/>
  <c r="CH56" i="13"/>
  <c r="CG56" i="13"/>
  <c r="CF56" i="13"/>
  <c r="CD56" i="13"/>
  <c r="C56" i="13"/>
  <c r="B56" i="13"/>
  <c r="DC56" i="13" s="1"/>
  <c r="DZ51" i="13"/>
  <c r="DY51" i="13"/>
  <c r="DX51" i="13"/>
  <c r="DW51" i="13"/>
  <c r="DV51" i="13"/>
  <c r="DU51" i="13"/>
  <c r="DT51" i="13"/>
  <c r="DS51" i="13"/>
  <c r="DR51" i="13"/>
  <c r="DQ51" i="13"/>
  <c r="DP51" i="13"/>
  <c r="DO51" i="13"/>
  <c r="DN51" i="13"/>
  <c r="DM51" i="13"/>
  <c r="DL51" i="13"/>
  <c r="DK51" i="13"/>
  <c r="DJ51" i="13"/>
  <c r="DI51" i="13"/>
  <c r="DH51" i="13"/>
  <c r="DG51" i="13"/>
  <c r="DF51" i="13"/>
  <c r="DE51" i="13"/>
  <c r="DC51" i="13"/>
  <c r="DB51" i="13"/>
  <c r="CY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H51" i="13"/>
  <c r="CG51" i="13"/>
  <c r="CF51" i="13"/>
  <c r="CE51" i="13"/>
  <c r="CD51" i="13"/>
  <c r="CC51" i="13"/>
  <c r="C51" i="13"/>
  <c r="DA51" i="13" s="1"/>
  <c r="B51" i="13"/>
  <c r="DD51" i="13" s="1"/>
  <c r="DY50" i="13"/>
  <c r="DX50" i="13"/>
  <c r="DW50" i="13"/>
  <c r="DV50" i="13"/>
  <c r="DU50" i="13"/>
  <c r="DT50" i="13"/>
  <c r="DS50" i="13"/>
  <c r="DR50" i="13"/>
  <c r="DQ50" i="13"/>
  <c r="DP50" i="13"/>
  <c r="DO50" i="13"/>
  <c r="DN50" i="13"/>
  <c r="DM50" i="13"/>
  <c r="DL50" i="13"/>
  <c r="DK50" i="13"/>
  <c r="DJ50" i="13"/>
  <c r="DI50" i="13"/>
  <c r="DH50" i="13"/>
  <c r="DG50" i="13"/>
  <c r="DF50" i="13"/>
  <c r="CY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H50" i="13"/>
  <c r="CG50" i="13"/>
  <c r="CF50" i="13"/>
  <c r="C50" i="13"/>
  <c r="B50" i="13"/>
  <c r="DE50" i="13" s="1"/>
  <c r="DY49" i="13"/>
  <c r="DX49" i="13"/>
  <c r="DW49" i="13"/>
  <c r="DV49" i="13"/>
  <c r="DU49" i="13"/>
  <c r="DT49" i="13"/>
  <c r="DS49" i="13"/>
  <c r="DR49" i="13"/>
  <c r="DQ49" i="13"/>
  <c r="DP49" i="13"/>
  <c r="DO49" i="13"/>
  <c r="DN49" i="13"/>
  <c r="DM49" i="13"/>
  <c r="DL49" i="13"/>
  <c r="DK49" i="13"/>
  <c r="DJ49" i="13"/>
  <c r="DI49" i="13"/>
  <c r="DH49" i="13"/>
  <c r="DG49" i="13"/>
  <c r="DF49" i="13"/>
  <c r="DE49" i="13"/>
  <c r="DC49" i="13"/>
  <c r="CY49" i="13"/>
  <c r="CX49" i="13"/>
  <c r="CW49" i="13"/>
  <c r="CV49" i="13"/>
  <c r="CU49" i="13"/>
  <c r="CT49" i="13"/>
  <c r="CS49" i="13"/>
  <c r="CR49" i="13"/>
  <c r="CQ49" i="13"/>
  <c r="CP49" i="13"/>
  <c r="CO49" i="13"/>
  <c r="CN49" i="13"/>
  <c r="CM49" i="13"/>
  <c r="CL49" i="13"/>
  <c r="CK49" i="13"/>
  <c r="CJ49" i="13"/>
  <c r="CI49" i="13"/>
  <c r="CH49" i="13"/>
  <c r="CG49" i="13"/>
  <c r="CF49" i="13"/>
  <c r="CE49" i="13"/>
  <c r="CC49" i="13"/>
  <c r="CA49" i="13"/>
  <c r="C49" i="13"/>
  <c r="DA49" i="13" s="1"/>
  <c r="B49" i="13"/>
  <c r="DD49" i="13" s="1"/>
  <c r="DZ48" i="13"/>
  <c r="DY48" i="13"/>
  <c r="DX48" i="13"/>
  <c r="DW48" i="13"/>
  <c r="DV48" i="13"/>
  <c r="DU48" i="13"/>
  <c r="DT48" i="13"/>
  <c r="DS48" i="13"/>
  <c r="DR48" i="13"/>
  <c r="DQ48" i="13"/>
  <c r="DP48" i="13"/>
  <c r="DO48" i="13"/>
  <c r="DN48" i="13"/>
  <c r="DM48" i="13"/>
  <c r="DL48" i="13"/>
  <c r="DK48" i="13"/>
  <c r="DJ48" i="13"/>
  <c r="DI48" i="13"/>
  <c r="DH48" i="13"/>
  <c r="DG48" i="13"/>
  <c r="DF48" i="13"/>
  <c r="DB48" i="13"/>
  <c r="CY48" i="13"/>
  <c r="CX48" i="13"/>
  <c r="CW48" i="13"/>
  <c r="CV48" i="13"/>
  <c r="CU48" i="13"/>
  <c r="CT48" i="13"/>
  <c r="CS48" i="13"/>
  <c r="CR48" i="13"/>
  <c r="CQ48" i="13"/>
  <c r="CP48" i="13"/>
  <c r="CO48" i="13"/>
  <c r="CN48" i="13"/>
  <c r="CM48" i="13"/>
  <c r="CL48" i="13"/>
  <c r="CK48" i="13"/>
  <c r="CJ48" i="13"/>
  <c r="CI48" i="13"/>
  <c r="CH48" i="13"/>
  <c r="CG48" i="13"/>
  <c r="CF48" i="13"/>
  <c r="CD48" i="13"/>
  <c r="C48" i="13"/>
  <c r="B48" i="13"/>
  <c r="DC48" i="13" s="1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DI47" i="13"/>
  <c r="DH47" i="13"/>
  <c r="DG47" i="13"/>
  <c r="DF47" i="13"/>
  <c r="DE47" i="13"/>
  <c r="DC47" i="13"/>
  <c r="DB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G47" i="13"/>
  <c r="CF47" i="13"/>
  <c r="CE47" i="13"/>
  <c r="CD47" i="13"/>
  <c r="CC47" i="13"/>
  <c r="C47" i="13"/>
  <c r="DA47" i="13" s="1"/>
  <c r="B47" i="13"/>
  <c r="DD47" i="13" s="1"/>
  <c r="DY46" i="13"/>
  <c r="DX46" i="13"/>
  <c r="DW46" i="13"/>
  <c r="DV46" i="13"/>
  <c r="DU46" i="13"/>
  <c r="DT46" i="13"/>
  <c r="DS46" i="13"/>
  <c r="DR46" i="13"/>
  <c r="DQ46" i="13"/>
  <c r="DP46" i="13"/>
  <c r="DO46" i="13"/>
  <c r="DN46" i="13"/>
  <c r="DM46" i="13"/>
  <c r="DL46" i="13"/>
  <c r="DK46" i="13"/>
  <c r="DJ46" i="13"/>
  <c r="DI46" i="13"/>
  <c r="DH46" i="13"/>
  <c r="DG46" i="13"/>
  <c r="DF46" i="13"/>
  <c r="CY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H46" i="13"/>
  <c r="CG46" i="13"/>
  <c r="CF46" i="13"/>
  <c r="C46" i="13"/>
  <c r="B46" i="13"/>
  <c r="DE46" i="13" s="1"/>
  <c r="DY45" i="13"/>
  <c r="DX45" i="13"/>
  <c r="DW45" i="13"/>
  <c r="DV45" i="13"/>
  <c r="DU45" i="13"/>
  <c r="DT45" i="13"/>
  <c r="DS45" i="13"/>
  <c r="DR45" i="13"/>
  <c r="DQ45" i="13"/>
  <c r="DP45" i="13"/>
  <c r="DO45" i="13"/>
  <c r="DN45" i="13"/>
  <c r="DM45" i="13"/>
  <c r="DL45" i="13"/>
  <c r="DK45" i="13"/>
  <c r="DJ45" i="13"/>
  <c r="DI45" i="13"/>
  <c r="DH45" i="13"/>
  <c r="DG45" i="13"/>
  <c r="DF45" i="13"/>
  <c r="DE45" i="13"/>
  <c r="DC45" i="13"/>
  <c r="CY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H45" i="13"/>
  <c r="CG45" i="13"/>
  <c r="CF45" i="13"/>
  <c r="CE45" i="13"/>
  <c r="CC45" i="13"/>
  <c r="CA45" i="13"/>
  <c r="C45" i="13"/>
  <c r="DA45" i="13" s="1"/>
  <c r="B45" i="13"/>
  <c r="DD45" i="13" s="1"/>
  <c r="DZ44" i="13"/>
  <c r="DY44" i="13"/>
  <c r="DX44" i="13"/>
  <c r="DW44" i="13"/>
  <c r="DV44" i="13"/>
  <c r="DU44" i="13"/>
  <c r="DT44" i="13"/>
  <c r="DS44" i="13"/>
  <c r="DR44" i="13"/>
  <c r="DQ44" i="13"/>
  <c r="DP44" i="13"/>
  <c r="DO44" i="13"/>
  <c r="DN44" i="13"/>
  <c r="DM44" i="13"/>
  <c r="DL44" i="13"/>
  <c r="DK44" i="13"/>
  <c r="DJ44" i="13"/>
  <c r="DI44" i="13"/>
  <c r="DH44" i="13"/>
  <c r="DG44" i="13"/>
  <c r="DF44" i="13"/>
  <c r="DB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H44" i="13"/>
  <c r="CG44" i="13"/>
  <c r="CF44" i="13"/>
  <c r="CD44" i="13"/>
  <c r="C44" i="13"/>
  <c r="B44" i="13"/>
  <c r="DC44" i="13" s="1"/>
  <c r="DZ43" i="13"/>
  <c r="DY43" i="13"/>
  <c r="DX43" i="13"/>
  <c r="DW43" i="13"/>
  <c r="DV43" i="13"/>
  <c r="DU43" i="13"/>
  <c r="DT43" i="13"/>
  <c r="DS43" i="13"/>
  <c r="DR43" i="13"/>
  <c r="DQ43" i="13"/>
  <c r="DP43" i="13"/>
  <c r="DO43" i="13"/>
  <c r="DN43" i="13"/>
  <c r="DM43" i="13"/>
  <c r="DL43" i="13"/>
  <c r="DK43" i="13"/>
  <c r="DJ43" i="13"/>
  <c r="DI43" i="13"/>
  <c r="DH43" i="13"/>
  <c r="DG43" i="13"/>
  <c r="DF43" i="13"/>
  <c r="DE43" i="13"/>
  <c r="DC43" i="13"/>
  <c r="DB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CG43" i="13"/>
  <c r="CF43" i="13"/>
  <c r="CE43" i="13"/>
  <c r="CD43" i="13"/>
  <c r="CC43" i="13"/>
  <c r="C43" i="13"/>
  <c r="B43" i="13"/>
  <c r="DD43" i="13" s="1"/>
  <c r="DY42" i="13"/>
  <c r="DX42" i="13"/>
  <c r="DW42" i="13"/>
  <c r="DV42" i="13"/>
  <c r="DU42" i="13"/>
  <c r="DT42" i="13"/>
  <c r="DS42" i="13"/>
  <c r="DR42" i="13"/>
  <c r="DQ42" i="13"/>
  <c r="DP42" i="13"/>
  <c r="DO42" i="13"/>
  <c r="DN42" i="13"/>
  <c r="DM42" i="13"/>
  <c r="DL42" i="13"/>
  <c r="DK42" i="13"/>
  <c r="DJ42" i="13"/>
  <c r="DI42" i="13"/>
  <c r="DH42" i="13"/>
  <c r="DG42" i="13"/>
  <c r="DF42" i="13"/>
  <c r="CZ42" i="13"/>
  <c r="CY42" i="13"/>
  <c r="CX42" i="13"/>
  <c r="CW42" i="13"/>
  <c r="CV42" i="13"/>
  <c r="CU42" i="13"/>
  <c r="CT42" i="13"/>
  <c r="CS42" i="13"/>
  <c r="CR42" i="13"/>
  <c r="CQ42" i="13"/>
  <c r="CP42" i="13"/>
  <c r="CO42" i="13"/>
  <c r="CN42" i="13"/>
  <c r="CM42" i="13"/>
  <c r="CL42" i="13"/>
  <c r="CK42" i="13"/>
  <c r="CJ42" i="13"/>
  <c r="CI42" i="13"/>
  <c r="CH42" i="13"/>
  <c r="CG42" i="13"/>
  <c r="CF42" i="13"/>
  <c r="C42" i="13"/>
  <c r="B42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DI41" i="13"/>
  <c r="DH41" i="13"/>
  <c r="DG41" i="13"/>
  <c r="DF41" i="13"/>
  <c r="DE41" i="13"/>
  <c r="DC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H41" i="13"/>
  <c r="CG41" i="13"/>
  <c r="CF41" i="13"/>
  <c r="CE41" i="13"/>
  <c r="CC41" i="13"/>
  <c r="CA41" i="13"/>
  <c r="C41" i="13"/>
  <c r="DA41" i="13" s="1"/>
  <c r="B41" i="13"/>
  <c r="DD41" i="13" s="1"/>
  <c r="DZ40" i="13"/>
  <c r="DY40" i="13"/>
  <c r="DX40" i="13"/>
  <c r="DW40" i="13"/>
  <c r="DV40" i="13"/>
  <c r="DU40" i="13"/>
  <c r="DT40" i="13"/>
  <c r="DS40" i="13"/>
  <c r="DR40" i="13"/>
  <c r="DQ40" i="13"/>
  <c r="DP40" i="13"/>
  <c r="DO40" i="13"/>
  <c r="DN40" i="13"/>
  <c r="DM40" i="13"/>
  <c r="DL40" i="13"/>
  <c r="DK40" i="13"/>
  <c r="DJ40" i="13"/>
  <c r="DI40" i="13"/>
  <c r="DH40" i="13"/>
  <c r="DG40" i="13"/>
  <c r="DF40" i="13"/>
  <c r="DB40" i="13"/>
  <c r="CY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H40" i="13"/>
  <c r="CG40" i="13"/>
  <c r="CF40" i="13"/>
  <c r="CD40" i="13"/>
  <c r="C40" i="13"/>
  <c r="B40" i="13"/>
  <c r="DC40" i="13" s="1"/>
  <c r="DZ39" i="13"/>
  <c r="DY39" i="13"/>
  <c r="DX39" i="13"/>
  <c r="DW39" i="13"/>
  <c r="DV39" i="13"/>
  <c r="DU39" i="13"/>
  <c r="DT39" i="13"/>
  <c r="DS39" i="13"/>
  <c r="DR39" i="13"/>
  <c r="DQ39" i="13"/>
  <c r="DP39" i="13"/>
  <c r="DO39" i="13"/>
  <c r="DN39" i="13"/>
  <c r="DM39" i="13"/>
  <c r="DL39" i="13"/>
  <c r="DK39" i="13"/>
  <c r="DJ39" i="13"/>
  <c r="DI39" i="13"/>
  <c r="DH39" i="13"/>
  <c r="DG39" i="13"/>
  <c r="DF39" i="13"/>
  <c r="DE39" i="13"/>
  <c r="DC39" i="13"/>
  <c r="DB39" i="13"/>
  <c r="CY39" i="13"/>
  <c r="CX39" i="13"/>
  <c r="CW39" i="13"/>
  <c r="CV39" i="13"/>
  <c r="CU39" i="13"/>
  <c r="CT39" i="13"/>
  <c r="CS39" i="13"/>
  <c r="CR39" i="13"/>
  <c r="CQ39" i="13"/>
  <c r="CP39" i="13"/>
  <c r="CO39" i="13"/>
  <c r="CN39" i="13"/>
  <c r="CM39" i="13"/>
  <c r="CL39" i="13"/>
  <c r="CK39" i="13"/>
  <c r="CJ39" i="13"/>
  <c r="CI39" i="13"/>
  <c r="CH39" i="13"/>
  <c r="CG39" i="13"/>
  <c r="CF39" i="13"/>
  <c r="CE39" i="13"/>
  <c r="CD39" i="13"/>
  <c r="CC39" i="13"/>
  <c r="C39" i="13"/>
  <c r="CA39" i="13" s="1"/>
  <c r="B39" i="13"/>
  <c r="DD39" i="13" s="1"/>
  <c r="DY38" i="13"/>
  <c r="DX38" i="13"/>
  <c r="DW38" i="13"/>
  <c r="DV38" i="13"/>
  <c r="DU38" i="13"/>
  <c r="DT38" i="13"/>
  <c r="DS38" i="13"/>
  <c r="DR38" i="13"/>
  <c r="DQ38" i="13"/>
  <c r="DP38" i="13"/>
  <c r="DO38" i="13"/>
  <c r="DN38" i="13"/>
  <c r="DM38" i="13"/>
  <c r="DL38" i="13"/>
  <c r="DK38" i="13"/>
  <c r="DJ38" i="13"/>
  <c r="DI38" i="13"/>
  <c r="DH38" i="13"/>
  <c r="DG38" i="13"/>
  <c r="DF38" i="13"/>
  <c r="CZ38" i="13"/>
  <c r="CY38" i="13"/>
  <c r="CX38" i="13"/>
  <c r="CW38" i="13"/>
  <c r="CV38" i="13"/>
  <c r="CU38" i="13"/>
  <c r="CT38" i="13"/>
  <c r="CS38" i="13"/>
  <c r="CR38" i="13"/>
  <c r="CQ38" i="13"/>
  <c r="CP38" i="13"/>
  <c r="CO38" i="13"/>
  <c r="CN38" i="13"/>
  <c r="CM38" i="13"/>
  <c r="CL38" i="13"/>
  <c r="CK38" i="13"/>
  <c r="CJ38" i="13"/>
  <c r="CI38" i="13"/>
  <c r="CH38" i="13"/>
  <c r="CG38" i="13"/>
  <c r="CF38" i="13"/>
  <c r="C38" i="13"/>
  <c r="B38" i="13"/>
  <c r="DD38" i="13" s="1"/>
  <c r="DY37" i="13"/>
  <c r="DX37" i="13"/>
  <c r="DW37" i="13"/>
  <c r="DV37" i="13"/>
  <c r="DU37" i="13"/>
  <c r="DT37" i="13"/>
  <c r="DS37" i="13"/>
  <c r="DR37" i="13"/>
  <c r="DQ37" i="13"/>
  <c r="DP37" i="13"/>
  <c r="DO37" i="13"/>
  <c r="DN37" i="13"/>
  <c r="DM37" i="13"/>
  <c r="DL37" i="13"/>
  <c r="DK37" i="13"/>
  <c r="DJ37" i="13"/>
  <c r="DI37" i="13"/>
  <c r="DH37" i="13"/>
  <c r="DG37" i="13"/>
  <c r="DF37" i="13"/>
  <c r="DE37" i="13"/>
  <c r="DC37" i="13"/>
  <c r="CY37" i="13"/>
  <c r="CX37" i="13"/>
  <c r="CW37" i="13"/>
  <c r="CV37" i="13"/>
  <c r="CU37" i="13"/>
  <c r="CT37" i="13"/>
  <c r="CS37" i="13"/>
  <c r="CR37" i="13"/>
  <c r="CQ37" i="13"/>
  <c r="CP37" i="13"/>
  <c r="CO37" i="13"/>
  <c r="CN37" i="13"/>
  <c r="CM37" i="13"/>
  <c r="CL37" i="13"/>
  <c r="CK37" i="13"/>
  <c r="CJ37" i="13"/>
  <c r="CI37" i="13"/>
  <c r="CH37" i="13"/>
  <c r="CG37" i="13"/>
  <c r="CF37" i="13"/>
  <c r="CE37" i="13"/>
  <c r="CC37" i="13"/>
  <c r="CA37" i="13"/>
  <c r="C37" i="13"/>
  <c r="DA37" i="13" s="1"/>
  <c r="B37" i="13"/>
  <c r="DD37" i="13" s="1"/>
  <c r="DZ36" i="13"/>
  <c r="DY36" i="13"/>
  <c r="DX36" i="13"/>
  <c r="DW36" i="13"/>
  <c r="DV36" i="13"/>
  <c r="DU36" i="13"/>
  <c r="DT36" i="13"/>
  <c r="DS36" i="13"/>
  <c r="DR36" i="13"/>
  <c r="DQ36" i="13"/>
  <c r="DP36" i="13"/>
  <c r="DO36" i="13"/>
  <c r="DN36" i="13"/>
  <c r="DM36" i="13"/>
  <c r="DL36" i="13"/>
  <c r="DK36" i="13"/>
  <c r="DJ36" i="13"/>
  <c r="DI36" i="13"/>
  <c r="DH36" i="13"/>
  <c r="DG36" i="13"/>
  <c r="DF36" i="13"/>
  <c r="DB36" i="13"/>
  <c r="CY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J36" i="13"/>
  <c r="CI36" i="13"/>
  <c r="CH36" i="13"/>
  <c r="CG36" i="13"/>
  <c r="CF36" i="13"/>
  <c r="CD36" i="13"/>
  <c r="C36" i="13"/>
  <c r="B36" i="13"/>
  <c r="DC36" i="13" s="1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I35" i="13"/>
  <c r="DH35" i="13"/>
  <c r="DG35" i="13"/>
  <c r="DF35" i="13"/>
  <c r="DE35" i="13"/>
  <c r="DC35" i="13"/>
  <c r="DB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CH35" i="13"/>
  <c r="CG35" i="13"/>
  <c r="CF35" i="13"/>
  <c r="CE35" i="13"/>
  <c r="CD35" i="13"/>
  <c r="CC35" i="13"/>
  <c r="C35" i="13"/>
  <c r="CA35" i="13" s="1"/>
  <c r="B35" i="13"/>
  <c r="DD35" i="13" s="1"/>
  <c r="DY34" i="13"/>
  <c r="DX34" i="13"/>
  <c r="DW34" i="13"/>
  <c r="DV34" i="13"/>
  <c r="DU34" i="13"/>
  <c r="DT34" i="13"/>
  <c r="DS34" i="13"/>
  <c r="DR34" i="13"/>
  <c r="DQ34" i="13"/>
  <c r="DP34" i="13"/>
  <c r="DO34" i="13"/>
  <c r="DN34" i="13"/>
  <c r="DM34" i="13"/>
  <c r="DL34" i="13"/>
  <c r="DK34" i="13"/>
  <c r="DJ34" i="13"/>
  <c r="DI34" i="13"/>
  <c r="DH34" i="13"/>
  <c r="DG34" i="13"/>
  <c r="DF34" i="13"/>
  <c r="CZ34" i="13"/>
  <c r="CY34" i="13"/>
  <c r="CX34" i="13"/>
  <c r="CW34" i="13"/>
  <c r="CV34" i="13"/>
  <c r="CU34" i="13"/>
  <c r="CT34" i="13"/>
  <c r="CS34" i="13"/>
  <c r="CR34" i="13"/>
  <c r="CQ34" i="13"/>
  <c r="CP34" i="13"/>
  <c r="CO34" i="13"/>
  <c r="CN34" i="13"/>
  <c r="CM34" i="13"/>
  <c r="CL34" i="13"/>
  <c r="CK34" i="13"/>
  <c r="CJ34" i="13"/>
  <c r="CI34" i="13"/>
  <c r="CH34" i="13"/>
  <c r="CG34" i="13"/>
  <c r="CF34" i="13"/>
  <c r="C34" i="13"/>
  <c r="B34" i="13"/>
  <c r="DD34" i="13" s="1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I29" i="13"/>
  <c r="DH29" i="13"/>
  <c r="DG29" i="13"/>
  <c r="DF29" i="13"/>
  <c r="DE29" i="13"/>
  <c r="DC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H29" i="13"/>
  <c r="CG29" i="13"/>
  <c r="CF29" i="13"/>
  <c r="CE29" i="13"/>
  <c r="CC29" i="13"/>
  <c r="CA29" i="13"/>
  <c r="C29" i="13"/>
  <c r="DA29" i="13" s="1"/>
  <c r="B29" i="13"/>
  <c r="DD29" i="13" s="1"/>
  <c r="DZ28" i="13"/>
  <c r="DY28" i="13"/>
  <c r="DX28" i="13"/>
  <c r="DW28" i="13"/>
  <c r="DV28" i="13"/>
  <c r="DU28" i="13"/>
  <c r="DT28" i="13"/>
  <c r="DS28" i="13"/>
  <c r="DR28" i="13"/>
  <c r="DQ28" i="13"/>
  <c r="DP28" i="13"/>
  <c r="DO28" i="13"/>
  <c r="DN28" i="13"/>
  <c r="DM28" i="13"/>
  <c r="DL28" i="13"/>
  <c r="DK28" i="13"/>
  <c r="DJ28" i="13"/>
  <c r="DI28" i="13"/>
  <c r="DH28" i="13"/>
  <c r="DG28" i="13"/>
  <c r="DF28" i="13"/>
  <c r="DB28" i="13"/>
  <c r="CY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H28" i="13"/>
  <c r="CG28" i="13"/>
  <c r="CF28" i="13"/>
  <c r="CD28" i="13"/>
  <c r="C28" i="13"/>
  <c r="B28" i="13"/>
  <c r="DC28" i="13" s="1"/>
  <c r="DZ27" i="13"/>
  <c r="DY27" i="13"/>
  <c r="DX27" i="13"/>
  <c r="DW27" i="13"/>
  <c r="DV27" i="13"/>
  <c r="DU27" i="13"/>
  <c r="DT27" i="13"/>
  <c r="DS27" i="13"/>
  <c r="DR27" i="13"/>
  <c r="DQ27" i="13"/>
  <c r="DP27" i="13"/>
  <c r="DO27" i="13"/>
  <c r="DN27" i="13"/>
  <c r="DM27" i="13"/>
  <c r="DL27" i="13"/>
  <c r="DK27" i="13"/>
  <c r="DJ27" i="13"/>
  <c r="DI27" i="13"/>
  <c r="DH27" i="13"/>
  <c r="DG27" i="13"/>
  <c r="DF27" i="13"/>
  <c r="DE27" i="13"/>
  <c r="DC27" i="13"/>
  <c r="DB27" i="13"/>
  <c r="CY27" i="13"/>
  <c r="CX27" i="13"/>
  <c r="CW27" i="13"/>
  <c r="CV27" i="13"/>
  <c r="CU27" i="13"/>
  <c r="CT27" i="13"/>
  <c r="CS27" i="13"/>
  <c r="CR27" i="13"/>
  <c r="CQ27" i="13"/>
  <c r="CP27" i="13"/>
  <c r="CO27" i="13"/>
  <c r="CN27" i="13"/>
  <c r="CM27" i="13"/>
  <c r="CL27" i="13"/>
  <c r="CK27" i="13"/>
  <c r="CJ27" i="13"/>
  <c r="CI27" i="13"/>
  <c r="CH27" i="13"/>
  <c r="CG27" i="13"/>
  <c r="CF27" i="13"/>
  <c r="CE27" i="13"/>
  <c r="CD27" i="13"/>
  <c r="CC27" i="13"/>
  <c r="C27" i="13"/>
  <c r="CA27" i="13" s="1"/>
  <c r="B27" i="13"/>
  <c r="DD27" i="13" s="1"/>
  <c r="DY26" i="13"/>
  <c r="DX26" i="13"/>
  <c r="DW26" i="13"/>
  <c r="DV26" i="13"/>
  <c r="DU26" i="13"/>
  <c r="DT26" i="13"/>
  <c r="DS26" i="13"/>
  <c r="DR26" i="13"/>
  <c r="DQ26" i="13"/>
  <c r="DP26" i="13"/>
  <c r="DO26" i="13"/>
  <c r="DN26" i="13"/>
  <c r="DM26" i="13"/>
  <c r="DL26" i="13"/>
  <c r="DK26" i="13"/>
  <c r="DJ26" i="13"/>
  <c r="DI26" i="13"/>
  <c r="DH26" i="13"/>
  <c r="DG26" i="13"/>
  <c r="DF26" i="13"/>
  <c r="CZ26" i="13"/>
  <c r="CY26" i="13"/>
  <c r="CX26" i="13"/>
  <c r="CW26" i="13"/>
  <c r="CV26" i="13"/>
  <c r="CU26" i="13"/>
  <c r="CT26" i="13"/>
  <c r="CS26" i="13"/>
  <c r="CR26" i="13"/>
  <c r="CQ26" i="13"/>
  <c r="CP26" i="13"/>
  <c r="CO26" i="13"/>
  <c r="CN26" i="13"/>
  <c r="CM26" i="13"/>
  <c r="CL26" i="13"/>
  <c r="CK26" i="13"/>
  <c r="CJ26" i="13"/>
  <c r="CI26" i="13"/>
  <c r="CH26" i="13"/>
  <c r="CG26" i="13"/>
  <c r="CF26" i="13"/>
  <c r="C26" i="13"/>
  <c r="B26" i="13"/>
  <c r="DY25" i="13"/>
  <c r="DX25" i="13"/>
  <c r="DW25" i="13"/>
  <c r="DV25" i="13"/>
  <c r="DU25" i="13"/>
  <c r="DT25" i="13"/>
  <c r="DS25" i="13"/>
  <c r="DR25" i="13"/>
  <c r="DQ25" i="13"/>
  <c r="DP25" i="13"/>
  <c r="DO25" i="13"/>
  <c r="DN25" i="13"/>
  <c r="DM25" i="13"/>
  <c r="DL25" i="13"/>
  <c r="DK25" i="13"/>
  <c r="DJ25" i="13"/>
  <c r="DI25" i="13"/>
  <c r="DH25" i="13"/>
  <c r="DG25" i="13"/>
  <c r="DF25" i="13"/>
  <c r="DE25" i="13"/>
  <c r="DC25" i="13"/>
  <c r="CY25" i="13"/>
  <c r="CX25" i="13"/>
  <c r="CW25" i="13"/>
  <c r="CV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H25" i="13"/>
  <c r="CG25" i="13"/>
  <c r="CF25" i="13"/>
  <c r="CE25" i="13"/>
  <c r="CC25" i="13"/>
  <c r="CA25" i="13"/>
  <c r="C25" i="13"/>
  <c r="DA25" i="13" s="1"/>
  <c r="B25" i="13"/>
  <c r="DD25" i="13" s="1"/>
  <c r="DZ24" i="13"/>
  <c r="DY24" i="13"/>
  <c r="DX24" i="13"/>
  <c r="DW24" i="13"/>
  <c r="DV24" i="13"/>
  <c r="DU24" i="13"/>
  <c r="DT24" i="13"/>
  <c r="DS24" i="13"/>
  <c r="DR24" i="13"/>
  <c r="DQ24" i="13"/>
  <c r="DP24" i="13"/>
  <c r="DO24" i="13"/>
  <c r="DN24" i="13"/>
  <c r="DM24" i="13"/>
  <c r="DL24" i="13"/>
  <c r="DK24" i="13"/>
  <c r="DJ24" i="13"/>
  <c r="DI24" i="13"/>
  <c r="DH24" i="13"/>
  <c r="DG24" i="13"/>
  <c r="DF24" i="13"/>
  <c r="DB24" i="13"/>
  <c r="CY24" i="13"/>
  <c r="CX24" i="13"/>
  <c r="CW24" i="13"/>
  <c r="CV24" i="13"/>
  <c r="CU24" i="13"/>
  <c r="CT24" i="13"/>
  <c r="CS24" i="13"/>
  <c r="CR24" i="13"/>
  <c r="CQ24" i="13"/>
  <c r="CP24" i="13"/>
  <c r="CO24" i="13"/>
  <c r="CN24" i="13"/>
  <c r="CM24" i="13"/>
  <c r="CL24" i="13"/>
  <c r="CK24" i="13"/>
  <c r="CJ24" i="13"/>
  <c r="CI24" i="13"/>
  <c r="CH24" i="13"/>
  <c r="CG24" i="13"/>
  <c r="CF24" i="13"/>
  <c r="CB24" i="13"/>
  <c r="C24" i="13"/>
  <c r="B24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I23" i="13"/>
  <c r="DH23" i="13"/>
  <c r="DG23" i="13"/>
  <c r="DF23" i="13"/>
  <c r="DE23" i="13"/>
  <c r="DC23" i="13"/>
  <c r="DB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H23" i="13"/>
  <c r="CG23" i="13"/>
  <c r="CF23" i="13"/>
  <c r="CE23" i="13"/>
  <c r="CD23" i="13"/>
  <c r="CC23" i="13"/>
  <c r="C23" i="13"/>
  <c r="DA23" i="13" s="1"/>
  <c r="B23" i="13"/>
  <c r="DD23" i="13" s="1"/>
  <c r="DY22" i="13"/>
  <c r="DX22" i="13"/>
  <c r="DW22" i="13"/>
  <c r="DV22" i="13"/>
  <c r="DU22" i="13"/>
  <c r="DT22" i="13"/>
  <c r="DS22" i="13"/>
  <c r="DR22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DB22" i="13"/>
  <c r="CZ22" i="13"/>
  <c r="CY22" i="13"/>
  <c r="CX22" i="13"/>
  <c r="CW22" i="13"/>
  <c r="CV22" i="13"/>
  <c r="CU22" i="13"/>
  <c r="CT22" i="13"/>
  <c r="CS22" i="13"/>
  <c r="CR22" i="13"/>
  <c r="CQ22" i="13"/>
  <c r="CP22" i="13"/>
  <c r="CO22" i="13"/>
  <c r="CN22" i="13"/>
  <c r="CM22" i="13"/>
  <c r="CL22" i="13"/>
  <c r="CK22" i="13"/>
  <c r="CJ22" i="13"/>
  <c r="CI22" i="13"/>
  <c r="CH22" i="13"/>
  <c r="CG22" i="13"/>
  <c r="CF22" i="13"/>
  <c r="CB22" i="13"/>
  <c r="C22" i="13"/>
  <c r="B22" i="13"/>
  <c r="DD22" i="13" s="1"/>
  <c r="DY21" i="13"/>
  <c r="DX21" i="13"/>
  <c r="DW21" i="13"/>
  <c r="DV21" i="13"/>
  <c r="DU21" i="13"/>
  <c r="DT21" i="13"/>
  <c r="DS21" i="13"/>
  <c r="DR21" i="13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DE21" i="13"/>
  <c r="DC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CG21" i="13"/>
  <c r="CF21" i="13"/>
  <c r="CE21" i="13"/>
  <c r="CC21" i="13"/>
  <c r="C21" i="13"/>
  <c r="CA21" i="13" s="1"/>
  <c r="B21" i="13"/>
  <c r="DD21" i="13" s="1"/>
  <c r="DY20" i="13"/>
  <c r="DX20" i="13"/>
  <c r="DW20" i="13"/>
  <c r="DV20" i="13"/>
  <c r="DU20" i="13"/>
  <c r="DT20" i="13"/>
  <c r="DS20" i="13"/>
  <c r="DR20" i="13"/>
  <c r="DQ20" i="13"/>
  <c r="DP20" i="13"/>
  <c r="DO20" i="13"/>
  <c r="DN20" i="13"/>
  <c r="DM20" i="13"/>
  <c r="DL20" i="13"/>
  <c r="DK20" i="13"/>
  <c r="DJ20" i="13"/>
  <c r="DI20" i="13"/>
  <c r="DH20" i="13"/>
  <c r="DG20" i="13"/>
  <c r="DF20" i="13"/>
  <c r="DD20" i="13"/>
  <c r="DB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H20" i="13"/>
  <c r="CG20" i="13"/>
  <c r="CF20" i="13"/>
  <c r="CB20" i="13"/>
  <c r="C20" i="13"/>
  <c r="B20" i="13"/>
  <c r="DZ19" i="13"/>
  <c r="DY19" i="13"/>
  <c r="DX19" i="13"/>
  <c r="DW19" i="13"/>
  <c r="DV19" i="13"/>
  <c r="DU19" i="13"/>
  <c r="DT19" i="13"/>
  <c r="DS19" i="13"/>
  <c r="DR19" i="13"/>
  <c r="DQ19" i="13"/>
  <c r="DP19" i="13"/>
  <c r="DO19" i="13"/>
  <c r="DN19" i="13"/>
  <c r="DM19" i="13"/>
  <c r="DL19" i="13"/>
  <c r="DK19" i="13"/>
  <c r="DJ19" i="13"/>
  <c r="DI19" i="13"/>
  <c r="DH19" i="13"/>
  <c r="DG19" i="13"/>
  <c r="DF19" i="13"/>
  <c r="DE19" i="13"/>
  <c r="DC19" i="13"/>
  <c r="DB19" i="13"/>
  <c r="CY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H19" i="13"/>
  <c r="CG19" i="13"/>
  <c r="CF19" i="13"/>
  <c r="CE19" i="13"/>
  <c r="CD19" i="13"/>
  <c r="CC19" i="13"/>
  <c r="C19" i="13"/>
  <c r="DA19" i="13" s="1"/>
  <c r="B19" i="13"/>
  <c r="DD19" i="13" s="1"/>
  <c r="DY18" i="13"/>
  <c r="DX18" i="13"/>
  <c r="DW18" i="13"/>
  <c r="DV18" i="13"/>
  <c r="DU18" i="13"/>
  <c r="DT18" i="13"/>
  <c r="DS18" i="13"/>
  <c r="DR18" i="13"/>
  <c r="DQ18" i="13"/>
  <c r="DP18" i="13"/>
  <c r="DO18" i="13"/>
  <c r="DN18" i="13"/>
  <c r="DM18" i="13"/>
  <c r="DL18" i="13"/>
  <c r="DK18" i="13"/>
  <c r="DJ18" i="13"/>
  <c r="DI18" i="13"/>
  <c r="DH18" i="13"/>
  <c r="DG18" i="13"/>
  <c r="DF18" i="13"/>
  <c r="DD18" i="13"/>
  <c r="DB18" i="13"/>
  <c r="CY18" i="13"/>
  <c r="CX18" i="13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CG18" i="13"/>
  <c r="CF18" i="13"/>
  <c r="CB18" i="13"/>
  <c r="C18" i="13"/>
  <c r="B18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I17" i="13"/>
  <c r="DH17" i="13"/>
  <c r="DG17" i="13"/>
  <c r="DF17" i="13"/>
  <c r="DE17" i="13"/>
  <c r="DC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H17" i="13"/>
  <c r="CG17" i="13"/>
  <c r="CF17" i="13"/>
  <c r="CE17" i="13"/>
  <c r="CC17" i="13"/>
  <c r="CA17" i="13"/>
  <c r="C17" i="13"/>
  <c r="DA17" i="13" s="1"/>
  <c r="B17" i="13"/>
  <c r="DD17" i="13" s="1"/>
  <c r="DY16" i="13"/>
  <c r="DX16" i="13"/>
  <c r="DW16" i="13"/>
  <c r="DV16" i="13"/>
  <c r="DU16" i="13"/>
  <c r="DT16" i="13"/>
  <c r="DS16" i="13"/>
  <c r="DR16" i="13"/>
  <c r="DQ16" i="13"/>
  <c r="DP16" i="13"/>
  <c r="DO16" i="13"/>
  <c r="DN16" i="13"/>
  <c r="DM16" i="13"/>
  <c r="DL16" i="13"/>
  <c r="DK16" i="13"/>
  <c r="DJ16" i="13"/>
  <c r="DI16" i="13"/>
  <c r="DH16" i="13"/>
  <c r="DG16" i="13"/>
  <c r="DF16" i="13"/>
  <c r="DD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CG16" i="13"/>
  <c r="CF16" i="13"/>
  <c r="CB16" i="13"/>
  <c r="C16" i="13"/>
  <c r="B16" i="13"/>
  <c r="DZ15" i="13"/>
  <c r="DY15" i="13"/>
  <c r="DX15" i="13"/>
  <c r="DW15" i="13"/>
  <c r="DV15" i="13"/>
  <c r="DU15" i="13"/>
  <c r="DT15" i="13"/>
  <c r="DS15" i="13"/>
  <c r="DR15" i="13"/>
  <c r="DQ15" i="13"/>
  <c r="DP15" i="13"/>
  <c r="DO15" i="13"/>
  <c r="DN15" i="13"/>
  <c r="DM15" i="13"/>
  <c r="DL15" i="13"/>
  <c r="DK15" i="13"/>
  <c r="DJ15" i="13"/>
  <c r="DI15" i="13"/>
  <c r="DH15" i="13"/>
  <c r="DG15" i="13"/>
  <c r="DF15" i="13"/>
  <c r="DE15" i="13"/>
  <c r="DC15" i="13"/>
  <c r="DB15" i="13"/>
  <c r="DA15" i="13"/>
  <c r="CY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H15" i="13"/>
  <c r="CG15" i="13"/>
  <c r="CF15" i="13"/>
  <c r="CE15" i="13"/>
  <c r="CD15" i="13"/>
  <c r="CC15" i="13"/>
  <c r="CA15" i="13"/>
  <c r="C15" i="13"/>
  <c r="B15" i="13"/>
  <c r="DD15" i="13" s="1"/>
  <c r="DY14" i="13"/>
  <c r="DX14" i="13"/>
  <c r="DW14" i="13"/>
  <c r="DV14" i="13"/>
  <c r="DU14" i="13"/>
  <c r="DT14" i="13"/>
  <c r="DS14" i="13"/>
  <c r="DR14" i="13"/>
  <c r="DQ14" i="13"/>
  <c r="DP14" i="13"/>
  <c r="DO14" i="13"/>
  <c r="DN14" i="13"/>
  <c r="DM14" i="13"/>
  <c r="DL14" i="13"/>
  <c r="DK14" i="13"/>
  <c r="DJ14" i="13"/>
  <c r="DI14" i="13"/>
  <c r="DH14" i="13"/>
  <c r="DG14" i="13"/>
  <c r="DF14" i="13"/>
  <c r="DD14" i="13"/>
  <c r="CY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CL14" i="13"/>
  <c r="CK14" i="13"/>
  <c r="CJ14" i="13"/>
  <c r="CI14" i="13"/>
  <c r="CH14" i="13"/>
  <c r="CG14" i="13"/>
  <c r="CF14" i="13"/>
  <c r="CB14" i="13"/>
  <c r="C14" i="13"/>
  <c r="B14" i="13"/>
  <c r="DY13" i="13"/>
  <c r="DX13" i="13"/>
  <c r="DW13" i="13"/>
  <c r="DV13" i="13"/>
  <c r="DU13" i="13"/>
  <c r="DT13" i="13"/>
  <c r="DS13" i="13"/>
  <c r="DR13" i="13"/>
  <c r="DQ13" i="13"/>
  <c r="DP13" i="13"/>
  <c r="DO13" i="13"/>
  <c r="DN13" i="13"/>
  <c r="DM13" i="13"/>
  <c r="DL13" i="13"/>
  <c r="DK13" i="13"/>
  <c r="DJ13" i="13"/>
  <c r="DI13" i="13"/>
  <c r="DH13" i="13"/>
  <c r="DG13" i="13"/>
  <c r="DF13" i="13"/>
  <c r="DE13" i="13"/>
  <c r="DC13" i="13"/>
  <c r="CY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CG13" i="13"/>
  <c r="CF13" i="13"/>
  <c r="CE13" i="13"/>
  <c r="CC13" i="13"/>
  <c r="C13" i="13"/>
  <c r="CA13" i="13" s="1"/>
  <c r="B13" i="13"/>
  <c r="DD13" i="13" s="1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12" i="13"/>
  <c r="B12" i="13"/>
  <c r="DB12" i="13" s="1"/>
  <c r="A5" i="13"/>
  <c r="A4" i="13"/>
  <c r="A3" i="13"/>
  <c r="A2" i="13"/>
  <c r="CD12" i="13" l="1"/>
  <c r="DZ12" i="13"/>
  <c r="DE14" i="13"/>
  <c r="DA14" i="13"/>
  <c r="CC14" i="13"/>
  <c r="DC14" i="13"/>
  <c r="CE14" i="13"/>
  <c r="CA14" i="13"/>
  <c r="AX14" i="13" s="1"/>
  <c r="DC16" i="13"/>
  <c r="CE16" i="13"/>
  <c r="CA16" i="13"/>
  <c r="DE16" i="13"/>
  <c r="DA16" i="13"/>
  <c r="CC16" i="13"/>
  <c r="CA19" i="13"/>
  <c r="DE26" i="13"/>
  <c r="DA26" i="13"/>
  <c r="CC26" i="13"/>
  <c r="DC26" i="13"/>
  <c r="CE26" i="13"/>
  <c r="CA26" i="13"/>
  <c r="DZ26" i="13"/>
  <c r="DB26" i="13"/>
  <c r="CD26" i="13"/>
  <c r="DE42" i="13"/>
  <c r="DA42" i="13"/>
  <c r="CC42" i="13"/>
  <c r="DC42" i="13"/>
  <c r="CE42" i="13"/>
  <c r="CA42" i="13"/>
  <c r="DZ42" i="13"/>
  <c r="DB42" i="13"/>
  <c r="CD42" i="13"/>
  <c r="DA13" i="13"/>
  <c r="CZ14" i="13"/>
  <c r="CZ16" i="13"/>
  <c r="DE18" i="13"/>
  <c r="DA18" i="13"/>
  <c r="CC18" i="13"/>
  <c r="DC18" i="13"/>
  <c r="CE18" i="13"/>
  <c r="CA18" i="13"/>
  <c r="CD18" i="13"/>
  <c r="DZ18" i="13"/>
  <c r="DC20" i="13"/>
  <c r="CE20" i="13"/>
  <c r="CA20" i="13"/>
  <c r="DE20" i="13"/>
  <c r="DA20" i="13"/>
  <c r="CC20" i="13"/>
  <c r="CD20" i="13"/>
  <c r="DZ20" i="13"/>
  <c r="CA23" i="13"/>
  <c r="AY236" i="13"/>
  <c r="DC12" i="13"/>
  <c r="CE12" i="13"/>
  <c r="CA12" i="13"/>
  <c r="DE12" i="13"/>
  <c r="DA12" i="13"/>
  <c r="CC12" i="13"/>
  <c r="DA21" i="13"/>
  <c r="CZ12" i="13"/>
  <c r="CD14" i="13"/>
  <c r="DZ14" i="13"/>
  <c r="CD16" i="13"/>
  <c r="DZ16" i="13"/>
  <c r="DD26" i="13"/>
  <c r="DE34" i="13"/>
  <c r="DA34" i="13"/>
  <c r="CC34" i="13"/>
  <c r="DC34" i="13"/>
  <c r="CE34" i="13"/>
  <c r="CA34" i="13"/>
  <c r="DZ34" i="13"/>
  <c r="DB34" i="13"/>
  <c r="CD34" i="13"/>
  <c r="DE38" i="13"/>
  <c r="DA38" i="13"/>
  <c r="CC38" i="13"/>
  <c r="DC38" i="13"/>
  <c r="CE38" i="13"/>
  <c r="CA38" i="13"/>
  <c r="AX38" i="13" s="1"/>
  <c r="DZ38" i="13"/>
  <c r="DB38" i="13"/>
  <c r="CD38" i="13"/>
  <c r="DD42" i="13"/>
  <c r="CB12" i="13"/>
  <c r="DD12" i="13"/>
  <c r="DB14" i="13"/>
  <c r="DB16" i="13"/>
  <c r="CZ18" i="13"/>
  <c r="CZ20" i="13"/>
  <c r="DE22" i="13"/>
  <c r="DA22" i="13"/>
  <c r="CC22" i="13"/>
  <c r="DC22" i="13"/>
  <c r="CE22" i="13"/>
  <c r="CA22" i="13"/>
  <c r="CD22" i="13"/>
  <c r="DZ22" i="13"/>
  <c r="DC24" i="13"/>
  <c r="CE24" i="13"/>
  <c r="CA24" i="13"/>
  <c r="DE24" i="13"/>
  <c r="DA24" i="13"/>
  <c r="CC24" i="13"/>
  <c r="DD24" i="13"/>
  <c r="CZ24" i="13"/>
  <c r="CD24" i="13"/>
  <c r="CB26" i="13"/>
  <c r="DA27" i="13"/>
  <c r="CB34" i="13"/>
  <c r="DA35" i="13"/>
  <c r="CB38" i="13"/>
  <c r="DA39" i="13"/>
  <c r="CB42" i="13"/>
  <c r="DA43" i="13"/>
  <c r="CA43" i="13"/>
  <c r="CB28" i="13"/>
  <c r="CZ28" i="13"/>
  <c r="DD28" i="13"/>
  <c r="CB36" i="13"/>
  <c r="CZ36" i="13"/>
  <c r="DD36" i="13"/>
  <c r="CB40" i="13"/>
  <c r="CZ40" i="13"/>
  <c r="DD40" i="13"/>
  <c r="CB44" i="13"/>
  <c r="CZ44" i="13"/>
  <c r="DD44" i="13"/>
  <c r="CD46" i="13"/>
  <c r="DB46" i="13"/>
  <c r="DZ46" i="13"/>
  <c r="CA47" i="13"/>
  <c r="CB48" i="13"/>
  <c r="CZ48" i="13"/>
  <c r="DD48" i="13"/>
  <c r="CD50" i="13"/>
  <c r="DB50" i="13"/>
  <c r="DZ50" i="13"/>
  <c r="CA51" i="13"/>
  <c r="CB56" i="13"/>
  <c r="CZ56" i="13"/>
  <c r="DD56" i="13"/>
  <c r="CD58" i="13"/>
  <c r="DB58" i="13"/>
  <c r="DZ58" i="13"/>
  <c r="CA59" i="13"/>
  <c r="CB60" i="13"/>
  <c r="CZ60" i="13"/>
  <c r="DD60" i="13"/>
  <c r="CD62" i="13"/>
  <c r="DB62" i="13"/>
  <c r="DZ62" i="13"/>
  <c r="CA63" i="13"/>
  <c r="DD64" i="13"/>
  <c r="CZ64" i="13"/>
  <c r="CB64" i="13"/>
  <c r="CC64" i="13"/>
  <c r="DB64" i="13"/>
  <c r="DE65" i="13"/>
  <c r="DA65" i="13"/>
  <c r="CC65" i="13"/>
  <c r="DZ65" i="13"/>
  <c r="CB65" i="13"/>
  <c r="DB65" i="13"/>
  <c r="CB79" i="13"/>
  <c r="DB79" i="13"/>
  <c r="CA81" i="13"/>
  <c r="DB81" i="13"/>
  <c r="DB85" i="13"/>
  <c r="CB95" i="13"/>
  <c r="DB95" i="13"/>
  <c r="DE105" i="13"/>
  <c r="DA105" i="13"/>
  <c r="CC105" i="13"/>
  <c r="DC105" i="13"/>
  <c r="CD105" i="13"/>
  <c r="DZ105" i="13"/>
  <c r="CZ105" i="13"/>
  <c r="CA105" i="13"/>
  <c r="CE105" i="13"/>
  <c r="DZ114" i="13"/>
  <c r="DB114" i="13"/>
  <c r="CD114" i="13"/>
  <c r="DE114" i="13"/>
  <c r="CZ114" i="13"/>
  <c r="CA114" i="13"/>
  <c r="DA114" i="13"/>
  <c r="DD114" i="13"/>
  <c r="CC114" i="13"/>
  <c r="DC114" i="13"/>
  <c r="DA116" i="13"/>
  <c r="CA116" i="13"/>
  <c r="CA122" i="13"/>
  <c r="DI164" i="13"/>
  <c r="CI164" i="13" s="1"/>
  <c r="DE164" i="13"/>
  <c r="CE164" i="13" s="1"/>
  <c r="DC164" i="13"/>
  <c r="CC164" i="13" s="1"/>
  <c r="DG164" i="13"/>
  <c r="CG164" i="13" s="1"/>
  <c r="DX164" i="13"/>
  <c r="CX164" i="13" s="1"/>
  <c r="DW167" i="13"/>
  <c r="CW167" i="13" s="1"/>
  <c r="DF167" i="13"/>
  <c r="CF167" i="13" s="1"/>
  <c r="DB167" i="13"/>
  <c r="CB167" i="13" s="1"/>
  <c r="DD167" i="13"/>
  <c r="CD167" i="13" s="1"/>
  <c r="DH167" i="13"/>
  <c r="CH167" i="13" s="1"/>
  <c r="DA168" i="13"/>
  <c r="CA168" i="13" s="1"/>
  <c r="DB168" i="13"/>
  <c r="CB168" i="13" s="1"/>
  <c r="DF168" i="13"/>
  <c r="CF168" i="13" s="1"/>
  <c r="DW168" i="13"/>
  <c r="CW168" i="13" s="1"/>
  <c r="DD168" i="13"/>
  <c r="CD168" i="13" s="1"/>
  <c r="DG179" i="13"/>
  <c r="CG179" i="13" s="1"/>
  <c r="DX179" i="13"/>
  <c r="CX179" i="13" s="1"/>
  <c r="DE179" i="13"/>
  <c r="CE179" i="13" s="1"/>
  <c r="DC179" i="13"/>
  <c r="CC179" i="13" s="1"/>
  <c r="DI179" i="13"/>
  <c r="CI179" i="13" s="1"/>
  <c r="DW200" i="13"/>
  <c r="CW200" i="13" s="1"/>
  <c r="DF200" i="13"/>
  <c r="CF200" i="13" s="1"/>
  <c r="DB200" i="13"/>
  <c r="CB200" i="13" s="1"/>
  <c r="DA200" i="13"/>
  <c r="CA200" i="13" s="1"/>
  <c r="DD200" i="13"/>
  <c r="CD200" i="13" s="1"/>
  <c r="DH200" i="13"/>
  <c r="CH200" i="13" s="1"/>
  <c r="DB216" i="13"/>
  <c r="CD216" i="13"/>
  <c r="DA216" i="13"/>
  <c r="CB216" i="13"/>
  <c r="DD216" i="13"/>
  <c r="CC216" i="13"/>
  <c r="CE216" i="13"/>
  <c r="DE216" i="13"/>
  <c r="CA216" i="13"/>
  <c r="DC216" i="13"/>
  <c r="DD253" i="13"/>
  <c r="CD253" i="13"/>
  <c r="DW253" i="13"/>
  <c r="CW253" i="13" s="1"/>
  <c r="DB253" i="13"/>
  <c r="CE253" i="13"/>
  <c r="DA253" i="13"/>
  <c r="CA253" i="13" s="1"/>
  <c r="CB253" i="13"/>
  <c r="CC253" i="13"/>
  <c r="DE253" i="13"/>
  <c r="DC253" i="13"/>
  <c r="CD13" i="13"/>
  <c r="DB13" i="13"/>
  <c r="DZ13" i="13"/>
  <c r="CB15" i="13"/>
  <c r="AX15" i="13" s="1"/>
  <c r="CZ15" i="13"/>
  <c r="CD17" i="13"/>
  <c r="DB17" i="13"/>
  <c r="DZ17" i="13"/>
  <c r="CB19" i="13"/>
  <c r="CZ19" i="13"/>
  <c r="CD21" i="13"/>
  <c r="DB21" i="13"/>
  <c r="DZ21" i="13"/>
  <c r="CB23" i="13"/>
  <c r="CZ23" i="13"/>
  <c r="CD25" i="13"/>
  <c r="DB25" i="13"/>
  <c r="DZ25" i="13"/>
  <c r="CB27" i="13"/>
  <c r="CZ27" i="13"/>
  <c r="AX27" i="13" s="1"/>
  <c r="CC28" i="13"/>
  <c r="DA28" i="13"/>
  <c r="DE28" i="13"/>
  <c r="CD29" i="13"/>
  <c r="DB29" i="13"/>
  <c r="DZ29" i="13"/>
  <c r="CB35" i="13"/>
  <c r="AX35" i="13" s="1"/>
  <c r="CZ35" i="13"/>
  <c r="CC36" i="13"/>
  <c r="DA36" i="13"/>
  <c r="DE36" i="13"/>
  <c r="CD37" i="13"/>
  <c r="DB37" i="13"/>
  <c r="DZ37" i="13"/>
  <c r="CB39" i="13"/>
  <c r="CZ39" i="13"/>
  <c r="AX39" i="13" s="1"/>
  <c r="CC40" i="13"/>
  <c r="DA40" i="13"/>
  <c r="DE40" i="13"/>
  <c r="CD41" i="13"/>
  <c r="DB41" i="13"/>
  <c r="DZ41" i="13"/>
  <c r="CB43" i="13"/>
  <c r="CZ43" i="13"/>
  <c r="CC44" i="13"/>
  <c r="DA44" i="13"/>
  <c r="DE44" i="13"/>
  <c r="CD45" i="13"/>
  <c r="DB45" i="13"/>
  <c r="DZ45" i="13"/>
  <c r="CA46" i="13"/>
  <c r="CE46" i="13"/>
  <c r="DC46" i="13"/>
  <c r="CB47" i="13"/>
  <c r="CZ47" i="13"/>
  <c r="CC48" i="13"/>
  <c r="DA48" i="13"/>
  <c r="DE48" i="13"/>
  <c r="CD49" i="13"/>
  <c r="DB49" i="13"/>
  <c r="DZ49" i="13"/>
  <c r="CA50" i="13"/>
  <c r="CE50" i="13"/>
  <c r="DC50" i="13"/>
  <c r="CB51" i="13"/>
  <c r="CZ51" i="13"/>
  <c r="CC56" i="13"/>
  <c r="DA56" i="13"/>
  <c r="DE56" i="13"/>
  <c r="CD57" i="13"/>
  <c r="DB57" i="13"/>
  <c r="DZ57" i="13"/>
  <c r="CA58" i="13"/>
  <c r="CE58" i="13"/>
  <c r="DC58" i="13"/>
  <c r="CB59" i="13"/>
  <c r="CZ59" i="13"/>
  <c r="CC60" i="13"/>
  <c r="DA60" i="13"/>
  <c r="DE60" i="13"/>
  <c r="CD61" i="13"/>
  <c r="DB61" i="13"/>
  <c r="DZ61" i="13"/>
  <c r="CA62" i="13"/>
  <c r="CE62" i="13"/>
  <c r="DC62" i="13"/>
  <c r="CB63" i="13"/>
  <c r="CZ63" i="13"/>
  <c r="CD64" i="13"/>
  <c r="DC64" i="13"/>
  <c r="CD65" i="13"/>
  <c r="DC65" i="13"/>
  <c r="CA66" i="13"/>
  <c r="CA68" i="13"/>
  <c r="DC71" i="13"/>
  <c r="CE71" i="13"/>
  <c r="CA71" i="13"/>
  <c r="DD71" i="13"/>
  <c r="CD71" i="13"/>
  <c r="CC71" i="13"/>
  <c r="DE71" i="13"/>
  <c r="DZ78" i="13"/>
  <c r="DB78" i="13"/>
  <c r="CD78" i="13"/>
  <c r="AX78" i="13" s="1"/>
  <c r="DD78" i="13"/>
  <c r="CE78" i="13"/>
  <c r="CC78" i="13"/>
  <c r="DE78" i="13"/>
  <c r="CC79" i="13"/>
  <c r="CA80" i="13"/>
  <c r="CB81" i="13"/>
  <c r="CB82" i="13"/>
  <c r="DA84" i="13"/>
  <c r="CA84" i="13"/>
  <c r="CB85" i="13"/>
  <c r="CA86" i="13"/>
  <c r="CA88" i="13"/>
  <c r="DC91" i="13"/>
  <c r="CE91" i="13"/>
  <c r="CA91" i="13"/>
  <c r="DD91" i="13"/>
  <c r="CD91" i="13"/>
  <c r="CC91" i="13"/>
  <c r="DE91" i="13"/>
  <c r="DZ94" i="13"/>
  <c r="DB94" i="13"/>
  <c r="CD94" i="13"/>
  <c r="DD94" i="13"/>
  <c r="CE94" i="13"/>
  <c r="CC94" i="13"/>
  <c r="DE94" i="13"/>
  <c r="CC95" i="13"/>
  <c r="CA100" i="13"/>
  <c r="DB105" i="13"/>
  <c r="DC107" i="13"/>
  <c r="CE107" i="13"/>
  <c r="CA107" i="13"/>
  <c r="DD107" i="13"/>
  <c r="CD107" i="13"/>
  <c r="DB107" i="13"/>
  <c r="CB107" i="13"/>
  <c r="DZ107" i="13"/>
  <c r="CZ107" i="13"/>
  <c r="DA107" i="13"/>
  <c r="DZ110" i="13"/>
  <c r="DB110" i="13"/>
  <c r="CD110" i="13"/>
  <c r="DD110" i="13"/>
  <c r="CE110" i="13"/>
  <c r="DC110" i="13"/>
  <c r="CB110" i="13"/>
  <c r="CZ110" i="13"/>
  <c r="AX110" i="13" s="1"/>
  <c r="DA110" i="13"/>
  <c r="DC115" i="13"/>
  <c r="CE115" i="13"/>
  <c r="CA115" i="13"/>
  <c r="DZ115" i="13"/>
  <c r="DA115" i="13"/>
  <c r="CB115" i="13"/>
  <c r="CZ115" i="13"/>
  <c r="DD115" i="13"/>
  <c r="CC115" i="13"/>
  <c r="DB115" i="13"/>
  <c r="DA126" i="13"/>
  <c r="CA126" i="13"/>
  <c r="DZ134" i="13"/>
  <c r="DB134" i="13"/>
  <c r="CD134" i="13"/>
  <c r="DE134" i="13"/>
  <c r="CZ134" i="13"/>
  <c r="CA134" i="13"/>
  <c r="DD134" i="13"/>
  <c r="CE134" i="13"/>
  <c r="DC134" i="13"/>
  <c r="CC134" i="13"/>
  <c r="DC135" i="13"/>
  <c r="CE135" i="13"/>
  <c r="CA135" i="13"/>
  <c r="DZ135" i="13"/>
  <c r="DA135" i="13"/>
  <c r="CB135" i="13"/>
  <c r="DE135" i="13"/>
  <c r="CZ135" i="13"/>
  <c r="CD135" i="13"/>
  <c r="DD135" i="13"/>
  <c r="DH161" i="13"/>
  <c r="CH161" i="13" s="1"/>
  <c r="DD161" i="13"/>
  <c r="CD161" i="13" s="1"/>
  <c r="DW161" i="13"/>
  <c r="CW161" i="13" s="1"/>
  <c r="DB161" i="13"/>
  <c r="CB161" i="13" s="1"/>
  <c r="AY161" i="13" s="1"/>
  <c r="DA167" i="13"/>
  <c r="CA167" i="13" s="1"/>
  <c r="DH168" i="13"/>
  <c r="CH168" i="13" s="1"/>
  <c r="DA205" i="13"/>
  <c r="CA205" i="13" s="1"/>
  <c r="DB205" i="13"/>
  <c r="CB205" i="13" s="1"/>
  <c r="DD205" i="13"/>
  <c r="CD205" i="13" s="1"/>
  <c r="DW205" i="13"/>
  <c r="CW205" i="13" s="1"/>
  <c r="DH205" i="13"/>
  <c r="CH205" i="13" s="1"/>
  <c r="DF205" i="13"/>
  <c r="CF205" i="13" s="1"/>
  <c r="DD241" i="13"/>
  <c r="DC241" i="13"/>
  <c r="CC241" i="13"/>
  <c r="DB241" i="13"/>
  <c r="DW241" i="13"/>
  <c r="CW241" i="13" s="1"/>
  <c r="CB241" i="13"/>
  <c r="DE241" i="13"/>
  <c r="DA241" i="13"/>
  <c r="CA241" i="13" s="1"/>
  <c r="CE241" i="13"/>
  <c r="DE254" i="13"/>
  <c r="DX254" i="13"/>
  <c r="CX254" i="13" s="1"/>
  <c r="CC254" i="13"/>
  <c r="DB254" i="13"/>
  <c r="CB46" i="13"/>
  <c r="CZ46" i="13"/>
  <c r="DD46" i="13"/>
  <c r="CB50" i="13"/>
  <c r="CZ50" i="13"/>
  <c r="DD50" i="13"/>
  <c r="CB58" i="13"/>
  <c r="CZ58" i="13"/>
  <c r="DD58" i="13"/>
  <c r="CB62" i="13"/>
  <c r="CZ62" i="13"/>
  <c r="DD62" i="13"/>
  <c r="DC79" i="13"/>
  <c r="CE79" i="13"/>
  <c r="CA79" i="13"/>
  <c r="DE79" i="13"/>
  <c r="CZ79" i="13"/>
  <c r="CD79" i="13"/>
  <c r="DZ79" i="13"/>
  <c r="DE81" i="13"/>
  <c r="DA81" i="13"/>
  <c r="CC81" i="13"/>
  <c r="DD81" i="13"/>
  <c r="CE81" i="13"/>
  <c r="CD81" i="13"/>
  <c r="DZ81" i="13"/>
  <c r="DE85" i="13"/>
  <c r="DA85" i="13"/>
  <c r="CC85" i="13"/>
  <c r="DZ85" i="13"/>
  <c r="CZ85" i="13"/>
  <c r="CA85" i="13"/>
  <c r="AX85" i="13" s="1"/>
  <c r="CD85" i="13"/>
  <c r="DD85" i="13"/>
  <c r="DC95" i="13"/>
  <c r="CE95" i="13"/>
  <c r="CA95" i="13"/>
  <c r="AX95" i="13" s="1"/>
  <c r="DE95" i="13"/>
  <c r="CZ95" i="13"/>
  <c r="CD95" i="13"/>
  <c r="DZ95" i="13"/>
  <c r="DZ122" i="13"/>
  <c r="DB122" i="13"/>
  <c r="CD122" i="13"/>
  <c r="DA122" i="13"/>
  <c r="CB122" i="13"/>
  <c r="CZ122" i="13"/>
  <c r="DD122" i="13"/>
  <c r="CC122" i="13"/>
  <c r="DC122" i="13"/>
  <c r="DG163" i="13"/>
  <c r="CG163" i="13" s="1"/>
  <c r="DX163" i="13"/>
  <c r="CX163" i="13" s="1"/>
  <c r="DE163" i="13"/>
  <c r="CE163" i="13" s="1"/>
  <c r="DC163" i="13"/>
  <c r="CC163" i="13" s="1"/>
  <c r="DI163" i="13"/>
  <c r="CI163" i="13" s="1"/>
  <c r="DX170" i="13"/>
  <c r="CX170" i="13" s="1"/>
  <c r="DG170" i="13"/>
  <c r="CG170" i="13" s="1"/>
  <c r="DC170" i="13"/>
  <c r="CC170" i="13" s="1"/>
  <c r="DA170" i="13"/>
  <c r="CA170" i="13" s="1"/>
  <c r="DE170" i="13"/>
  <c r="CE170" i="13" s="1"/>
  <c r="DI170" i="13"/>
  <c r="CI170" i="13" s="1"/>
  <c r="DI180" i="13"/>
  <c r="CI180" i="13" s="1"/>
  <c r="DE180" i="13"/>
  <c r="CE180" i="13" s="1"/>
  <c r="DC180" i="13"/>
  <c r="CC180" i="13" s="1"/>
  <c r="DG180" i="13"/>
  <c r="CG180" i="13" s="1"/>
  <c r="DX180" i="13"/>
  <c r="CX180" i="13" s="1"/>
  <c r="DW187" i="13"/>
  <c r="CW187" i="13" s="1"/>
  <c r="DF187" i="13"/>
  <c r="CF187" i="13" s="1"/>
  <c r="DB187" i="13"/>
  <c r="CB187" i="13" s="1"/>
  <c r="DD187" i="13"/>
  <c r="CD187" i="13" s="1"/>
  <c r="DH187" i="13"/>
  <c r="CH187" i="13" s="1"/>
  <c r="DA188" i="13"/>
  <c r="CA188" i="13" s="1"/>
  <c r="DB188" i="13"/>
  <c r="CB188" i="13" s="1"/>
  <c r="DF188" i="13"/>
  <c r="CF188" i="13" s="1"/>
  <c r="DW188" i="13"/>
  <c r="CW188" i="13" s="1"/>
  <c r="DD188" i="13"/>
  <c r="CD188" i="13" s="1"/>
  <c r="DA291" i="13"/>
  <c r="DB291" i="13"/>
  <c r="CA291" i="13"/>
  <c r="AE291" i="13" s="1"/>
  <c r="CB291" i="13"/>
  <c r="DB298" i="13"/>
  <c r="CB298" i="13"/>
  <c r="DA298" i="13"/>
  <c r="CA298" i="13"/>
  <c r="AM298" i="13" s="1"/>
  <c r="CB13" i="13"/>
  <c r="AX13" i="13" s="1"/>
  <c r="CZ13" i="13"/>
  <c r="CB17" i="13"/>
  <c r="AX17" i="13" s="1"/>
  <c r="CZ17" i="13"/>
  <c r="CB21" i="13"/>
  <c r="AX21" i="13" s="1"/>
  <c r="CZ21" i="13"/>
  <c r="CB25" i="13"/>
  <c r="AX25" i="13" s="1"/>
  <c r="CZ25" i="13"/>
  <c r="CA28" i="13"/>
  <c r="AX28" i="13" s="1"/>
  <c r="CE28" i="13"/>
  <c r="CB29" i="13"/>
  <c r="AX29" i="13" s="1"/>
  <c r="CZ29" i="13"/>
  <c r="CA36" i="13"/>
  <c r="AX36" i="13" s="1"/>
  <c r="CE36" i="13"/>
  <c r="CB37" i="13"/>
  <c r="AX37" i="13" s="1"/>
  <c r="CZ37" i="13"/>
  <c r="CA40" i="13"/>
  <c r="AX40" i="13" s="1"/>
  <c r="CE40" i="13"/>
  <c r="CB41" i="13"/>
  <c r="AX41" i="13" s="1"/>
  <c r="CZ41" i="13"/>
  <c r="CA44" i="13"/>
  <c r="AX44" i="13" s="1"/>
  <c r="CE44" i="13"/>
  <c r="CB45" i="13"/>
  <c r="AX45" i="13" s="1"/>
  <c r="CZ45" i="13"/>
  <c r="CC46" i="13"/>
  <c r="DA46" i="13"/>
  <c r="CA48" i="13"/>
  <c r="AX48" i="13" s="1"/>
  <c r="CE48" i="13"/>
  <c r="CB49" i="13"/>
  <c r="AX49" i="13" s="1"/>
  <c r="CZ49" i="13"/>
  <c r="CC50" i="13"/>
  <c r="DA50" i="13"/>
  <c r="CA56" i="13"/>
  <c r="AX56" i="13" s="1"/>
  <c r="CE56" i="13"/>
  <c r="CB57" i="13"/>
  <c r="AX57" i="13" s="1"/>
  <c r="CZ57" i="13"/>
  <c r="CC58" i="13"/>
  <c r="DA58" i="13"/>
  <c r="CA60" i="13"/>
  <c r="AX60" i="13" s="1"/>
  <c r="CE60" i="13"/>
  <c r="CB61" i="13"/>
  <c r="AX61" i="13" s="1"/>
  <c r="CZ61" i="13"/>
  <c r="CC62" i="13"/>
  <c r="DA62" i="13"/>
  <c r="CA64" i="13"/>
  <c r="AX64" i="13" s="1"/>
  <c r="DA64" i="13"/>
  <c r="DZ64" i="13"/>
  <c r="CA65" i="13"/>
  <c r="CZ65" i="13"/>
  <c r="DZ66" i="13"/>
  <c r="DB66" i="13"/>
  <c r="CD66" i="13"/>
  <c r="DA66" i="13"/>
  <c r="CB66" i="13"/>
  <c r="CE66" i="13"/>
  <c r="DE66" i="13"/>
  <c r="DE73" i="13"/>
  <c r="DA73" i="13"/>
  <c r="CC73" i="13"/>
  <c r="AX73" i="13" s="1"/>
  <c r="DC73" i="13"/>
  <c r="CD73" i="13"/>
  <c r="CB73" i="13"/>
  <c r="DD73" i="13"/>
  <c r="DA79" i="13"/>
  <c r="CZ81" i="13"/>
  <c r="DZ82" i="13"/>
  <c r="DB82" i="13"/>
  <c r="CD82" i="13"/>
  <c r="DE82" i="13"/>
  <c r="CZ82" i="13"/>
  <c r="CA82" i="13"/>
  <c r="CE82" i="13"/>
  <c r="DC83" i="13"/>
  <c r="CE83" i="13"/>
  <c r="CA83" i="13"/>
  <c r="DZ83" i="13"/>
  <c r="DA83" i="13"/>
  <c r="CB83" i="13"/>
  <c r="CD83" i="13"/>
  <c r="DE83" i="13"/>
  <c r="CE85" i="13"/>
  <c r="DZ86" i="13"/>
  <c r="DB86" i="13"/>
  <c r="CD86" i="13"/>
  <c r="DA86" i="13"/>
  <c r="CB86" i="13"/>
  <c r="CE86" i="13"/>
  <c r="DE86" i="13"/>
  <c r="DE93" i="13"/>
  <c r="DA93" i="13"/>
  <c r="CC93" i="13"/>
  <c r="DC93" i="13"/>
  <c r="CD93" i="13"/>
  <c r="CB93" i="13"/>
  <c r="AX93" i="13" s="1"/>
  <c r="DD93" i="13"/>
  <c r="AX94" i="13"/>
  <c r="DA95" i="13"/>
  <c r="DC103" i="13"/>
  <c r="CE103" i="13"/>
  <c r="CA103" i="13"/>
  <c r="DD103" i="13"/>
  <c r="CD103" i="13"/>
  <c r="DZ103" i="13"/>
  <c r="DA103" i="13"/>
  <c r="CB103" i="13"/>
  <c r="CZ103" i="13"/>
  <c r="CB105" i="13"/>
  <c r="DZ106" i="13"/>
  <c r="DB106" i="13"/>
  <c r="DC106" i="13"/>
  <c r="CD106" i="13"/>
  <c r="DE106" i="13"/>
  <c r="CE106" i="13"/>
  <c r="DA106" i="13"/>
  <c r="CB106" i="13"/>
  <c r="CZ106" i="13"/>
  <c r="AX106" i="13" s="1"/>
  <c r="DE109" i="13"/>
  <c r="DA109" i="13"/>
  <c r="CC109" i="13"/>
  <c r="DC109" i="13"/>
  <c r="CD109" i="13"/>
  <c r="DZ109" i="13"/>
  <c r="CE109" i="13"/>
  <c r="DB109" i="13"/>
  <c r="CA109" i="13"/>
  <c r="CZ109" i="13"/>
  <c r="CE114" i="13"/>
  <c r="DE122" i="13"/>
  <c r="DC127" i="13"/>
  <c r="CE127" i="13"/>
  <c r="CA127" i="13"/>
  <c r="DD127" i="13"/>
  <c r="CD127" i="13"/>
  <c r="DB127" i="13"/>
  <c r="CB127" i="13"/>
  <c r="DZ127" i="13"/>
  <c r="CZ127" i="13"/>
  <c r="DA127" i="13"/>
  <c r="DH177" i="13"/>
  <c r="CH177" i="13" s="1"/>
  <c r="AY177" i="13" s="1"/>
  <c r="DD177" i="13"/>
  <c r="CD177" i="13" s="1"/>
  <c r="DW177" i="13"/>
  <c r="CW177" i="13" s="1"/>
  <c r="DB177" i="13"/>
  <c r="CB177" i="13" s="1"/>
  <c r="DA187" i="13"/>
  <c r="CA187" i="13" s="1"/>
  <c r="DH188" i="13"/>
  <c r="CH188" i="13" s="1"/>
  <c r="DA194" i="13"/>
  <c r="CA194" i="13" s="1"/>
  <c r="DB194" i="13"/>
  <c r="CB194" i="13" s="1"/>
  <c r="DD194" i="13"/>
  <c r="CD194" i="13" s="1"/>
  <c r="DW194" i="13"/>
  <c r="CW194" i="13" s="1"/>
  <c r="DH194" i="13"/>
  <c r="CH194" i="13" s="1"/>
  <c r="DF194" i="13"/>
  <c r="CF194" i="13" s="1"/>
  <c r="DA197" i="13"/>
  <c r="CA197" i="13" s="1"/>
  <c r="DW197" i="13"/>
  <c r="CW197" i="13" s="1"/>
  <c r="DD197" i="13"/>
  <c r="CD197" i="13" s="1"/>
  <c r="DH197" i="13"/>
  <c r="CH197" i="13" s="1"/>
  <c r="DB197" i="13"/>
  <c r="CB197" i="13" s="1"/>
  <c r="DF197" i="13"/>
  <c r="CF197" i="13" s="1"/>
  <c r="DX207" i="13"/>
  <c r="CX207" i="13" s="1"/>
  <c r="DG207" i="13"/>
  <c r="CG207" i="13" s="1"/>
  <c r="DC207" i="13"/>
  <c r="CC207" i="13" s="1"/>
  <c r="DA207" i="13"/>
  <c r="CA207" i="13" s="1"/>
  <c r="DI207" i="13"/>
  <c r="CI207" i="13" s="1"/>
  <c r="DE207" i="13"/>
  <c r="CE207" i="13" s="1"/>
  <c r="DB220" i="13"/>
  <c r="CD220" i="13"/>
  <c r="DA220" i="13"/>
  <c r="CB220" i="13"/>
  <c r="DD220" i="13"/>
  <c r="CC220" i="13"/>
  <c r="CE220" i="13"/>
  <c r="DE220" i="13"/>
  <c r="CA220" i="13"/>
  <c r="DC220" i="13"/>
  <c r="CD241" i="13"/>
  <c r="DC67" i="13"/>
  <c r="CE67" i="13"/>
  <c r="CA67" i="13"/>
  <c r="CC67" i="13"/>
  <c r="DB67" i="13"/>
  <c r="DE69" i="13"/>
  <c r="DA69" i="13"/>
  <c r="CC69" i="13"/>
  <c r="CB69" i="13"/>
  <c r="DB69" i="13"/>
  <c r="DZ70" i="13"/>
  <c r="DB70" i="13"/>
  <c r="CD70" i="13"/>
  <c r="CC70" i="13"/>
  <c r="AX70" i="13" s="1"/>
  <c r="DC70" i="13"/>
  <c r="DC87" i="13"/>
  <c r="CE87" i="13"/>
  <c r="CA87" i="13"/>
  <c r="AX87" i="13" s="1"/>
  <c r="CC87" i="13"/>
  <c r="DB87" i="13"/>
  <c r="DE89" i="13"/>
  <c r="DA89" i="13"/>
  <c r="CC89" i="13"/>
  <c r="CB89" i="13"/>
  <c r="AX89" i="13" s="1"/>
  <c r="DB89" i="13"/>
  <c r="DZ90" i="13"/>
  <c r="DB90" i="13"/>
  <c r="CD90" i="13"/>
  <c r="CC90" i="13"/>
  <c r="AX90" i="13" s="1"/>
  <c r="DC90" i="13"/>
  <c r="CE101" i="13"/>
  <c r="CA102" i="13"/>
  <c r="CZ102" i="13"/>
  <c r="CA104" i="13"/>
  <c r="DC111" i="13"/>
  <c r="CE111" i="13"/>
  <c r="CA111" i="13"/>
  <c r="DE111" i="13"/>
  <c r="CZ111" i="13"/>
  <c r="CD111" i="13"/>
  <c r="DZ111" i="13"/>
  <c r="DE113" i="13"/>
  <c r="DA113" i="13"/>
  <c r="CC113" i="13"/>
  <c r="DD113" i="13"/>
  <c r="CE113" i="13"/>
  <c r="CD113" i="13"/>
  <c r="DZ113" i="13"/>
  <c r="DE117" i="13"/>
  <c r="DA117" i="13"/>
  <c r="CC117" i="13"/>
  <c r="DZ117" i="13"/>
  <c r="CZ117" i="13"/>
  <c r="CA117" i="13"/>
  <c r="AX117" i="13" s="1"/>
  <c r="CD117" i="13"/>
  <c r="DD117" i="13"/>
  <c r="DC131" i="13"/>
  <c r="CE131" i="13"/>
  <c r="CA131" i="13"/>
  <c r="DE131" i="13"/>
  <c r="CZ131" i="13"/>
  <c r="DD131" i="13"/>
  <c r="CD131" i="13"/>
  <c r="DA131" i="13"/>
  <c r="CA133" i="13"/>
  <c r="DZ138" i="13"/>
  <c r="DB138" i="13"/>
  <c r="CD138" i="13"/>
  <c r="DA138" i="13"/>
  <c r="CB138" i="13"/>
  <c r="DE138" i="13"/>
  <c r="CZ138" i="13"/>
  <c r="CA138" i="13"/>
  <c r="DC138" i="13"/>
  <c r="DW163" i="13"/>
  <c r="CW163" i="13" s="1"/>
  <c r="DF163" i="13"/>
  <c r="CF163" i="13" s="1"/>
  <c r="DB163" i="13"/>
  <c r="CB163" i="13" s="1"/>
  <c r="DA163" i="13"/>
  <c r="CA163" i="13" s="1"/>
  <c r="DH163" i="13"/>
  <c r="CH163" i="13" s="1"/>
  <c r="DA172" i="13"/>
  <c r="CA172" i="13" s="1"/>
  <c r="DF172" i="13"/>
  <c r="CF172" i="13" s="1"/>
  <c r="DW172" i="13"/>
  <c r="CW172" i="13" s="1"/>
  <c r="DD172" i="13"/>
  <c r="CD172" i="13" s="1"/>
  <c r="DX174" i="13"/>
  <c r="CX174" i="13" s="1"/>
  <c r="DG174" i="13"/>
  <c r="CG174" i="13" s="1"/>
  <c r="DC174" i="13"/>
  <c r="CC174" i="13" s="1"/>
  <c r="DA174" i="13"/>
  <c r="CA174" i="13" s="1"/>
  <c r="DE174" i="13"/>
  <c r="CE174" i="13" s="1"/>
  <c r="DC175" i="13"/>
  <c r="CC175" i="13" s="1"/>
  <c r="DG175" i="13"/>
  <c r="CG175" i="13" s="1"/>
  <c r="DA175" i="13"/>
  <c r="CA175" i="13" s="1"/>
  <c r="DI175" i="13"/>
  <c r="CI175" i="13" s="1"/>
  <c r="DW179" i="13"/>
  <c r="CW179" i="13" s="1"/>
  <c r="DF179" i="13"/>
  <c r="CF179" i="13" s="1"/>
  <c r="DB179" i="13"/>
  <c r="CB179" i="13" s="1"/>
  <c r="DA179" i="13"/>
  <c r="CA179" i="13" s="1"/>
  <c r="AY179" i="13" s="1"/>
  <c r="DH179" i="13"/>
  <c r="CH179" i="13" s="1"/>
  <c r="DI190" i="13"/>
  <c r="CI190" i="13" s="1"/>
  <c r="DE190" i="13"/>
  <c r="CE190" i="13" s="1"/>
  <c r="DC190" i="13"/>
  <c r="CC190" i="13" s="1"/>
  <c r="DX190" i="13"/>
  <c r="CX190" i="13" s="1"/>
  <c r="DX193" i="13"/>
  <c r="CX193" i="13" s="1"/>
  <c r="DE193" i="13"/>
  <c r="CE193" i="13" s="1"/>
  <c r="DG193" i="13"/>
  <c r="CG193" i="13" s="1"/>
  <c r="DC193" i="13"/>
  <c r="CC193" i="13" s="1"/>
  <c r="DH198" i="13"/>
  <c r="CH198" i="13" s="1"/>
  <c r="DD198" i="13"/>
  <c r="CD198" i="13" s="1"/>
  <c r="DW198" i="13"/>
  <c r="CW198" i="13" s="1"/>
  <c r="DB198" i="13"/>
  <c r="CB198" i="13" s="1"/>
  <c r="DF198" i="13"/>
  <c r="CF198" i="13" s="1"/>
  <c r="DA198" i="13"/>
  <c r="CA198" i="13" s="1"/>
  <c r="DI201" i="13"/>
  <c r="CI201" i="13" s="1"/>
  <c r="DE201" i="13"/>
  <c r="CE201" i="13" s="1"/>
  <c r="DC201" i="13"/>
  <c r="CC201" i="13" s="1"/>
  <c r="DX201" i="13"/>
  <c r="CX201" i="13" s="1"/>
  <c r="DG201" i="13"/>
  <c r="CG201" i="13" s="1"/>
  <c r="CB225" i="13"/>
  <c r="CC225" i="13"/>
  <c r="CD225" i="13"/>
  <c r="CA225" i="13"/>
  <c r="DE239" i="13"/>
  <c r="DB239" i="13"/>
  <c r="DX239" i="13"/>
  <c r="CX239" i="13" s="1"/>
  <c r="CC239" i="13"/>
  <c r="DE101" i="13"/>
  <c r="DA101" i="13"/>
  <c r="CC101" i="13"/>
  <c r="CB101" i="13"/>
  <c r="AX101" i="13" s="1"/>
  <c r="DB101" i="13"/>
  <c r="DZ102" i="13"/>
  <c r="DB102" i="13"/>
  <c r="CD102" i="13"/>
  <c r="CC102" i="13"/>
  <c r="DC102" i="13"/>
  <c r="AX113" i="13"/>
  <c r="DE133" i="13"/>
  <c r="DA133" i="13"/>
  <c r="CC133" i="13"/>
  <c r="DD133" i="13"/>
  <c r="CE133" i="13"/>
  <c r="DC133" i="13"/>
  <c r="CD133" i="13"/>
  <c r="CZ133" i="13"/>
  <c r="DA136" i="13"/>
  <c r="CA136" i="13"/>
  <c r="DE137" i="13"/>
  <c r="DA137" i="13"/>
  <c r="CC137" i="13"/>
  <c r="DZ137" i="13"/>
  <c r="CZ137" i="13"/>
  <c r="CA137" i="13"/>
  <c r="AX137" i="13" s="1"/>
  <c r="DD137" i="13"/>
  <c r="CE137" i="13"/>
  <c r="DB137" i="13"/>
  <c r="DI168" i="13"/>
  <c r="CI168" i="13" s="1"/>
  <c r="DE168" i="13"/>
  <c r="CE168" i="13" s="1"/>
  <c r="DG168" i="13"/>
  <c r="CG168" i="13" s="1"/>
  <c r="DX168" i="13"/>
  <c r="CX168" i="13" s="1"/>
  <c r="DH173" i="13"/>
  <c r="CH173" i="13" s="1"/>
  <c r="DD173" i="13"/>
  <c r="CD173" i="13" s="1"/>
  <c r="DF173" i="13"/>
  <c r="CF173" i="13" s="1"/>
  <c r="DA173" i="13"/>
  <c r="CA173" i="13" s="1"/>
  <c r="DW173" i="13"/>
  <c r="CW173" i="13" s="1"/>
  <c r="DI188" i="13"/>
  <c r="CI188" i="13" s="1"/>
  <c r="DE188" i="13"/>
  <c r="CE188" i="13" s="1"/>
  <c r="DG188" i="13"/>
  <c r="CG188" i="13" s="1"/>
  <c r="DX188" i="13"/>
  <c r="CX188" i="13" s="1"/>
  <c r="DG200" i="13"/>
  <c r="CG200" i="13" s="1"/>
  <c r="DX200" i="13"/>
  <c r="CX200" i="13" s="1"/>
  <c r="DC200" i="13"/>
  <c r="CC200" i="13" s="1"/>
  <c r="DI200" i="13"/>
  <c r="CI200" i="13" s="1"/>
  <c r="DD217" i="13"/>
  <c r="CB217" i="13"/>
  <c r="DA217" i="13"/>
  <c r="CC217" i="13"/>
  <c r="DC217" i="13"/>
  <c r="CD217" i="13"/>
  <c r="DB217" i="13"/>
  <c r="CA217" i="13"/>
  <c r="DE217" i="13"/>
  <c r="DX240" i="13"/>
  <c r="CX240" i="13" s="1"/>
  <c r="DD240" i="13"/>
  <c r="CC240" i="13"/>
  <c r="DA240" i="13"/>
  <c r="CA240" i="13" s="1"/>
  <c r="CD240" i="13"/>
  <c r="CE240" i="13"/>
  <c r="DE240" i="13"/>
  <c r="DW256" i="13"/>
  <c r="CW256" i="13" s="1"/>
  <c r="DC256" i="13"/>
  <c r="CC256" i="13"/>
  <c r="DD256" i="13"/>
  <c r="CB256" i="13"/>
  <c r="DA256" i="13"/>
  <c r="CA256" i="13" s="1"/>
  <c r="AY256" i="13" s="1"/>
  <c r="DE256" i="13"/>
  <c r="CE256" i="13"/>
  <c r="CD256" i="13"/>
  <c r="DE129" i="13"/>
  <c r="DA129" i="13"/>
  <c r="CC129" i="13"/>
  <c r="CB129" i="13"/>
  <c r="DB129" i="13"/>
  <c r="DZ130" i="13"/>
  <c r="DB130" i="13"/>
  <c r="CD130" i="13"/>
  <c r="CC130" i="13"/>
  <c r="AX130" i="13" s="1"/>
  <c r="DC130" i="13"/>
  <c r="Q147" i="13"/>
  <c r="DH160" i="13"/>
  <c r="CH160" i="13" s="1"/>
  <c r="DX162" i="13"/>
  <c r="CX162" i="13" s="1"/>
  <c r="DG162" i="13"/>
  <c r="CG162" i="13" s="1"/>
  <c r="DC162" i="13"/>
  <c r="CC162" i="13" s="1"/>
  <c r="AY162" i="13" s="1"/>
  <c r="DI162" i="13"/>
  <c r="CI162" i="13" s="1"/>
  <c r="DH165" i="13"/>
  <c r="CH165" i="13" s="1"/>
  <c r="DD165" i="13"/>
  <c r="CD165" i="13" s="1"/>
  <c r="DB165" i="13"/>
  <c r="CB165" i="13" s="1"/>
  <c r="DI167" i="13"/>
  <c r="CI167" i="13" s="1"/>
  <c r="DW171" i="13"/>
  <c r="CW171" i="13" s="1"/>
  <c r="DF171" i="13"/>
  <c r="CF171" i="13" s="1"/>
  <c r="DB171" i="13"/>
  <c r="CB171" i="13" s="1"/>
  <c r="DH171" i="13"/>
  <c r="CH171" i="13" s="1"/>
  <c r="DI172" i="13"/>
  <c r="CI172" i="13" s="1"/>
  <c r="DE172" i="13"/>
  <c r="CE172" i="13" s="1"/>
  <c r="DH176" i="13"/>
  <c r="CH176" i="13" s="1"/>
  <c r="DX178" i="13"/>
  <c r="CX178" i="13" s="1"/>
  <c r="DG178" i="13"/>
  <c r="CG178" i="13" s="1"/>
  <c r="AY178" i="13" s="1"/>
  <c r="DC178" i="13"/>
  <c r="CC178" i="13" s="1"/>
  <c r="DI178" i="13"/>
  <c r="CI178" i="13" s="1"/>
  <c r="DH181" i="13"/>
  <c r="CH181" i="13" s="1"/>
  <c r="DD181" i="13"/>
  <c r="CD181" i="13" s="1"/>
  <c r="DB181" i="13"/>
  <c r="CB181" i="13" s="1"/>
  <c r="DI187" i="13"/>
  <c r="CI187" i="13" s="1"/>
  <c r="DI194" i="13"/>
  <c r="CI194" i="13" s="1"/>
  <c r="DE194" i="13"/>
  <c r="CE194" i="13" s="1"/>
  <c r="DG194" i="13"/>
  <c r="CG194" i="13" s="1"/>
  <c r="DC194" i="13"/>
  <c r="CC194" i="13" s="1"/>
  <c r="DC196" i="13"/>
  <c r="CC196" i="13" s="1"/>
  <c r="DG196" i="13"/>
  <c r="CG196" i="13" s="1"/>
  <c r="DE196" i="13"/>
  <c r="CE196" i="13" s="1"/>
  <c r="DI205" i="13"/>
  <c r="CI205" i="13" s="1"/>
  <c r="DE205" i="13"/>
  <c r="CE205" i="13" s="1"/>
  <c r="DG205" i="13"/>
  <c r="CG205" i="13" s="1"/>
  <c r="DX205" i="13"/>
  <c r="CX205" i="13" s="1"/>
  <c r="DB214" i="13"/>
  <c r="CD214" i="13"/>
  <c r="DA214" i="13"/>
  <c r="CB214" i="13"/>
  <c r="DD214" i="13"/>
  <c r="CC214" i="13"/>
  <c r="DD215" i="13"/>
  <c r="CB215" i="13"/>
  <c r="DA215" i="13"/>
  <c r="CC215" i="13"/>
  <c r="CE215" i="13"/>
  <c r="DE215" i="13"/>
  <c r="DB218" i="13"/>
  <c r="CD218" i="13"/>
  <c r="DA218" i="13"/>
  <c r="CB218" i="13"/>
  <c r="DD218" i="13"/>
  <c r="CC218" i="13"/>
  <c r="DD219" i="13"/>
  <c r="CB219" i="13"/>
  <c r="DA219" i="13"/>
  <c r="CC219" i="13"/>
  <c r="CE219" i="13"/>
  <c r="DE219" i="13"/>
  <c r="DE242" i="13"/>
  <c r="DB242" i="13"/>
  <c r="CD242" i="13"/>
  <c r="DA258" i="13"/>
  <c r="CA258" i="13" s="1"/>
  <c r="CE258" i="13"/>
  <c r="DC258" i="13"/>
  <c r="CB258" i="13"/>
  <c r="DB258" i="13"/>
  <c r="CD258" i="13"/>
  <c r="CB68" i="13"/>
  <c r="CZ68" i="13"/>
  <c r="CB72" i="13"/>
  <c r="AX72" i="13" s="1"/>
  <c r="CZ72" i="13"/>
  <c r="CB80" i="13"/>
  <c r="CZ80" i="13"/>
  <c r="CB84" i="13"/>
  <c r="CZ84" i="13"/>
  <c r="CB88" i="13"/>
  <c r="CZ88" i="13"/>
  <c r="CB92" i="13"/>
  <c r="AX92" i="13" s="1"/>
  <c r="CZ92" i="13"/>
  <c r="CB100" i="13"/>
  <c r="CZ100" i="13"/>
  <c r="CB104" i="13"/>
  <c r="CZ104" i="13"/>
  <c r="DC123" i="13"/>
  <c r="CE123" i="13"/>
  <c r="CA123" i="13"/>
  <c r="CC123" i="13"/>
  <c r="DB123" i="13"/>
  <c r="DE125" i="13"/>
  <c r="DA125" i="13"/>
  <c r="CC125" i="13"/>
  <c r="AX125" i="13" s="1"/>
  <c r="CB125" i="13"/>
  <c r="DB125" i="13"/>
  <c r="DZ126" i="13"/>
  <c r="DB126" i="13"/>
  <c r="CD126" i="13"/>
  <c r="CC126" i="13"/>
  <c r="DC126" i="13"/>
  <c r="CD129" i="13"/>
  <c r="DC129" i="13"/>
  <c r="CE130" i="13"/>
  <c r="DD130" i="13"/>
  <c r="DC139" i="13"/>
  <c r="CE139" i="13"/>
  <c r="CA139" i="13"/>
  <c r="AX139" i="13" s="1"/>
  <c r="CC139" i="13"/>
  <c r="DB139" i="13"/>
  <c r="Q143" i="13"/>
  <c r="DI160" i="13"/>
  <c r="CI160" i="13" s="1"/>
  <c r="DE160" i="13"/>
  <c r="CE160" i="13" s="1"/>
  <c r="DD160" i="13"/>
  <c r="CD160" i="13" s="1"/>
  <c r="AY160" i="13" s="1"/>
  <c r="DW160" i="13"/>
  <c r="CW160" i="13" s="1"/>
  <c r="DE162" i="13"/>
  <c r="CE162" i="13" s="1"/>
  <c r="DA164" i="13"/>
  <c r="CA164" i="13" s="1"/>
  <c r="DH164" i="13"/>
  <c r="CH164" i="13" s="1"/>
  <c r="DX166" i="13"/>
  <c r="CX166" i="13" s="1"/>
  <c r="DG166" i="13"/>
  <c r="CG166" i="13" s="1"/>
  <c r="DC166" i="13"/>
  <c r="CC166" i="13" s="1"/>
  <c r="DI166" i="13"/>
  <c r="CI166" i="13" s="1"/>
  <c r="DE167" i="13"/>
  <c r="CE167" i="13" s="1"/>
  <c r="DH169" i="13"/>
  <c r="CH169" i="13" s="1"/>
  <c r="DD169" i="13"/>
  <c r="CD169" i="13" s="1"/>
  <c r="DB169" i="13"/>
  <c r="CB169" i="13" s="1"/>
  <c r="DD171" i="13"/>
  <c r="CD171" i="13" s="1"/>
  <c r="DX172" i="13"/>
  <c r="CX172" i="13" s="1"/>
  <c r="DW175" i="13"/>
  <c r="CW175" i="13" s="1"/>
  <c r="DF175" i="13"/>
  <c r="CF175" i="13" s="1"/>
  <c r="DB175" i="13"/>
  <c r="CB175" i="13" s="1"/>
  <c r="DH175" i="13"/>
  <c r="CH175" i="13" s="1"/>
  <c r="DI176" i="13"/>
  <c r="CI176" i="13" s="1"/>
  <c r="DE176" i="13"/>
  <c r="CE176" i="13" s="1"/>
  <c r="AY176" i="13" s="1"/>
  <c r="DD176" i="13"/>
  <c r="CD176" i="13" s="1"/>
  <c r="DW176" i="13"/>
  <c r="CW176" i="13" s="1"/>
  <c r="DE178" i="13"/>
  <c r="CE178" i="13" s="1"/>
  <c r="DA180" i="13"/>
  <c r="CA180" i="13" s="1"/>
  <c r="AY180" i="13" s="1"/>
  <c r="DH180" i="13"/>
  <c r="CH180" i="13" s="1"/>
  <c r="DX182" i="13"/>
  <c r="CX182" i="13" s="1"/>
  <c r="DG182" i="13"/>
  <c r="CG182" i="13" s="1"/>
  <c r="DC182" i="13"/>
  <c r="CC182" i="13" s="1"/>
  <c r="DI182" i="13"/>
  <c r="CI182" i="13" s="1"/>
  <c r="DE187" i="13"/>
  <c r="CE187" i="13" s="1"/>
  <c r="DW189" i="13"/>
  <c r="CW189" i="13" s="1"/>
  <c r="DF189" i="13"/>
  <c r="CF189" i="13" s="1"/>
  <c r="DB189" i="13"/>
  <c r="CB189" i="13" s="1"/>
  <c r="DA189" i="13"/>
  <c r="CA189" i="13" s="1"/>
  <c r="AY189" i="13" s="1"/>
  <c r="DD189" i="13"/>
  <c r="CD189" i="13" s="1"/>
  <c r="DH191" i="13"/>
  <c r="CH191" i="13" s="1"/>
  <c r="DD191" i="13"/>
  <c r="CD191" i="13" s="1"/>
  <c r="DW193" i="13"/>
  <c r="CW193" i="13" s="1"/>
  <c r="DF193" i="13"/>
  <c r="CF193" i="13" s="1"/>
  <c r="DB193" i="13"/>
  <c r="CB193" i="13" s="1"/>
  <c r="DA193" i="13"/>
  <c r="CA193" i="13" s="1"/>
  <c r="DH193" i="13"/>
  <c r="CH193" i="13" s="1"/>
  <c r="DX194" i="13"/>
  <c r="CX194" i="13" s="1"/>
  <c r="DI196" i="13"/>
  <c r="CI196" i="13" s="1"/>
  <c r="DX204" i="13"/>
  <c r="CX204" i="13" s="1"/>
  <c r="DE204" i="13"/>
  <c r="CE204" i="13" s="1"/>
  <c r="DG204" i="13"/>
  <c r="CG204" i="13" s="1"/>
  <c r="DA209" i="13"/>
  <c r="CA209" i="13" s="1"/>
  <c r="DF209" i="13"/>
  <c r="CF209" i="13" s="1"/>
  <c r="DW209" i="13"/>
  <c r="CW209" i="13" s="1"/>
  <c r="DD209" i="13"/>
  <c r="CD209" i="13" s="1"/>
  <c r="DC214" i="13"/>
  <c r="DC218" i="13"/>
  <c r="CE226" i="13"/>
  <c r="CA226" i="13"/>
  <c r="CC226" i="13"/>
  <c r="CB226" i="13"/>
  <c r="DD238" i="13"/>
  <c r="CD238" i="13"/>
  <c r="DW238" i="13"/>
  <c r="CW238" i="13" s="1"/>
  <c r="DB238" i="13"/>
  <c r="CE238" i="13"/>
  <c r="DA238" i="13"/>
  <c r="CA238" i="13" s="1"/>
  <c r="CB238" i="13"/>
  <c r="CB242" i="13"/>
  <c r="DD249" i="13"/>
  <c r="CD249" i="13"/>
  <c r="DC249" i="13"/>
  <c r="CB249" i="13"/>
  <c r="AY249" i="13" s="1"/>
  <c r="CC249" i="13"/>
  <c r="DW249" i="13"/>
  <c r="CW249" i="13" s="1"/>
  <c r="DX255" i="13"/>
  <c r="CX255" i="13" s="1"/>
  <c r="DD255" i="13"/>
  <c r="CC255" i="13"/>
  <c r="DA255" i="13"/>
  <c r="CA255" i="13" s="1"/>
  <c r="AY255" i="13" s="1"/>
  <c r="CD255" i="13"/>
  <c r="DE255" i="13"/>
  <c r="DC255" i="13"/>
  <c r="DD258" i="13"/>
  <c r="CA263" i="13"/>
  <c r="CB263" i="13"/>
  <c r="DA263" i="13"/>
  <c r="B297" i="13"/>
  <c r="CB108" i="13"/>
  <c r="CZ108" i="13"/>
  <c r="CB112" i="13"/>
  <c r="AX112" i="13" s="1"/>
  <c r="CZ112" i="13"/>
  <c r="CB116" i="13"/>
  <c r="CZ116" i="13"/>
  <c r="CB124" i="13"/>
  <c r="CZ124" i="13"/>
  <c r="AX124" i="13" s="1"/>
  <c r="CB128" i="13"/>
  <c r="CZ128" i="13"/>
  <c r="CB132" i="13"/>
  <c r="AX132" i="13" s="1"/>
  <c r="CZ132" i="13"/>
  <c r="CB136" i="13"/>
  <c r="CZ136" i="13"/>
  <c r="DA190" i="13"/>
  <c r="CA190" i="13" s="1"/>
  <c r="DH190" i="13"/>
  <c r="CH190" i="13" s="1"/>
  <c r="DX192" i="13"/>
  <c r="CX192" i="13" s="1"/>
  <c r="DG192" i="13"/>
  <c r="CG192" i="13" s="1"/>
  <c r="DC192" i="13"/>
  <c r="CC192" i="13" s="1"/>
  <c r="AY192" i="13" s="1"/>
  <c r="DI192" i="13"/>
  <c r="CI192" i="13" s="1"/>
  <c r="DH195" i="13"/>
  <c r="CH195" i="13" s="1"/>
  <c r="DD195" i="13"/>
  <c r="CD195" i="13" s="1"/>
  <c r="AY195" i="13" s="1"/>
  <c r="DB195" i="13"/>
  <c r="CB195" i="13" s="1"/>
  <c r="DX199" i="13"/>
  <c r="CX199" i="13" s="1"/>
  <c r="DG199" i="13"/>
  <c r="CG199" i="13" s="1"/>
  <c r="DC199" i="13"/>
  <c r="CC199" i="13" s="1"/>
  <c r="AY199" i="13" s="1"/>
  <c r="DE199" i="13"/>
  <c r="CE199" i="13" s="1"/>
  <c r="DI199" i="13"/>
  <c r="CI199" i="13" s="1"/>
  <c r="DH202" i="13"/>
  <c r="CH202" i="13" s="1"/>
  <c r="DD202" i="13"/>
  <c r="CD202" i="13" s="1"/>
  <c r="AY202" i="13" s="1"/>
  <c r="DW204" i="13"/>
  <c r="CW204" i="13" s="1"/>
  <c r="DF204" i="13"/>
  <c r="CF204" i="13" s="1"/>
  <c r="DB204" i="13"/>
  <c r="CB204" i="13" s="1"/>
  <c r="DA204" i="13"/>
  <c r="CA204" i="13" s="1"/>
  <c r="AY204" i="13" s="1"/>
  <c r="DH204" i="13"/>
  <c r="CH204" i="13" s="1"/>
  <c r="DW208" i="13"/>
  <c r="CW208" i="13" s="1"/>
  <c r="DF208" i="13"/>
  <c r="CF208" i="13" s="1"/>
  <c r="DB208" i="13"/>
  <c r="CB208" i="13" s="1"/>
  <c r="AY208" i="13" s="1"/>
  <c r="DD208" i="13"/>
  <c r="CD208" i="13" s="1"/>
  <c r="DI209" i="13"/>
  <c r="CI209" i="13" s="1"/>
  <c r="DE209" i="13"/>
  <c r="CE209" i="13" s="1"/>
  <c r="DX209" i="13"/>
  <c r="CX209" i="13" s="1"/>
  <c r="DC209" i="13"/>
  <c r="CC209" i="13" s="1"/>
  <c r="CD231" i="13"/>
  <c r="CE231" i="13"/>
  <c r="CC231" i="13"/>
  <c r="DA239" i="13"/>
  <c r="CA239" i="13" s="1"/>
  <c r="CE239" i="13"/>
  <c r="DD239" i="13"/>
  <c r="CB239" i="13"/>
  <c r="CD239" i="13"/>
  <c r="DC239" i="13"/>
  <c r="DD245" i="13"/>
  <c r="CD245" i="13"/>
  <c r="DW245" i="13"/>
  <c r="CW245" i="13" s="1"/>
  <c r="DB245" i="13"/>
  <c r="CE245" i="13"/>
  <c r="DA245" i="13"/>
  <c r="CA245" i="13" s="1"/>
  <c r="AY245" i="13" s="1"/>
  <c r="CB245" i="13"/>
  <c r="DC245" i="13"/>
  <c r="DW196" i="13"/>
  <c r="CW196" i="13" s="1"/>
  <c r="DF196" i="13"/>
  <c r="CF196" i="13" s="1"/>
  <c r="DB196" i="13"/>
  <c r="CB196" i="13" s="1"/>
  <c r="AY196" i="13" s="1"/>
  <c r="DH196" i="13"/>
  <c r="CH196" i="13" s="1"/>
  <c r="DI197" i="13"/>
  <c r="CI197" i="13" s="1"/>
  <c r="DE197" i="13"/>
  <c r="CE197" i="13" s="1"/>
  <c r="DA201" i="13"/>
  <c r="CA201" i="13" s="1"/>
  <c r="DH201" i="13"/>
  <c r="CH201" i="13" s="1"/>
  <c r="DX203" i="13"/>
  <c r="CX203" i="13" s="1"/>
  <c r="DG203" i="13"/>
  <c r="CG203" i="13" s="1"/>
  <c r="DC203" i="13"/>
  <c r="CC203" i="13" s="1"/>
  <c r="AY203" i="13" s="1"/>
  <c r="DI203" i="13"/>
  <c r="CI203" i="13" s="1"/>
  <c r="DH206" i="13"/>
  <c r="CH206" i="13" s="1"/>
  <c r="DD206" i="13"/>
  <c r="CD206" i="13" s="1"/>
  <c r="DB206" i="13"/>
  <c r="CB206" i="13" s="1"/>
  <c r="CC227" i="13"/>
  <c r="CD229" i="13"/>
  <c r="CE230" i="13"/>
  <c r="CA230" i="13"/>
  <c r="CD230" i="13"/>
  <c r="CD236" i="13"/>
  <c r="DW237" i="13"/>
  <c r="CW237" i="13" s="1"/>
  <c r="DC237" i="13"/>
  <c r="CC237" i="13"/>
  <c r="CB237" i="13"/>
  <c r="DE237" i="13"/>
  <c r="DB240" i="13"/>
  <c r="DA247" i="13"/>
  <c r="CA247" i="13" s="1"/>
  <c r="AY247" i="13" s="1"/>
  <c r="DX247" i="13"/>
  <c r="CX247" i="13" s="1"/>
  <c r="DD247" i="13"/>
  <c r="CC247" i="13"/>
  <c r="DC247" i="13"/>
  <c r="CD247" i="13"/>
  <c r="DE247" i="13"/>
  <c r="DE249" i="13"/>
  <c r="DE250" i="13"/>
  <c r="DD250" i="13"/>
  <c r="CB250" i="13"/>
  <c r="DX257" i="13"/>
  <c r="CX257" i="13" s="1"/>
  <c r="DE257" i="13"/>
  <c r="CE257" i="13"/>
  <c r="DC257" i="13"/>
  <c r="CB236" i="13"/>
  <c r="CB240" i="13"/>
  <c r="DA246" i="13"/>
  <c r="CA246" i="13" s="1"/>
  <c r="CE246" i="13"/>
  <c r="DD246" i="13"/>
  <c r="CB246" i="13"/>
  <c r="CD246" i="13"/>
  <c r="DC246" i="13"/>
  <c r="DW248" i="13"/>
  <c r="CW248" i="13" s="1"/>
  <c r="DC248" i="13"/>
  <c r="CC248" i="13"/>
  <c r="DA248" i="13"/>
  <c r="CA248" i="13" s="1"/>
  <c r="AY248" i="13" s="1"/>
  <c r="CD248" i="13"/>
  <c r="CE248" i="13"/>
  <c r="DE258" i="13"/>
  <c r="DX258" i="13"/>
  <c r="CX258" i="13" s="1"/>
  <c r="U271" i="13"/>
  <c r="CA274" i="13"/>
  <c r="U274" i="13" s="1"/>
  <c r="CB274" i="13"/>
  <c r="DB274" i="13"/>
  <c r="DA290" i="13"/>
  <c r="CB290" i="13"/>
  <c r="DB290" i="13"/>
  <c r="CA290" i="13"/>
  <c r="AE290" i="13" s="1"/>
  <c r="DA242" i="13"/>
  <c r="CA242" i="13" s="1"/>
  <c r="CE242" i="13"/>
  <c r="CC242" i="13"/>
  <c r="CD243" i="13"/>
  <c r="DW244" i="13"/>
  <c r="CW244" i="13" s="1"/>
  <c r="DC244" i="13"/>
  <c r="CC244" i="13"/>
  <c r="CB244" i="13"/>
  <c r="AY244" i="13" s="1"/>
  <c r="DE244" i="13"/>
  <c r="DB247" i="13"/>
  <c r="DA254" i="13"/>
  <c r="CA254" i="13" s="1"/>
  <c r="CE254" i="13"/>
  <c r="DD254" i="13"/>
  <c r="CB254" i="13"/>
  <c r="CD254" i="13"/>
  <c r="DC254" i="13"/>
  <c r="O264" i="13"/>
  <c r="CA270" i="13"/>
  <c r="U270" i="13" s="1"/>
  <c r="CB270" i="13"/>
  <c r="DA250" i="13"/>
  <c r="CA250" i="13" s="1"/>
  <c r="AY250" i="13" s="1"/>
  <c r="CE250" i="13"/>
  <c r="CC250" i="13"/>
  <c r="CD251" i="13"/>
  <c r="DW252" i="13"/>
  <c r="CW252" i="13" s="1"/>
  <c r="DC252" i="13"/>
  <c r="CC252" i="13"/>
  <c r="CB252" i="13"/>
  <c r="DE252" i="13"/>
  <c r="DB255" i="13"/>
  <c r="DD257" i="13"/>
  <c r="CD257" i="13"/>
  <c r="CC257" i="13"/>
  <c r="DA257" i="13"/>
  <c r="CA257" i="13" s="1"/>
  <c r="DB265" i="13"/>
  <c r="DB272" i="13"/>
  <c r="CB243" i="13"/>
  <c r="AY243" i="13" s="1"/>
  <c r="CB247" i="13"/>
  <c r="CB251" i="13"/>
  <c r="AY251" i="13" s="1"/>
  <c r="CB255" i="13"/>
  <c r="DB298" i="12"/>
  <c r="D298" i="12"/>
  <c r="C298" i="12"/>
  <c r="B298" i="12"/>
  <c r="CB298" i="12" s="1"/>
  <c r="DB297" i="12"/>
  <c r="D297" i="12"/>
  <c r="C297" i="12"/>
  <c r="B297" i="12"/>
  <c r="CB297" i="12" s="1"/>
  <c r="D296" i="12"/>
  <c r="C296" i="12"/>
  <c r="B296" i="12" s="1"/>
  <c r="D291" i="12"/>
  <c r="C291" i="12"/>
  <c r="DA290" i="12"/>
  <c r="D290" i="12"/>
  <c r="C290" i="12"/>
  <c r="B290" i="12" s="1"/>
  <c r="D285" i="12"/>
  <c r="C285" i="12"/>
  <c r="B285" i="12" s="1"/>
  <c r="D284" i="12"/>
  <c r="C284" i="12"/>
  <c r="B284" i="12"/>
  <c r="D283" i="12"/>
  <c r="C283" i="12"/>
  <c r="B283" i="12"/>
  <c r="D282" i="12"/>
  <c r="C282" i="12"/>
  <c r="B282" i="12" s="1"/>
  <c r="D281" i="12"/>
  <c r="C281" i="12"/>
  <c r="B281" i="12" s="1"/>
  <c r="D280" i="12"/>
  <c r="C280" i="12"/>
  <c r="B280" i="12"/>
  <c r="CB274" i="12"/>
  <c r="CA274" i="12"/>
  <c r="U274" i="12" s="1"/>
  <c r="B274" i="12"/>
  <c r="DA274" i="12" s="1"/>
  <c r="B273" i="12"/>
  <c r="CB272" i="12"/>
  <c r="CA272" i="12"/>
  <c r="U272" i="12" s="1"/>
  <c r="B272" i="12"/>
  <c r="DA272" i="12" s="1"/>
  <c r="DA271" i="12"/>
  <c r="B271" i="12"/>
  <c r="CB270" i="12"/>
  <c r="CA270" i="12"/>
  <c r="U270" i="12" s="1"/>
  <c r="B270" i="12"/>
  <c r="DA270" i="12" s="1"/>
  <c r="B266" i="12"/>
  <c r="CB265" i="12"/>
  <c r="CA265" i="12"/>
  <c r="O265" i="12" s="1"/>
  <c r="B265" i="12"/>
  <c r="DA265" i="12" s="1"/>
  <c r="DA264" i="12"/>
  <c r="B264" i="12"/>
  <c r="CB263" i="12"/>
  <c r="CA263" i="12"/>
  <c r="O263" i="12" s="1"/>
  <c r="B263" i="12"/>
  <c r="DA263" i="12" s="1"/>
  <c r="B262" i="12"/>
  <c r="DV258" i="12"/>
  <c r="DU258" i="12"/>
  <c r="CU258" i="12" s="1"/>
  <c r="DT258" i="12"/>
  <c r="DS258" i="12"/>
  <c r="DR258" i="12"/>
  <c r="DQ258" i="12"/>
  <c r="CQ258" i="12" s="1"/>
  <c r="DP258" i="12"/>
  <c r="DO258" i="12"/>
  <c r="DN258" i="12"/>
  <c r="DM258" i="12"/>
  <c r="CM258" i="12" s="1"/>
  <c r="DL258" i="12"/>
  <c r="DK258" i="12"/>
  <c r="DJ258" i="12"/>
  <c r="DI258" i="12"/>
  <c r="CI258" i="12" s="1"/>
  <c r="DH258" i="12"/>
  <c r="DG258" i="12"/>
  <c r="DF258" i="12"/>
  <c r="DE258" i="12"/>
  <c r="DA258" i="12"/>
  <c r="CV258" i="12"/>
  <c r="CT258" i="12"/>
  <c r="CS258" i="12"/>
  <c r="CR258" i="12"/>
  <c r="CP258" i="12"/>
  <c r="CO258" i="12"/>
  <c r="CN258" i="12"/>
  <c r="CL258" i="12"/>
  <c r="CK258" i="12"/>
  <c r="CJ258" i="12"/>
  <c r="CH258" i="12"/>
  <c r="CG258" i="12"/>
  <c r="CF258" i="12"/>
  <c r="CE258" i="12"/>
  <c r="CA258" i="12"/>
  <c r="D258" i="12"/>
  <c r="DX258" i="12" s="1"/>
  <c r="CX258" i="12" s="1"/>
  <c r="C258" i="12"/>
  <c r="DW258" i="12" s="1"/>
  <c r="CW258" i="12" s="1"/>
  <c r="DX257" i="12"/>
  <c r="DV257" i="12"/>
  <c r="DU257" i="12"/>
  <c r="DT257" i="12"/>
  <c r="CT257" i="12" s="1"/>
  <c r="DS257" i="12"/>
  <c r="DR257" i="12"/>
  <c r="DQ257" i="12"/>
  <c r="DP257" i="12"/>
  <c r="CP257" i="12" s="1"/>
  <c r="DO257" i="12"/>
  <c r="DN257" i="12"/>
  <c r="DM257" i="12"/>
  <c r="DL257" i="12"/>
  <c r="CL257" i="12" s="1"/>
  <c r="DK257" i="12"/>
  <c r="DJ257" i="12"/>
  <c r="DI257" i="12"/>
  <c r="DH257" i="12"/>
  <c r="CH257" i="12" s="1"/>
  <c r="DG257" i="12"/>
  <c r="DF257" i="12"/>
  <c r="DE257" i="12"/>
  <c r="DD257" i="12"/>
  <c r="DA257" i="12"/>
  <c r="CX257" i="12"/>
  <c r="CV257" i="12"/>
  <c r="CU257" i="12"/>
  <c r="CS257" i="12"/>
  <c r="CR257" i="12"/>
  <c r="CQ257" i="12"/>
  <c r="CO257" i="12"/>
  <c r="CN257" i="12"/>
  <c r="CM257" i="12"/>
  <c r="CK257" i="12"/>
  <c r="CJ257" i="12"/>
  <c r="CI257" i="12"/>
  <c r="CG257" i="12"/>
  <c r="CF257" i="12"/>
  <c r="CE257" i="12"/>
  <c r="CD257" i="12"/>
  <c r="CA257" i="12"/>
  <c r="D257" i="12"/>
  <c r="C257" i="12"/>
  <c r="DB257" i="12" s="1"/>
  <c r="DW256" i="12"/>
  <c r="DV256" i="12"/>
  <c r="DU256" i="12"/>
  <c r="DT256" i="12"/>
  <c r="DS256" i="12"/>
  <c r="DR256" i="12"/>
  <c r="DQ256" i="12"/>
  <c r="DP256" i="12"/>
  <c r="DO256" i="12"/>
  <c r="DN256" i="12"/>
  <c r="DM256" i="12"/>
  <c r="DL256" i="12"/>
  <c r="DK256" i="12"/>
  <c r="DJ256" i="12"/>
  <c r="DI256" i="12"/>
  <c r="DH256" i="12"/>
  <c r="DG256" i="12"/>
  <c r="DF256" i="12"/>
  <c r="DC256" i="12"/>
  <c r="CW256" i="12"/>
  <c r="CV256" i="12"/>
  <c r="CU256" i="12"/>
  <c r="CT256" i="12"/>
  <c r="CS256" i="12"/>
  <c r="CR256" i="12"/>
  <c r="CQ256" i="12"/>
  <c r="CP256" i="12"/>
  <c r="CO256" i="12"/>
  <c r="CN256" i="12"/>
  <c r="CM256" i="12"/>
  <c r="CL256" i="12"/>
  <c r="CK256" i="12"/>
  <c r="CJ256" i="12"/>
  <c r="CI256" i="12"/>
  <c r="CH256" i="12"/>
  <c r="CG256" i="12"/>
  <c r="CF256" i="12"/>
  <c r="CD256" i="12"/>
  <c r="CC256" i="12"/>
  <c r="D256" i="12"/>
  <c r="C256" i="12"/>
  <c r="DB256" i="12" s="1"/>
  <c r="DV255" i="12"/>
  <c r="CV255" i="12" s="1"/>
  <c r="DU255" i="12"/>
  <c r="DT255" i="12"/>
  <c r="DS255" i="12"/>
  <c r="DR255" i="12"/>
  <c r="CR255" i="12" s="1"/>
  <c r="DQ255" i="12"/>
  <c r="DP255" i="12"/>
  <c r="DO255" i="12"/>
  <c r="DN255" i="12"/>
  <c r="CN255" i="12" s="1"/>
  <c r="DM255" i="12"/>
  <c r="DL255" i="12"/>
  <c r="DK255" i="12"/>
  <c r="DJ255" i="12"/>
  <c r="CJ255" i="12" s="1"/>
  <c r="DI255" i="12"/>
  <c r="DH255" i="12"/>
  <c r="DG255" i="12"/>
  <c r="DF255" i="12"/>
  <c r="CU255" i="12"/>
  <c r="CT255" i="12"/>
  <c r="CS255" i="12"/>
  <c r="CQ255" i="12"/>
  <c r="CP255" i="12"/>
  <c r="CO255" i="12"/>
  <c r="CM255" i="12"/>
  <c r="CL255" i="12"/>
  <c r="CK255" i="12"/>
  <c r="CI255" i="12"/>
  <c r="CH255" i="12"/>
  <c r="CG255" i="12"/>
  <c r="CF255" i="12"/>
  <c r="D255" i="12"/>
  <c r="C255" i="12"/>
  <c r="DV254" i="12"/>
  <c r="DU254" i="12"/>
  <c r="DT254" i="12"/>
  <c r="DS254" i="12"/>
  <c r="DR254" i="12"/>
  <c r="DQ254" i="12"/>
  <c r="DP254" i="12"/>
  <c r="DO254" i="12"/>
  <c r="DN254" i="12"/>
  <c r="DM254" i="12"/>
  <c r="DL254" i="12"/>
  <c r="DK254" i="12"/>
  <c r="DJ254" i="12"/>
  <c r="DI254" i="12"/>
  <c r="DH254" i="12"/>
  <c r="DG254" i="12"/>
  <c r="DF254" i="12"/>
  <c r="DA254" i="12"/>
  <c r="CA254" i="12" s="1"/>
  <c r="CV254" i="12"/>
  <c r="CU254" i="12"/>
  <c r="CT254" i="12"/>
  <c r="CS254" i="12"/>
  <c r="CR254" i="12"/>
  <c r="CQ254" i="12"/>
  <c r="CP254" i="12"/>
  <c r="CO254" i="12"/>
  <c r="CN254" i="12"/>
  <c r="CM254" i="12"/>
  <c r="CL254" i="12"/>
  <c r="CK254" i="12"/>
  <c r="CJ254" i="12"/>
  <c r="CI254" i="12"/>
  <c r="CH254" i="12"/>
  <c r="CG254" i="12"/>
  <c r="CF254" i="12"/>
  <c r="D254" i="12"/>
  <c r="DX254" i="12" s="1"/>
  <c r="CX254" i="12" s="1"/>
  <c r="C254" i="12"/>
  <c r="DB254" i="12" s="1"/>
  <c r="DX253" i="12"/>
  <c r="DV253" i="12"/>
  <c r="DU253" i="12"/>
  <c r="DT253" i="12"/>
  <c r="CT253" i="12" s="1"/>
  <c r="DS253" i="12"/>
  <c r="DR253" i="12"/>
  <c r="DQ253" i="12"/>
  <c r="DP253" i="12"/>
  <c r="CP253" i="12" s="1"/>
  <c r="DO253" i="12"/>
  <c r="DN253" i="12"/>
  <c r="DM253" i="12"/>
  <c r="DL253" i="12"/>
  <c r="CL253" i="12" s="1"/>
  <c r="DK253" i="12"/>
  <c r="DJ253" i="12"/>
  <c r="DI253" i="12"/>
  <c r="DH253" i="12"/>
  <c r="CH253" i="12" s="1"/>
  <c r="DG253" i="12"/>
  <c r="DF253" i="12"/>
  <c r="DE253" i="12"/>
  <c r="DD253" i="12"/>
  <c r="DA253" i="12"/>
  <c r="CX253" i="12"/>
  <c r="CV253" i="12"/>
  <c r="CU253" i="12"/>
  <c r="CS253" i="12"/>
  <c r="CR253" i="12"/>
  <c r="CQ253" i="12"/>
  <c r="CO253" i="12"/>
  <c r="CN253" i="12"/>
  <c r="CM253" i="12"/>
  <c r="CK253" i="12"/>
  <c r="CJ253" i="12"/>
  <c r="CI253" i="12"/>
  <c r="CG253" i="12"/>
  <c r="CF253" i="12"/>
  <c r="CE253" i="12"/>
  <c r="CD253" i="12"/>
  <c r="CA253" i="12"/>
  <c r="D253" i="12"/>
  <c r="C253" i="12"/>
  <c r="DB253" i="12" s="1"/>
  <c r="DX252" i="12"/>
  <c r="CX252" i="12" s="1"/>
  <c r="DW252" i="12"/>
  <c r="DV252" i="12"/>
  <c r="DU252" i="12"/>
  <c r="DT252" i="12"/>
  <c r="CT252" i="12" s="1"/>
  <c r="DS252" i="12"/>
  <c r="DR252" i="12"/>
  <c r="DQ252" i="12"/>
  <c r="DP252" i="12"/>
  <c r="CP252" i="12" s="1"/>
  <c r="DO252" i="12"/>
  <c r="DN252" i="12"/>
  <c r="DM252" i="12"/>
  <c r="DL252" i="12"/>
  <c r="CL252" i="12" s="1"/>
  <c r="DK252" i="12"/>
  <c r="DJ252" i="12"/>
  <c r="DI252" i="12"/>
  <c r="DH252" i="12"/>
  <c r="CH252" i="12" s="1"/>
  <c r="DG252" i="12"/>
  <c r="DF252" i="12"/>
  <c r="DC252" i="12"/>
  <c r="CW252" i="12"/>
  <c r="CV252" i="12"/>
  <c r="CU252" i="12"/>
  <c r="CS252" i="12"/>
  <c r="CR252" i="12"/>
  <c r="CQ252" i="12"/>
  <c r="CO252" i="12"/>
  <c r="CN252" i="12"/>
  <c r="CM252" i="12"/>
  <c r="CK252" i="12"/>
  <c r="CJ252" i="12"/>
  <c r="CI252" i="12"/>
  <c r="CG252" i="12"/>
  <c r="CF252" i="12"/>
  <c r="CD252" i="12"/>
  <c r="D252" i="12"/>
  <c r="C252" i="12"/>
  <c r="DB252" i="12" s="1"/>
  <c r="DV251" i="12"/>
  <c r="CV251" i="12" s="1"/>
  <c r="DU251" i="12"/>
  <c r="DT251" i="12"/>
  <c r="DS251" i="12"/>
  <c r="DR251" i="12"/>
  <c r="CR251" i="12" s="1"/>
  <c r="DQ251" i="12"/>
  <c r="DP251" i="12"/>
  <c r="DO251" i="12"/>
  <c r="DN251" i="12"/>
  <c r="CN251" i="12" s="1"/>
  <c r="DM251" i="12"/>
  <c r="DL251" i="12"/>
  <c r="DK251" i="12"/>
  <c r="DJ251" i="12"/>
  <c r="CJ251" i="12" s="1"/>
  <c r="DI251" i="12"/>
  <c r="DH251" i="12"/>
  <c r="DG251" i="12"/>
  <c r="DF251" i="12"/>
  <c r="DB251" i="12"/>
  <c r="CU251" i="12"/>
  <c r="CT251" i="12"/>
  <c r="CS251" i="12"/>
  <c r="CQ251" i="12"/>
  <c r="CP251" i="12"/>
  <c r="CO251" i="12"/>
  <c r="CM251" i="12"/>
  <c r="CL251" i="12"/>
  <c r="CK251" i="12"/>
  <c r="CI251" i="12"/>
  <c r="CH251" i="12"/>
  <c r="CG251" i="12"/>
  <c r="CF251" i="12"/>
  <c r="D251" i="12"/>
  <c r="C251" i="12"/>
  <c r="DV250" i="12"/>
  <c r="DU250" i="12"/>
  <c r="CU250" i="12" s="1"/>
  <c r="DT250" i="12"/>
  <c r="DS250" i="12"/>
  <c r="DR250" i="12"/>
  <c r="DQ250" i="12"/>
  <c r="CQ250" i="12" s="1"/>
  <c r="DP250" i="12"/>
  <c r="DO250" i="12"/>
  <c r="DN250" i="12"/>
  <c r="DM250" i="12"/>
  <c r="CM250" i="12" s="1"/>
  <c r="DL250" i="12"/>
  <c r="DK250" i="12"/>
  <c r="DJ250" i="12"/>
  <c r="DI250" i="12"/>
  <c r="CI250" i="12" s="1"/>
  <c r="DH250" i="12"/>
  <c r="DG250" i="12"/>
  <c r="DF250" i="12"/>
  <c r="CV250" i="12"/>
  <c r="CT250" i="12"/>
  <c r="CS250" i="12"/>
  <c r="CR250" i="12"/>
  <c r="CP250" i="12"/>
  <c r="CO250" i="12"/>
  <c r="CN250" i="12"/>
  <c r="CL250" i="12"/>
  <c r="CK250" i="12"/>
  <c r="CJ250" i="12"/>
  <c r="CH250" i="12"/>
  <c r="CG250" i="12"/>
  <c r="CF250" i="12"/>
  <c r="D250" i="12"/>
  <c r="DX250" i="12" s="1"/>
  <c r="CX250" i="12" s="1"/>
  <c r="C250" i="12"/>
  <c r="DX249" i="12"/>
  <c r="DV249" i="12"/>
  <c r="DU249" i="12"/>
  <c r="DT249" i="12"/>
  <c r="CT249" i="12" s="1"/>
  <c r="DS249" i="12"/>
  <c r="DR249" i="12"/>
  <c r="DQ249" i="12"/>
  <c r="DP249" i="12"/>
  <c r="CP249" i="12" s="1"/>
  <c r="DO249" i="12"/>
  <c r="DN249" i="12"/>
  <c r="DM249" i="12"/>
  <c r="DL249" i="12"/>
  <c r="CL249" i="12" s="1"/>
  <c r="DK249" i="12"/>
  <c r="DJ249" i="12"/>
  <c r="DI249" i="12"/>
  <c r="DH249" i="12"/>
  <c r="CH249" i="12" s="1"/>
  <c r="DG249" i="12"/>
  <c r="DF249" i="12"/>
  <c r="DE249" i="12"/>
  <c r="DD249" i="12"/>
  <c r="DA249" i="12"/>
  <c r="CX249" i="12"/>
  <c r="CV249" i="12"/>
  <c r="CU249" i="12"/>
  <c r="CS249" i="12"/>
  <c r="CR249" i="12"/>
  <c r="CQ249" i="12"/>
  <c r="CO249" i="12"/>
  <c r="CN249" i="12"/>
  <c r="CM249" i="12"/>
  <c r="CK249" i="12"/>
  <c r="CJ249" i="12"/>
  <c r="CI249" i="12"/>
  <c r="CG249" i="12"/>
  <c r="CF249" i="12"/>
  <c r="CE249" i="12"/>
  <c r="CD249" i="12"/>
  <c r="CA249" i="12"/>
  <c r="D249" i="12"/>
  <c r="C249" i="12"/>
  <c r="DB249" i="12" s="1"/>
  <c r="DX248" i="12"/>
  <c r="CX248" i="12" s="1"/>
  <c r="DW248" i="12"/>
  <c r="DV248" i="12"/>
  <c r="DU248" i="12"/>
  <c r="DT248" i="12"/>
  <c r="CT248" i="12" s="1"/>
  <c r="DS248" i="12"/>
  <c r="DR248" i="12"/>
  <c r="DQ248" i="12"/>
  <c r="DP248" i="12"/>
  <c r="CP248" i="12" s="1"/>
  <c r="DO248" i="12"/>
  <c r="DN248" i="12"/>
  <c r="DM248" i="12"/>
  <c r="DL248" i="12"/>
  <c r="CL248" i="12" s="1"/>
  <c r="DK248" i="12"/>
  <c r="DJ248" i="12"/>
  <c r="DI248" i="12"/>
  <c r="DH248" i="12"/>
  <c r="CH248" i="12" s="1"/>
  <c r="DG248" i="12"/>
  <c r="DF248" i="12"/>
  <c r="DC248" i="12"/>
  <c r="CW248" i="12"/>
  <c r="CV248" i="12"/>
  <c r="CU248" i="12"/>
  <c r="CS248" i="12"/>
  <c r="CR248" i="12"/>
  <c r="CQ248" i="12"/>
  <c r="CO248" i="12"/>
  <c r="CN248" i="12"/>
  <c r="CM248" i="12"/>
  <c r="CK248" i="12"/>
  <c r="CJ248" i="12"/>
  <c r="CI248" i="12"/>
  <c r="CG248" i="12"/>
  <c r="CF248" i="12"/>
  <c r="CD248" i="12"/>
  <c r="CC248" i="12"/>
  <c r="D248" i="12"/>
  <c r="DE248" i="12" s="1"/>
  <c r="C248" i="12"/>
  <c r="DA248" i="12" s="1"/>
  <c r="CA248" i="12" s="1"/>
  <c r="DV247" i="12"/>
  <c r="CV247" i="12" s="1"/>
  <c r="DU247" i="12"/>
  <c r="DT247" i="12"/>
  <c r="DS247" i="12"/>
  <c r="DR247" i="12"/>
  <c r="CR247" i="12" s="1"/>
  <c r="DQ247" i="12"/>
  <c r="DP247" i="12"/>
  <c r="DO247" i="12"/>
  <c r="DN247" i="12"/>
  <c r="CN247" i="12" s="1"/>
  <c r="DM247" i="12"/>
  <c r="DL247" i="12"/>
  <c r="DK247" i="12"/>
  <c r="DJ247" i="12"/>
  <c r="CJ247" i="12" s="1"/>
  <c r="DI247" i="12"/>
  <c r="DH247" i="12"/>
  <c r="DG247" i="12"/>
  <c r="DF247" i="12"/>
  <c r="CU247" i="12"/>
  <c r="CT247" i="12"/>
  <c r="CS247" i="12"/>
  <c r="CQ247" i="12"/>
  <c r="CP247" i="12"/>
  <c r="CO247" i="12"/>
  <c r="CM247" i="12"/>
  <c r="CL247" i="12"/>
  <c r="CK247" i="12"/>
  <c r="CI247" i="12"/>
  <c r="CH247" i="12"/>
  <c r="CG247" i="12"/>
  <c r="CF247" i="12"/>
  <c r="CB247" i="12"/>
  <c r="D247" i="12"/>
  <c r="C247" i="12"/>
  <c r="DV246" i="12"/>
  <c r="DU246" i="12"/>
  <c r="CU246" i="12" s="1"/>
  <c r="DT246" i="12"/>
  <c r="DS246" i="12"/>
  <c r="DR246" i="12"/>
  <c r="DQ246" i="12"/>
  <c r="CQ246" i="12" s="1"/>
  <c r="DP246" i="12"/>
  <c r="DO246" i="12"/>
  <c r="DN246" i="12"/>
  <c r="DM246" i="12"/>
  <c r="CM246" i="12" s="1"/>
  <c r="DL246" i="12"/>
  <c r="DK246" i="12"/>
  <c r="DJ246" i="12"/>
  <c r="DI246" i="12"/>
  <c r="CI246" i="12" s="1"/>
  <c r="DH246" i="12"/>
  <c r="DG246" i="12"/>
  <c r="DF246" i="12"/>
  <c r="DE246" i="12"/>
  <c r="DA246" i="12"/>
  <c r="CV246" i="12"/>
  <c r="CT246" i="12"/>
  <c r="CS246" i="12"/>
  <c r="CR246" i="12"/>
  <c r="CP246" i="12"/>
  <c r="CO246" i="12"/>
  <c r="CN246" i="12"/>
  <c r="CL246" i="12"/>
  <c r="CK246" i="12"/>
  <c r="CJ246" i="12"/>
  <c r="CH246" i="12"/>
  <c r="CG246" i="12"/>
  <c r="CF246" i="12"/>
  <c r="CE246" i="12"/>
  <c r="CA246" i="12"/>
  <c r="D246" i="12"/>
  <c r="DX246" i="12" s="1"/>
  <c r="CX246" i="12" s="1"/>
  <c r="C246" i="12"/>
  <c r="DX245" i="12"/>
  <c r="DV245" i="12"/>
  <c r="DU245" i="12"/>
  <c r="DT245" i="12"/>
  <c r="CT245" i="12" s="1"/>
  <c r="DS245" i="12"/>
  <c r="DR245" i="12"/>
  <c r="DQ245" i="12"/>
  <c r="DP245" i="12"/>
  <c r="CP245" i="12" s="1"/>
  <c r="DO245" i="12"/>
  <c r="DN245" i="12"/>
  <c r="DM245" i="12"/>
  <c r="DL245" i="12"/>
  <c r="CL245" i="12" s="1"/>
  <c r="DK245" i="12"/>
  <c r="DJ245" i="12"/>
  <c r="DI245" i="12"/>
  <c r="DH245" i="12"/>
  <c r="CH245" i="12" s="1"/>
  <c r="DG245" i="12"/>
  <c r="DF245" i="12"/>
  <c r="DE245" i="12"/>
  <c r="DD245" i="12"/>
  <c r="DA245" i="12"/>
  <c r="CX245" i="12"/>
  <c r="CV245" i="12"/>
  <c r="CU245" i="12"/>
  <c r="CS245" i="12"/>
  <c r="CR245" i="12"/>
  <c r="CQ245" i="12"/>
  <c r="CO245" i="12"/>
  <c r="CN245" i="12"/>
  <c r="CM245" i="12"/>
  <c r="CK245" i="12"/>
  <c r="CJ245" i="12"/>
  <c r="CI245" i="12"/>
  <c r="CG245" i="12"/>
  <c r="CF245" i="12"/>
  <c r="CE245" i="12"/>
  <c r="CD245" i="12"/>
  <c r="CA245" i="12"/>
  <c r="D245" i="12"/>
  <c r="C245" i="12"/>
  <c r="DB245" i="12" s="1"/>
  <c r="DX244" i="12"/>
  <c r="CX244" i="12" s="1"/>
  <c r="DW244" i="12"/>
  <c r="DV244" i="12"/>
  <c r="DU244" i="12"/>
  <c r="DT244" i="12"/>
  <c r="CT244" i="12" s="1"/>
  <c r="DS244" i="12"/>
  <c r="DR244" i="12"/>
  <c r="DQ244" i="12"/>
  <c r="DP244" i="12"/>
  <c r="CP244" i="12" s="1"/>
  <c r="DO244" i="12"/>
  <c r="DN244" i="12"/>
  <c r="DM244" i="12"/>
  <c r="DL244" i="12"/>
  <c r="CL244" i="12" s="1"/>
  <c r="DK244" i="12"/>
  <c r="DJ244" i="12"/>
  <c r="DI244" i="12"/>
  <c r="DH244" i="12"/>
  <c r="CH244" i="12" s="1"/>
  <c r="DG244" i="12"/>
  <c r="DF244" i="12"/>
  <c r="DC244" i="12"/>
  <c r="CW244" i="12"/>
  <c r="CV244" i="12"/>
  <c r="CU244" i="12"/>
  <c r="CS244" i="12"/>
  <c r="CR244" i="12"/>
  <c r="CQ244" i="12"/>
  <c r="CO244" i="12"/>
  <c r="CN244" i="12"/>
  <c r="CM244" i="12"/>
  <c r="CK244" i="12"/>
  <c r="CJ244" i="12"/>
  <c r="CI244" i="12"/>
  <c r="CG244" i="12"/>
  <c r="CF244" i="12"/>
  <c r="CD244" i="12"/>
  <c r="D244" i="12"/>
  <c r="DE244" i="12" s="1"/>
  <c r="C244" i="12"/>
  <c r="DA244" i="12" s="1"/>
  <c r="CA244" i="12" s="1"/>
  <c r="DV243" i="12"/>
  <c r="CV243" i="12" s="1"/>
  <c r="DU243" i="12"/>
  <c r="DT243" i="12"/>
  <c r="DS243" i="12"/>
  <c r="DR243" i="12"/>
  <c r="CR243" i="12" s="1"/>
  <c r="DQ243" i="12"/>
  <c r="DP243" i="12"/>
  <c r="DO243" i="12"/>
  <c r="DN243" i="12"/>
  <c r="CN243" i="12" s="1"/>
  <c r="DM243" i="12"/>
  <c r="DL243" i="12"/>
  <c r="DK243" i="12"/>
  <c r="DJ243" i="12"/>
  <c r="CJ243" i="12" s="1"/>
  <c r="DI243" i="12"/>
  <c r="DH243" i="12"/>
  <c r="DG243" i="12"/>
  <c r="DF243" i="12"/>
  <c r="CU243" i="12"/>
  <c r="CT243" i="12"/>
  <c r="CS243" i="12"/>
  <c r="CQ243" i="12"/>
  <c r="CP243" i="12"/>
  <c r="CO243" i="12"/>
  <c r="CM243" i="12"/>
  <c r="CL243" i="12"/>
  <c r="CK243" i="12"/>
  <c r="CI243" i="12"/>
  <c r="CH243" i="12"/>
  <c r="CG243" i="12"/>
  <c r="CF243" i="12"/>
  <c r="CB243" i="12"/>
  <c r="D243" i="12"/>
  <c r="C243" i="12"/>
  <c r="DV242" i="12"/>
  <c r="DU242" i="12"/>
  <c r="CU242" i="12" s="1"/>
  <c r="DT242" i="12"/>
  <c r="DS242" i="12"/>
  <c r="DR242" i="12"/>
  <c r="DQ242" i="12"/>
  <c r="CQ242" i="12" s="1"/>
  <c r="DP242" i="12"/>
  <c r="DO242" i="12"/>
  <c r="DN242" i="12"/>
  <c r="DM242" i="12"/>
  <c r="CM242" i="12" s="1"/>
  <c r="DL242" i="12"/>
  <c r="DK242" i="12"/>
  <c r="DJ242" i="12"/>
  <c r="DI242" i="12"/>
  <c r="CI242" i="12" s="1"/>
  <c r="DH242" i="12"/>
  <c r="DG242" i="12"/>
  <c r="DF242" i="12"/>
  <c r="DE242" i="12"/>
  <c r="DA242" i="12"/>
  <c r="CA242" i="12" s="1"/>
  <c r="CV242" i="12"/>
  <c r="CT242" i="12"/>
  <c r="CS242" i="12"/>
  <c r="CR242" i="12"/>
  <c r="CP242" i="12"/>
  <c r="CO242" i="12"/>
  <c r="CN242" i="12"/>
  <c r="CL242" i="12"/>
  <c r="CK242" i="12"/>
  <c r="CJ242" i="12"/>
  <c r="CH242" i="12"/>
  <c r="CG242" i="12"/>
  <c r="CF242" i="12"/>
  <c r="CE242" i="12"/>
  <c r="D242" i="12"/>
  <c r="DX242" i="12" s="1"/>
  <c r="CX242" i="12" s="1"/>
  <c r="C242" i="12"/>
  <c r="DX241" i="12"/>
  <c r="DV241" i="12"/>
  <c r="CV241" i="12" s="1"/>
  <c r="DU241" i="12"/>
  <c r="DT241" i="12"/>
  <c r="DS241" i="12"/>
  <c r="DR241" i="12"/>
  <c r="CR241" i="12" s="1"/>
  <c r="DQ241" i="12"/>
  <c r="DP241" i="12"/>
  <c r="DO241" i="12"/>
  <c r="DN241" i="12"/>
  <c r="CN241" i="12" s="1"/>
  <c r="DM241" i="12"/>
  <c r="DL241" i="12"/>
  <c r="DK241" i="12"/>
  <c r="DJ241" i="12"/>
  <c r="CJ241" i="12" s="1"/>
  <c r="DI241" i="12"/>
  <c r="DH241" i="12"/>
  <c r="DG241" i="12"/>
  <c r="DF241" i="12"/>
  <c r="DD241" i="12"/>
  <c r="CX241" i="12"/>
  <c r="CU241" i="12"/>
  <c r="CT241" i="12"/>
  <c r="CS241" i="12"/>
  <c r="CQ241" i="12"/>
  <c r="CP241" i="12"/>
  <c r="CO241" i="12"/>
  <c r="CM241" i="12"/>
  <c r="CL241" i="12"/>
  <c r="CK241" i="12"/>
  <c r="CI241" i="12"/>
  <c r="CH241" i="12"/>
  <c r="CG241" i="12"/>
  <c r="CF241" i="12"/>
  <c r="CD241" i="12"/>
  <c r="D241" i="12"/>
  <c r="DE241" i="12" s="1"/>
  <c r="C241" i="12"/>
  <c r="DW240" i="12"/>
  <c r="DV240" i="12"/>
  <c r="DU240" i="12"/>
  <c r="DT240" i="12"/>
  <c r="DS240" i="12"/>
  <c r="DR240" i="12"/>
  <c r="DQ240" i="12"/>
  <c r="DP240" i="12"/>
  <c r="DO240" i="12"/>
  <c r="DN240" i="12"/>
  <c r="DM240" i="12"/>
  <c r="DL240" i="12"/>
  <c r="DK240" i="12"/>
  <c r="DJ240" i="12"/>
  <c r="DI240" i="12"/>
  <c r="DH240" i="12"/>
  <c r="DG240" i="12"/>
  <c r="DF240" i="12"/>
  <c r="DE240" i="12"/>
  <c r="CW240" i="12"/>
  <c r="CV240" i="12"/>
  <c r="CU240" i="12"/>
  <c r="CT240" i="12"/>
  <c r="CS240" i="12"/>
  <c r="CR240" i="12"/>
  <c r="CQ240" i="12"/>
  <c r="CP240" i="12"/>
  <c r="CO240" i="12"/>
  <c r="CN240" i="12"/>
  <c r="CM240" i="12"/>
  <c r="CL240" i="12"/>
  <c r="CK240" i="12"/>
  <c r="CJ240" i="12"/>
  <c r="CI240" i="12"/>
  <c r="CH240" i="12"/>
  <c r="CG240" i="12"/>
  <c r="CF240" i="12"/>
  <c r="CE240" i="12"/>
  <c r="D240" i="12"/>
  <c r="C240" i="12"/>
  <c r="DD240" i="12" s="1"/>
  <c r="DX239" i="12"/>
  <c r="DV239" i="12"/>
  <c r="DU239" i="12"/>
  <c r="DT239" i="12"/>
  <c r="DS239" i="12"/>
  <c r="DR239" i="12"/>
  <c r="DQ239" i="12"/>
  <c r="DP239" i="12"/>
  <c r="DO239" i="12"/>
  <c r="DN239" i="12"/>
  <c r="DM239" i="12"/>
  <c r="DL239" i="12"/>
  <c r="DK239" i="12"/>
  <c r="DJ239" i="12"/>
  <c r="DI239" i="12"/>
  <c r="DH239" i="12"/>
  <c r="DG239" i="12"/>
  <c r="DF239" i="12"/>
  <c r="CX239" i="12"/>
  <c r="CV239" i="12"/>
  <c r="CU239" i="12"/>
  <c r="CT239" i="12"/>
  <c r="CS239" i="12"/>
  <c r="CR239" i="12"/>
  <c r="CQ239" i="12"/>
  <c r="CP239" i="12"/>
  <c r="CO239" i="12"/>
  <c r="CN239" i="12"/>
  <c r="CM239" i="12"/>
  <c r="CL239" i="12"/>
  <c r="CK239" i="12"/>
  <c r="CJ239" i="12"/>
  <c r="CI239" i="12"/>
  <c r="CH239" i="12"/>
  <c r="CG239" i="12"/>
  <c r="CF239" i="12"/>
  <c r="D239" i="12"/>
  <c r="C239" i="12"/>
  <c r="DW238" i="12"/>
  <c r="CW238" i="12" s="1"/>
  <c r="DV238" i="12"/>
  <c r="DU238" i="12"/>
  <c r="DT238" i="12"/>
  <c r="DS238" i="12"/>
  <c r="CS238" i="12" s="1"/>
  <c r="DR238" i="12"/>
  <c r="DQ238" i="12"/>
  <c r="DP238" i="12"/>
  <c r="DO238" i="12"/>
  <c r="CO238" i="12" s="1"/>
  <c r="DN238" i="12"/>
  <c r="DM238" i="12"/>
  <c r="DL238" i="12"/>
  <c r="DK238" i="12"/>
  <c r="CK238" i="12" s="1"/>
  <c r="DJ238" i="12"/>
  <c r="DI238" i="12"/>
  <c r="DH238" i="12"/>
  <c r="DG238" i="12"/>
  <c r="CG238" i="12" s="1"/>
  <c r="DF238" i="12"/>
  <c r="DC238" i="12"/>
  <c r="DA238" i="12"/>
  <c r="CA238" i="12" s="1"/>
  <c r="CV238" i="12"/>
  <c r="CU238" i="12"/>
  <c r="CT238" i="12"/>
  <c r="CR238" i="12"/>
  <c r="CQ238" i="12"/>
  <c r="CP238" i="12"/>
  <c r="CN238" i="12"/>
  <c r="CM238" i="12"/>
  <c r="CL238" i="12"/>
  <c r="CJ238" i="12"/>
  <c r="CI238" i="12"/>
  <c r="CH238" i="12"/>
  <c r="CF238" i="12"/>
  <c r="CE238" i="12"/>
  <c r="CC238" i="12"/>
  <c r="D238" i="12"/>
  <c r="C238" i="12"/>
  <c r="DB238" i="12" s="1"/>
  <c r="DX237" i="12"/>
  <c r="CX237" i="12" s="1"/>
  <c r="DV237" i="12"/>
  <c r="DU237" i="12"/>
  <c r="DT237" i="12"/>
  <c r="DS237" i="12"/>
  <c r="DR237" i="12"/>
  <c r="DQ237" i="12"/>
  <c r="DP237" i="12"/>
  <c r="DO237" i="12"/>
  <c r="DN237" i="12"/>
  <c r="DM237" i="12"/>
  <c r="DL237" i="12"/>
  <c r="DK237" i="12"/>
  <c r="DJ237" i="12"/>
  <c r="DI237" i="12"/>
  <c r="DH237" i="12"/>
  <c r="DG237" i="12"/>
  <c r="DF237" i="12"/>
  <c r="DB237" i="12"/>
  <c r="CV237" i="12"/>
  <c r="CU237" i="12"/>
  <c r="CT237" i="12"/>
  <c r="CS237" i="12"/>
  <c r="CR237" i="12"/>
  <c r="CQ237" i="12"/>
  <c r="CP237" i="12"/>
  <c r="CO237" i="12"/>
  <c r="CN237" i="12"/>
  <c r="CM237" i="12"/>
  <c r="CL237" i="12"/>
  <c r="CK237" i="12"/>
  <c r="CJ237" i="12"/>
  <c r="CI237" i="12"/>
  <c r="CH237" i="12"/>
  <c r="CG237" i="12"/>
  <c r="CF237" i="12"/>
  <c r="CB237" i="12"/>
  <c r="D237" i="12"/>
  <c r="C237" i="12"/>
  <c r="DW236" i="12"/>
  <c r="DV236" i="12"/>
  <c r="DU236" i="12"/>
  <c r="DT236" i="12"/>
  <c r="DS236" i="12"/>
  <c r="DR236" i="12"/>
  <c r="DQ236" i="12"/>
  <c r="DP236" i="12"/>
  <c r="DO236" i="12"/>
  <c r="DN236" i="12"/>
  <c r="DM236" i="12"/>
  <c r="DL236" i="12"/>
  <c r="DK236" i="12"/>
  <c r="DJ236" i="12"/>
  <c r="DI236" i="12"/>
  <c r="DH236" i="12"/>
  <c r="DG236" i="12"/>
  <c r="DF236" i="12"/>
  <c r="DC236" i="12"/>
  <c r="DA236" i="12"/>
  <c r="CW236" i="12"/>
  <c r="CV236" i="12"/>
  <c r="CU236" i="12"/>
  <c r="CT236" i="12"/>
  <c r="CS236" i="12"/>
  <c r="CR236" i="12"/>
  <c r="CQ236" i="12"/>
  <c r="CP236" i="12"/>
  <c r="CO236" i="12"/>
  <c r="CN236" i="12"/>
  <c r="CM236" i="12"/>
  <c r="CL236" i="12"/>
  <c r="CK236" i="12"/>
  <c r="CJ236" i="12"/>
  <c r="CI236" i="12"/>
  <c r="CH236" i="12"/>
  <c r="CG236" i="12"/>
  <c r="CF236" i="12"/>
  <c r="CE236" i="12"/>
  <c r="CC236" i="12"/>
  <c r="CA236" i="12"/>
  <c r="D236" i="12"/>
  <c r="DX236" i="12" s="1"/>
  <c r="CX236" i="12" s="1"/>
  <c r="C236" i="12"/>
  <c r="DD236" i="12" s="1"/>
  <c r="DV231" i="12"/>
  <c r="DU231" i="12"/>
  <c r="DT231" i="12"/>
  <c r="DS231" i="12"/>
  <c r="DR231" i="12"/>
  <c r="DQ231" i="12"/>
  <c r="DP231" i="12"/>
  <c r="DO231" i="12"/>
  <c r="DN231" i="12"/>
  <c r="DM231" i="12"/>
  <c r="DL231" i="12"/>
  <c r="DK231" i="12"/>
  <c r="DJ231" i="12"/>
  <c r="DI231" i="12"/>
  <c r="DH231" i="12"/>
  <c r="DG231" i="12"/>
  <c r="DF231" i="12"/>
  <c r="CV231" i="12"/>
  <c r="CU231" i="12"/>
  <c r="CT231" i="12"/>
  <c r="CS231" i="12"/>
  <c r="CR231" i="12"/>
  <c r="CQ231" i="12"/>
  <c r="CP231" i="12"/>
  <c r="CO231" i="12"/>
  <c r="CN231" i="12"/>
  <c r="CM231" i="12"/>
  <c r="CL231" i="12"/>
  <c r="CK231" i="12"/>
  <c r="CJ231" i="12"/>
  <c r="CI231" i="12"/>
  <c r="CH231" i="12"/>
  <c r="CG231" i="12"/>
  <c r="CF231" i="12"/>
  <c r="CC231" i="12"/>
  <c r="CA231" i="12"/>
  <c r="C231" i="12"/>
  <c r="B231" i="12"/>
  <c r="DV230" i="12"/>
  <c r="DU230" i="12"/>
  <c r="DT230" i="12"/>
  <c r="DS230" i="12"/>
  <c r="DR230" i="12"/>
  <c r="DQ230" i="12"/>
  <c r="DP230" i="12"/>
  <c r="DO230" i="12"/>
  <c r="DN230" i="12"/>
  <c r="DM230" i="12"/>
  <c r="DL230" i="12"/>
  <c r="DK230" i="12"/>
  <c r="DJ230" i="12"/>
  <c r="DI230" i="12"/>
  <c r="DH230" i="12"/>
  <c r="DG230" i="12"/>
  <c r="DF230" i="12"/>
  <c r="CV230" i="12"/>
  <c r="CU230" i="12"/>
  <c r="CT230" i="12"/>
  <c r="CS230" i="12"/>
  <c r="CR230" i="12"/>
  <c r="CQ230" i="12"/>
  <c r="CP230" i="12"/>
  <c r="CO230" i="12"/>
  <c r="CN230" i="12"/>
  <c r="CM230" i="12"/>
  <c r="CL230" i="12"/>
  <c r="CK230" i="12"/>
  <c r="CJ230" i="12"/>
  <c r="CI230" i="12"/>
  <c r="CH230" i="12"/>
  <c r="CG230" i="12"/>
  <c r="CF230" i="12"/>
  <c r="CD230" i="12"/>
  <c r="CB230" i="12"/>
  <c r="C230" i="12"/>
  <c r="B230" i="12"/>
  <c r="CC230" i="12" s="1"/>
  <c r="DV229" i="12"/>
  <c r="DU229" i="12"/>
  <c r="DT229" i="12"/>
  <c r="DS229" i="12"/>
  <c r="DR229" i="12"/>
  <c r="DQ229" i="12"/>
  <c r="DP229" i="12"/>
  <c r="DO229" i="12"/>
  <c r="DN229" i="12"/>
  <c r="DM229" i="12"/>
  <c r="DL229" i="12"/>
  <c r="DK229" i="12"/>
  <c r="DJ229" i="12"/>
  <c r="DI229" i="12"/>
  <c r="DH229" i="12"/>
  <c r="DG229" i="12"/>
  <c r="DF229" i="12"/>
  <c r="CV229" i="12"/>
  <c r="CU229" i="12"/>
  <c r="CT229" i="12"/>
  <c r="CS229" i="12"/>
  <c r="CR229" i="12"/>
  <c r="CQ229" i="12"/>
  <c r="CP229" i="12"/>
  <c r="CO229" i="12"/>
  <c r="CN229" i="12"/>
  <c r="CM229" i="12"/>
  <c r="CL229" i="12"/>
  <c r="CK229" i="12"/>
  <c r="CJ229" i="12"/>
  <c r="CI229" i="12"/>
  <c r="CH229" i="12"/>
  <c r="CG229" i="12"/>
  <c r="CF229" i="12"/>
  <c r="CC229" i="12"/>
  <c r="CA229" i="12"/>
  <c r="C229" i="12"/>
  <c r="B229" i="12"/>
  <c r="DV228" i="12"/>
  <c r="DU228" i="12"/>
  <c r="DT228" i="12"/>
  <c r="DS228" i="12"/>
  <c r="DR228" i="12"/>
  <c r="DQ228" i="12"/>
  <c r="DP228" i="12"/>
  <c r="DO228" i="12"/>
  <c r="DN228" i="12"/>
  <c r="DM228" i="12"/>
  <c r="DL228" i="12"/>
  <c r="DK228" i="12"/>
  <c r="DJ228" i="12"/>
  <c r="DI228" i="12"/>
  <c r="DH228" i="12"/>
  <c r="DG228" i="12"/>
  <c r="DF228" i="12"/>
  <c r="CV228" i="12"/>
  <c r="CU228" i="12"/>
  <c r="CT228" i="12"/>
  <c r="CS228" i="12"/>
  <c r="CR228" i="12"/>
  <c r="CQ228" i="12"/>
  <c r="CP228" i="12"/>
  <c r="CO228" i="12"/>
  <c r="CN228" i="12"/>
  <c r="CM228" i="12"/>
  <c r="CL228" i="12"/>
  <c r="CK228" i="12"/>
  <c r="CJ228" i="12"/>
  <c r="CI228" i="12"/>
  <c r="CH228" i="12"/>
  <c r="CG228" i="12"/>
  <c r="CF228" i="12"/>
  <c r="CD228" i="12"/>
  <c r="CB228" i="12"/>
  <c r="C228" i="12"/>
  <c r="B228" i="12"/>
  <c r="CE228" i="12" s="1"/>
  <c r="DV227" i="12"/>
  <c r="DU227" i="12"/>
  <c r="DT227" i="12"/>
  <c r="DS227" i="12"/>
  <c r="DR227" i="12"/>
  <c r="DQ227" i="12"/>
  <c r="DP227" i="12"/>
  <c r="DO227" i="12"/>
  <c r="DN227" i="12"/>
  <c r="DM227" i="12"/>
  <c r="DL227" i="12"/>
  <c r="DK227" i="12"/>
  <c r="DJ227" i="12"/>
  <c r="DI227" i="12"/>
  <c r="DH227" i="12"/>
  <c r="DG227" i="12"/>
  <c r="DF227" i="12"/>
  <c r="CV227" i="12"/>
  <c r="CU227" i="12"/>
  <c r="CT227" i="12"/>
  <c r="CS227" i="12"/>
  <c r="CR227" i="12"/>
  <c r="CQ227" i="12"/>
  <c r="CP227" i="12"/>
  <c r="CO227" i="12"/>
  <c r="CN227" i="12"/>
  <c r="CM227" i="12"/>
  <c r="CL227" i="12"/>
  <c r="CK227" i="12"/>
  <c r="CJ227" i="12"/>
  <c r="CI227" i="12"/>
  <c r="CH227" i="12"/>
  <c r="CG227" i="12"/>
  <c r="CF227" i="12"/>
  <c r="CE227" i="12"/>
  <c r="C227" i="12"/>
  <c r="B227" i="12"/>
  <c r="DV226" i="12"/>
  <c r="DU226" i="12"/>
  <c r="DT226" i="12"/>
  <c r="DS226" i="12"/>
  <c r="DR226" i="12"/>
  <c r="DQ226" i="12"/>
  <c r="DP226" i="12"/>
  <c r="DO226" i="12"/>
  <c r="DN226" i="12"/>
  <c r="DM226" i="12"/>
  <c r="DL226" i="12"/>
  <c r="DK226" i="12"/>
  <c r="DJ226" i="12"/>
  <c r="DI226" i="12"/>
  <c r="DH226" i="12"/>
  <c r="DG226" i="12"/>
  <c r="DF226" i="12"/>
  <c r="CV226" i="12"/>
  <c r="CU226" i="12"/>
  <c r="CT226" i="12"/>
  <c r="CS226" i="12"/>
  <c r="CR226" i="12"/>
  <c r="CQ226" i="12"/>
  <c r="CP226" i="12"/>
  <c r="CO226" i="12"/>
  <c r="CN226" i="12"/>
  <c r="CM226" i="12"/>
  <c r="CL226" i="12"/>
  <c r="CK226" i="12"/>
  <c r="CJ226" i="12"/>
  <c r="CI226" i="12"/>
  <c r="CH226" i="12"/>
  <c r="CG226" i="12"/>
  <c r="CF226" i="12"/>
  <c r="CE226" i="12"/>
  <c r="CD226" i="12"/>
  <c r="CB226" i="12"/>
  <c r="C226" i="12"/>
  <c r="CA226" i="12" s="1"/>
  <c r="B226" i="12"/>
  <c r="CC226" i="12" s="1"/>
  <c r="DV225" i="12"/>
  <c r="DU225" i="12"/>
  <c r="DT225" i="12"/>
  <c r="DS225" i="12"/>
  <c r="DR225" i="12"/>
  <c r="DQ225" i="12"/>
  <c r="DP225" i="12"/>
  <c r="DO225" i="12"/>
  <c r="DN225" i="12"/>
  <c r="DM225" i="12"/>
  <c r="DL225" i="12"/>
  <c r="DK225" i="12"/>
  <c r="DJ225" i="12"/>
  <c r="DI225" i="12"/>
  <c r="DH225" i="12"/>
  <c r="DG225" i="12"/>
  <c r="DF225" i="12"/>
  <c r="CV225" i="12"/>
  <c r="CU225" i="12"/>
  <c r="CT225" i="12"/>
  <c r="CS225" i="12"/>
  <c r="CR225" i="12"/>
  <c r="CQ225" i="12"/>
  <c r="CP225" i="12"/>
  <c r="CO225" i="12"/>
  <c r="CN225" i="12"/>
  <c r="CM225" i="12"/>
  <c r="CL225" i="12"/>
  <c r="CK225" i="12"/>
  <c r="CJ225" i="12"/>
  <c r="CI225" i="12"/>
  <c r="CH225" i="12"/>
  <c r="CG225" i="12"/>
  <c r="CF225" i="12"/>
  <c r="CE225" i="12"/>
  <c r="CA225" i="12"/>
  <c r="C225" i="12"/>
  <c r="B225" i="12"/>
  <c r="DV220" i="12"/>
  <c r="DU220" i="12"/>
  <c r="DT220" i="12"/>
  <c r="DS220" i="12"/>
  <c r="DR220" i="12"/>
  <c r="DQ220" i="12"/>
  <c r="DP220" i="12"/>
  <c r="DO220" i="12"/>
  <c r="DN220" i="12"/>
  <c r="DM220" i="12"/>
  <c r="DL220" i="12"/>
  <c r="DK220" i="12"/>
  <c r="DJ220" i="12"/>
  <c r="DI220" i="12"/>
  <c r="DH220" i="12"/>
  <c r="DG220" i="12"/>
  <c r="DF220" i="12"/>
  <c r="DE220" i="12"/>
  <c r="DC220" i="12"/>
  <c r="CV220" i="12"/>
  <c r="CU220" i="12"/>
  <c r="CT220" i="12"/>
  <c r="CS220" i="12"/>
  <c r="CR220" i="12"/>
  <c r="CQ220" i="12"/>
  <c r="CP220" i="12"/>
  <c r="CO220" i="12"/>
  <c r="CN220" i="12"/>
  <c r="CM220" i="12"/>
  <c r="CL220" i="12"/>
  <c r="CK220" i="12"/>
  <c r="CJ220" i="12"/>
  <c r="CI220" i="12"/>
  <c r="CH220" i="12"/>
  <c r="CG220" i="12"/>
  <c r="CF220" i="12"/>
  <c r="CE220" i="12"/>
  <c r="CC220" i="12"/>
  <c r="C220" i="12"/>
  <c r="B220" i="12"/>
  <c r="DV219" i="12"/>
  <c r="DU219" i="12"/>
  <c r="DT219" i="12"/>
  <c r="DS219" i="12"/>
  <c r="DR219" i="12"/>
  <c r="DQ219" i="12"/>
  <c r="DP219" i="12"/>
  <c r="DO219" i="12"/>
  <c r="DN219" i="12"/>
  <c r="DM219" i="12"/>
  <c r="DL219" i="12"/>
  <c r="DK219" i="12"/>
  <c r="DJ219" i="12"/>
  <c r="DI219" i="12"/>
  <c r="DH219" i="12"/>
  <c r="DG219" i="12"/>
  <c r="DF219" i="12"/>
  <c r="CV219" i="12"/>
  <c r="CU219" i="12"/>
  <c r="CT219" i="12"/>
  <c r="CS219" i="12"/>
  <c r="CR219" i="12"/>
  <c r="CQ219" i="12"/>
  <c r="CP219" i="12"/>
  <c r="CO219" i="12"/>
  <c r="CN219" i="12"/>
  <c r="CM219" i="12"/>
  <c r="CL219" i="12"/>
  <c r="CK219" i="12"/>
  <c r="CJ219" i="12"/>
  <c r="CI219" i="12"/>
  <c r="CH219" i="12"/>
  <c r="CG219" i="12"/>
  <c r="CF219" i="12"/>
  <c r="C219" i="12"/>
  <c r="B219" i="12"/>
  <c r="CE219" i="12" s="1"/>
  <c r="DV218" i="12"/>
  <c r="DU218" i="12"/>
  <c r="DT218" i="12"/>
  <c r="DS218" i="12"/>
  <c r="DR218" i="12"/>
  <c r="DQ218" i="12"/>
  <c r="DP218" i="12"/>
  <c r="DO218" i="12"/>
  <c r="DN218" i="12"/>
  <c r="DM218" i="12"/>
  <c r="DL218" i="12"/>
  <c r="DK218" i="12"/>
  <c r="DJ218" i="12"/>
  <c r="DI218" i="12"/>
  <c r="DH218" i="12"/>
  <c r="DG218" i="12"/>
  <c r="DF218" i="12"/>
  <c r="DC218" i="12"/>
  <c r="DA218" i="12"/>
  <c r="CV218" i="12"/>
  <c r="CU218" i="12"/>
  <c r="CT218" i="12"/>
  <c r="CS218" i="12"/>
  <c r="CR218" i="12"/>
  <c r="CQ218" i="12"/>
  <c r="CP218" i="12"/>
  <c r="CO218" i="12"/>
  <c r="CN218" i="12"/>
  <c r="CM218" i="12"/>
  <c r="CL218" i="12"/>
  <c r="CK218" i="12"/>
  <c r="CJ218" i="12"/>
  <c r="CI218" i="12"/>
  <c r="CH218" i="12"/>
  <c r="CG218" i="12"/>
  <c r="CF218" i="12"/>
  <c r="CC218" i="12"/>
  <c r="CA218" i="12"/>
  <c r="C218" i="12"/>
  <c r="B218" i="12"/>
  <c r="DV217" i="12"/>
  <c r="DU217" i="12"/>
  <c r="DT217" i="12"/>
  <c r="DS217" i="12"/>
  <c r="DR217" i="12"/>
  <c r="DQ217" i="12"/>
  <c r="DP217" i="12"/>
  <c r="DO217" i="12"/>
  <c r="DN217" i="12"/>
  <c r="DM217" i="12"/>
  <c r="DL217" i="12"/>
  <c r="DK217" i="12"/>
  <c r="DJ217" i="12"/>
  <c r="DI217" i="12"/>
  <c r="DH217" i="12"/>
  <c r="DG217" i="12"/>
  <c r="DF217" i="12"/>
  <c r="DE217" i="12"/>
  <c r="DA217" i="12"/>
  <c r="CV217" i="12"/>
  <c r="CU217" i="12"/>
  <c r="CT217" i="12"/>
  <c r="CS217" i="12"/>
  <c r="CR217" i="12"/>
  <c r="CQ217" i="12"/>
  <c r="CP217" i="12"/>
  <c r="CO217" i="12"/>
  <c r="CN217" i="12"/>
  <c r="CM217" i="12"/>
  <c r="CL217" i="12"/>
  <c r="CK217" i="12"/>
  <c r="CJ217" i="12"/>
  <c r="CI217" i="12"/>
  <c r="CH217" i="12"/>
  <c r="CG217" i="12"/>
  <c r="CF217" i="12"/>
  <c r="CE217" i="12"/>
  <c r="CA217" i="12"/>
  <c r="C217" i="12"/>
  <c r="B217" i="12"/>
  <c r="DV216" i="12"/>
  <c r="DU216" i="12"/>
  <c r="DT216" i="12"/>
  <c r="DS216" i="12"/>
  <c r="DR216" i="12"/>
  <c r="DQ216" i="12"/>
  <c r="DP216" i="12"/>
  <c r="DO216" i="12"/>
  <c r="DN216" i="12"/>
  <c r="DM216" i="12"/>
  <c r="DL216" i="12"/>
  <c r="DK216" i="12"/>
  <c r="DJ216" i="12"/>
  <c r="DI216" i="12"/>
  <c r="DH216" i="12"/>
  <c r="DG216" i="12"/>
  <c r="DF216" i="12"/>
  <c r="CV216" i="12"/>
  <c r="CU216" i="12"/>
  <c r="CT216" i="12"/>
  <c r="CS216" i="12"/>
  <c r="CR216" i="12"/>
  <c r="CQ216" i="12"/>
  <c r="CP216" i="12"/>
  <c r="CO216" i="12"/>
  <c r="CN216" i="12"/>
  <c r="CM216" i="12"/>
  <c r="CL216" i="12"/>
  <c r="CK216" i="12"/>
  <c r="CJ216" i="12"/>
  <c r="CI216" i="12"/>
  <c r="CH216" i="12"/>
  <c r="CG216" i="12"/>
  <c r="CF216" i="12"/>
  <c r="CE216" i="12"/>
  <c r="C216" i="12"/>
  <c r="B216" i="12"/>
  <c r="DE216" i="12" s="1"/>
  <c r="DV215" i="12"/>
  <c r="DU215" i="12"/>
  <c r="DT215" i="12"/>
  <c r="DS215" i="12"/>
  <c r="DR215" i="12"/>
  <c r="DQ215" i="12"/>
  <c r="DP215" i="12"/>
  <c r="DO215" i="12"/>
  <c r="DN215" i="12"/>
  <c r="DM215" i="12"/>
  <c r="DL215" i="12"/>
  <c r="DK215" i="12"/>
  <c r="DJ215" i="12"/>
  <c r="DI215" i="12"/>
  <c r="DH215" i="12"/>
  <c r="DG215" i="12"/>
  <c r="DF215" i="12"/>
  <c r="CV215" i="12"/>
  <c r="CU215" i="12"/>
  <c r="CT215" i="12"/>
  <c r="CS215" i="12"/>
  <c r="CR215" i="12"/>
  <c r="CQ215" i="12"/>
  <c r="CP215" i="12"/>
  <c r="CO215" i="12"/>
  <c r="CN215" i="12"/>
  <c r="CM215" i="12"/>
  <c r="CL215" i="12"/>
  <c r="CK215" i="12"/>
  <c r="CJ215" i="12"/>
  <c r="CI215" i="12"/>
  <c r="CH215" i="12"/>
  <c r="CG215" i="12"/>
  <c r="CF215" i="12"/>
  <c r="C215" i="12"/>
  <c r="B215" i="12"/>
  <c r="DV214" i="12"/>
  <c r="DU214" i="12"/>
  <c r="DT214" i="12"/>
  <c r="DS214" i="12"/>
  <c r="DR214" i="12"/>
  <c r="DQ214" i="12"/>
  <c r="DP214" i="12"/>
  <c r="DO214" i="12"/>
  <c r="DN214" i="12"/>
  <c r="DM214" i="12"/>
  <c r="DL214" i="12"/>
  <c r="DK214" i="12"/>
  <c r="DJ214" i="12"/>
  <c r="DI214" i="12"/>
  <c r="DH214" i="12"/>
  <c r="DG214" i="12"/>
  <c r="DF214" i="12"/>
  <c r="CV214" i="12"/>
  <c r="CU214" i="12"/>
  <c r="CT214" i="12"/>
  <c r="CS214" i="12"/>
  <c r="CR214" i="12"/>
  <c r="CQ214" i="12"/>
  <c r="CP214" i="12"/>
  <c r="CO214" i="12"/>
  <c r="CN214" i="12"/>
  <c r="CM214" i="12"/>
  <c r="CL214" i="12"/>
  <c r="CK214" i="12"/>
  <c r="CJ214" i="12"/>
  <c r="CI214" i="12"/>
  <c r="CH214" i="12"/>
  <c r="CG214" i="12"/>
  <c r="CF214" i="12"/>
  <c r="CD214" i="12"/>
  <c r="CC214" i="12"/>
  <c r="C214" i="12"/>
  <c r="DA214" i="12" s="1"/>
  <c r="B214" i="12"/>
  <c r="DH209" i="12"/>
  <c r="CH209" i="12" s="1"/>
  <c r="DE209" i="12"/>
  <c r="DC209" i="12"/>
  <c r="CC209" i="12" s="1"/>
  <c r="DB209" i="12"/>
  <c r="CB209" i="12" s="1"/>
  <c r="CE209" i="12"/>
  <c r="D209" i="12"/>
  <c r="C209" i="12"/>
  <c r="DX208" i="12"/>
  <c r="DG208" i="12"/>
  <c r="DF208" i="12"/>
  <c r="DB208" i="12"/>
  <c r="CX208" i="12"/>
  <c r="CG208" i="12"/>
  <c r="CF208" i="12"/>
  <c r="CB208" i="12"/>
  <c r="CA208" i="12"/>
  <c r="D208" i="12"/>
  <c r="C208" i="12"/>
  <c r="DA208" i="12" s="1"/>
  <c r="DX207" i="12"/>
  <c r="DD207" i="12"/>
  <c r="CX207" i="12"/>
  <c r="CD207" i="12"/>
  <c r="D207" i="12"/>
  <c r="C207" i="12"/>
  <c r="DW206" i="12"/>
  <c r="CW206" i="12" s="1"/>
  <c r="DI206" i="12"/>
  <c r="CI206" i="12" s="1"/>
  <c r="DH206" i="12"/>
  <c r="CH206" i="12" s="1"/>
  <c r="DF206" i="12"/>
  <c r="CF206" i="12" s="1"/>
  <c r="DD206" i="12"/>
  <c r="DB206" i="12"/>
  <c r="CB206" i="12" s="1"/>
  <c r="CD206" i="12"/>
  <c r="D206" i="12"/>
  <c r="C206" i="12"/>
  <c r="DX205" i="12"/>
  <c r="CX205" i="12" s="1"/>
  <c r="DI205" i="12"/>
  <c r="CI205" i="12" s="1"/>
  <c r="DG205" i="12"/>
  <c r="CG205" i="12" s="1"/>
  <c r="DE205" i="12"/>
  <c r="DC205" i="12"/>
  <c r="CC205" i="12" s="1"/>
  <c r="DB205" i="12"/>
  <c r="CB205" i="12" s="1"/>
  <c r="CE205" i="12"/>
  <c r="D205" i="12"/>
  <c r="C205" i="12"/>
  <c r="DH204" i="12"/>
  <c r="CH204" i="12" s="1"/>
  <c r="DG204" i="12"/>
  <c r="DC204" i="12"/>
  <c r="DB204" i="12"/>
  <c r="CG204" i="12"/>
  <c r="CC204" i="12"/>
  <c r="CB204" i="12"/>
  <c r="D204" i="12"/>
  <c r="DX204" i="12" s="1"/>
  <c r="CX204" i="12" s="1"/>
  <c r="C204" i="12"/>
  <c r="DX203" i="12"/>
  <c r="DG203" i="12"/>
  <c r="DE203" i="12"/>
  <c r="CE203" i="12" s="1"/>
  <c r="DA203" i="12"/>
  <c r="CA203" i="12" s="1"/>
  <c r="CX203" i="12"/>
  <c r="CG203" i="12"/>
  <c r="D203" i="12"/>
  <c r="DC203" i="12" s="1"/>
  <c r="CC203" i="12" s="1"/>
  <c r="C203" i="12"/>
  <c r="DD203" i="12" s="1"/>
  <c r="CD203" i="12" s="1"/>
  <c r="DW202" i="12"/>
  <c r="CW202" i="12" s="1"/>
  <c r="DI202" i="12"/>
  <c r="DE202" i="12"/>
  <c r="DD202" i="12"/>
  <c r="CD202" i="12" s="1"/>
  <c r="CI202" i="12"/>
  <c r="CE202" i="12"/>
  <c r="D202" i="12"/>
  <c r="C202" i="12"/>
  <c r="DF202" i="12" s="1"/>
  <c r="CF202" i="12" s="1"/>
  <c r="DX201" i="12"/>
  <c r="CX201" i="12" s="1"/>
  <c r="DG201" i="12"/>
  <c r="CG201" i="12" s="1"/>
  <c r="DF201" i="12"/>
  <c r="CF201" i="12" s="1"/>
  <c r="DC201" i="12"/>
  <c r="CC201" i="12" s="1"/>
  <c r="CI201" i="12"/>
  <c r="D201" i="12"/>
  <c r="DI201" i="12" s="1"/>
  <c r="C201" i="12"/>
  <c r="DX200" i="12"/>
  <c r="DH200" i="12"/>
  <c r="CH200" i="12" s="1"/>
  <c r="DG200" i="12"/>
  <c r="CG200" i="12" s="1"/>
  <c r="DC200" i="12"/>
  <c r="CX200" i="12"/>
  <c r="CC200" i="12"/>
  <c r="D200" i="12"/>
  <c r="C200" i="12"/>
  <c r="DI199" i="12"/>
  <c r="CI199" i="12" s="1"/>
  <c r="DH199" i="12"/>
  <c r="CH199" i="12" s="1"/>
  <c r="DD199" i="12"/>
  <c r="DA199" i="12"/>
  <c r="CA199" i="12" s="1"/>
  <c r="CD199" i="12"/>
  <c r="D199" i="12"/>
  <c r="C199" i="12"/>
  <c r="DW199" i="12" s="1"/>
  <c r="CW199" i="12" s="1"/>
  <c r="DW198" i="12"/>
  <c r="CW198" i="12" s="1"/>
  <c r="DI198" i="12"/>
  <c r="DF198" i="12"/>
  <c r="CF198" i="12" s="1"/>
  <c r="DE198" i="12"/>
  <c r="CE198" i="12" s="1"/>
  <c r="DB198" i="12"/>
  <c r="CB198" i="12" s="1"/>
  <c r="DA198" i="12"/>
  <c r="CI198" i="12"/>
  <c r="CH198" i="12"/>
  <c r="CA198" i="12"/>
  <c r="D198" i="12"/>
  <c r="DX198" i="12" s="1"/>
  <c r="CX198" i="12" s="1"/>
  <c r="C198" i="12"/>
  <c r="DH198" i="12" s="1"/>
  <c r="DX197" i="12"/>
  <c r="CX197" i="12" s="1"/>
  <c r="DG197" i="12"/>
  <c r="CG197" i="12" s="1"/>
  <c r="DC197" i="12"/>
  <c r="CC197" i="12" s="1"/>
  <c r="DB197" i="12"/>
  <c r="CB197" i="12" s="1"/>
  <c r="D197" i="12"/>
  <c r="DI197" i="12" s="1"/>
  <c r="CI197" i="12" s="1"/>
  <c r="C197" i="12"/>
  <c r="DW197" i="12" s="1"/>
  <c r="CW197" i="12" s="1"/>
  <c r="DD196" i="12"/>
  <c r="CD196" i="12" s="1"/>
  <c r="D196" i="12"/>
  <c r="C196" i="12"/>
  <c r="DH195" i="12"/>
  <c r="DE195" i="12"/>
  <c r="CE195" i="12" s="1"/>
  <c r="DD195" i="12"/>
  <c r="CD195" i="12" s="1"/>
  <c r="CH195" i="12"/>
  <c r="D195" i="12"/>
  <c r="C195" i="12"/>
  <c r="DW195" i="12" s="1"/>
  <c r="CW195" i="12" s="1"/>
  <c r="DW194" i="12"/>
  <c r="CW194" i="12" s="1"/>
  <c r="DI194" i="12"/>
  <c r="CI194" i="12" s="1"/>
  <c r="DF194" i="12"/>
  <c r="CF194" i="12" s="1"/>
  <c r="DE194" i="12"/>
  <c r="DB194" i="12"/>
  <c r="CB194" i="12" s="1"/>
  <c r="DA194" i="12"/>
  <c r="CA194" i="12" s="1"/>
  <c r="CE194" i="12"/>
  <c r="D194" i="12"/>
  <c r="DX194" i="12" s="1"/>
  <c r="CX194" i="12" s="1"/>
  <c r="C194" i="12"/>
  <c r="DH194" i="12" s="1"/>
  <c r="CH194" i="12" s="1"/>
  <c r="DX193" i="12"/>
  <c r="CX193" i="12" s="1"/>
  <c r="DG193" i="12"/>
  <c r="CG193" i="12" s="1"/>
  <c r="DF193" i="12"/>
  <c r="CF193" i="12" s="1"/>
  <c r="DC193" i="12"/>
  <c r="CC193" i="12" s="1"/>
  <c r="CI193" i="12"/>
  <c r="D193" i="12"/>
  <c r="DI193" i="12" s="1"/>
  <c r="C193" i="12"/>
  <c r="DX192" i="12"/>
  <c r="DH192" i="12"/>
  <c r="CH192" i="12" s="1"/>
  <c r="DG192" i="12"/>
  <c r="CG192" i="12" s="1"/>
  <c r="DC192" i="12"/>
  <c r="CC192" i="12" s="1"/>
  <c r="CX192" i="12"/>
  <c r="D192" i="12"/>
  <c r="C192" i="12"/>
  <c r="DI191" i="12"/>
  <c r="CI191" i="12" s="1"/>
  <c r="DH191" i="12"/>
  <c r="CH191" i="12" s="1"/>
  <c r="DD191" i="12"/>
  <c r="CD191" i="12" s="1"/>
  <c r="DA191" i="12"/>
  <c r="CA191" i="12" s="1"/>
  <c r="D191" i="12"/>
  <c r="C191" i="12"/>
  <c r="DW191" i="12" s="1"/>
  <c r="CW191" i="12" s="1"/>
  <c r="DW190" i="12"/>
  <c r="CW190" i="12" s="1"/>
  <c r="DI190" i="12"/>
  <c r="DF190" i="12"/>
  <c r="CF190" i="12" s="1"/>
  <c r="DE190" i="12"/>
  <c r="CE190" i="12" s="1"/>
  <c r="DB190" i="12"/>
  <c r="CB190" i="12" s="1"/>
  <c r="DA190" i="12"/>
  <c r="CI190" i="12"/>
  <c r="CH190" i="12"/>
  <c r="CA190" i="12"/>
  <c r="D190" i="12"/>
  <c r="DX190" i="12" s="1"/>
  <c r="CX190" i="12" s="1"/>
  <c r="C190" i="12"/>
  <c r="DH190" i="12" s="1"/>
  <c r="DX189" i="12"/>
  <c r="CX189" i="12" s="1"/>
  <c r="DG189" i="12"/>
  <c r="CG189" i="12" s="1"/>
  <c r="DC189" i="12"/>
  <c r="CC189" i="12" s="1"/>
  <c r="D189" i="12"/>
  <c r="DI189" i="12" s="1"/>
  <c r="CI189" i="12" s="1"/>
  <c r="C189" i="12"/>
  <c r="DW189" i="12" s="1"/>
  <c r="CW189" i="12" s="1"/>
  <c r="DD188" i="12"/>
  <c r="CD188" i="12" s="1"/>
  <c r="D188" i="12"/>
  <c r="DG188" i="12" s="1"/>
  <c r="CG188" i="12" s="1"/>
  <c r="C188" i="12"/>
  <c r="DH187" i="12"/>
  <c r="DE187" i="12"/>
  <c r="CE187" i="12" s="1"/>
  <c r="DD187" i="12"/>
  <c r="CD187" i="12" s="1"/>
  <c r="CH187" i="12"/>
  <c r="D187" i="12"/>
  <c r="C187" i="12"/>
  <c r="DW187" i="12" s="1"/>
  <c r="CW187" i="12" s="1"/>
  <c r="DW182" i="12"/>
  <c r="CW182" i="12" s="1"/>
  <c r="DI182" i="12"/>
  <c r="CI182" i="12" s="1"/>
  <c r="DF182" i="12"/>
  <c r="CF182" i="12" s="1"/>
  <c r="DE182" i="12"/>
  <c r="DB182" i="12"/>
  <c r="CB182" i="12" s="1"/>
  <c r="DA182" i="12"/>
  <c r="CA182" i="12" s="1"/>
  <c r="CE182" i="12"/>
  <c r="D182" i="12"/>
  <c r="DX182" i="12" s="1"/>
  <c r="CX182" i="12" s="1"/>
  <c r="C182" i="12"/>
  <c r="DH182" i="12" s="1"/>
  <c r="CH182" i="12" s="1"/>
  <c r="DX181" i="12"/>
  <c r="CX181" i="12" s="1"/>
  <c r="DG181" i="12"/>
  <c r="CG181" i="12" s="1"/>
  <c r="DF181" i="12"/>
  <c r="CF181" i="12" s="1"/>
  <c r="DC181" i="12"/>
  <c r="CC181" i="12" s="1"/>
  <c r="CI181" i="12"/>
  <c r="D181" i="12"/>
  <c r="DI181" i="12" s="1"/>
  <c r="C181" i="12"/>
  <c r="DX180" i="12"/>
  <c r="DH180" i="12"/>
  <c r="CH180" i="12" s="1"/>
  <c r="DG180" i="12"/>
  <c r="CG180" i="12" s="1"/>
  <c r="DC180" i="12"/>
  <c r="CC180" i="12" s="1"/>
  <c r="CX180" i="12"/>
  <c r="D180" i="12"/>
  <c r="C180" i="12"/>
  <c r="DH179" i="12"/>
  <c r="CH179" i="12" s="1"/>
  <c r="DD179" i="12"/>
  <c r="CD179" i="12" s="1"/>
  <c r="D179" i="12"/>
  <c r="DA179" i="12" s="1"/>
  <c r="CA179" i="12" s="1"/>
  <c r="C179" i="12"/>
  <c r="DW179" i="12" s="1"/>
  <c r="CW179" i="12" s="1"/>
  <c r="DE178" i="12"/>
  <c r="DA178" i="12"/>
  <c r="CA178" i="12" s="1"/>
  <c r="CE178" i="12"/>
  <c r="D178" i="12"/>
  <c r="C178" i="12"/>
  <c r="DX177" i="12"/>
  <c r="CX177" i="12" s="1"/>
  <c r="DC177" i="12"/>
  <c r="CC177" i="12" s="1"/>
  <c r="D177" i="12"/>
  <c r="C177" i="12"/>
  <c r="DH177" i="12" s="1"/>
  <c r="CH177" i="12" s="1"/>
  <c r="DH176" i="12"/>
  <c r="DD176" i="12"/>
  <c r="CD176" i="12" s="1"/>
  <c r="CH176" i="12"/>
  <c r="D176" i="12"/>
  <c r="DI176" i="12" s="1"/>
  <c r="CI176" i="12" s="1"/>
  <c r="C176" i="12"/>
  <c r="DW176" i="12" s="1"/>
  <c r="CW176" i="12" s="1"/>
  <c r="DW175" i="12"/>
  <c r="CW175" i="12" s="1"/>
  <c r="DI175" i="12"/>
  <c r="CI175" i="12" s="1"/>
  <c r="DH175" i="12"/>
  <c r="DF175" i="12"/>
  <c r="CF175" i="12" s="1"/>
  <c r="DE175" i="12"/>
  <c r="DD175" i="12"/>
  <c r="DB175" i="12"/>
  <c r="CB175" i="12" s="1"/>
  <c r="DA175" i="12"/>
  <c r="CA175" i="12" s="1"/>
  <c r="CH175" i="12"/>
  <c r="CE175" i="12"/>
  <c r="CD175" i="12"/>
  <c r="D175" i="12"/>
  <c r="DX175" i="12" s="1"/>
  <c r="CX175" i="12" s="1"/>
  <c r="C175" i="12"/>
  <c r="DX174" i="12"/>
  <c r="CX174" i="12" s="1"/>
  <c r="DW174" i="12"/>
  <c r="CW174" i="12" s="1"/>
  <c r="DI174" i="12"/>
  <c r="DG174" i="12"/>
  <c r="CG174" i="12" s="1"/>
  <c r="DE174" i="12"/>
  <c r="DC174" i="12"/>
  <c r="CC174" i="12" s="1"/>
  <c r="CI174" i="12"/>
  <c r="CE174" i="12"/>
  <c r="D174" i="12"/>
  <c r="C174" i="12"/>
  <c r="DH173" i="12"/>
  <c r="CH173" i="12" s="1"/>
  <c r="DG173" i="12"/>
  <c r="CG173" i="12" s="1"/>
  <c r="DD173" i="12"/>
  <c r="CD173" i="12" s="1"/>
  <c r="D173" i="12"/>
  <c r="C173" i="12"/>
  <c r="DI172" i="12"/>
  <c r="CI172" i="12" s="1"/>
  <c r="DH172" i="12"/>
  <c r="CH172" i="12" s="1"/>
  <c r="DE172" i="12"/>
  <c r="CE172" i="12" s="1"/>
  <c r="DD172" i="12"/>
  <c r="DA172" i="12"/>
  <c r="CA172" i="12" s="1"/>
  <c r="CD172" i="12"/>
  <c r="D172" i="12"/>
  <c r="C172" i="12"/>
  <c r="DW172" i="12" s="1"/>
  <c r="CW172" i="12" s="1"/>
  <c r="DW171" i="12"/>
  <c r="CW171" i="12" s="1"/>
  <c r="DI171" i="12"/>
  <c r="DH171" i="12"/>
  <c r="DF171" i="12"/>
  <c r="CF171" i="12" s="1"/>
  <c r="DE171" i="12"/>
  <c r="CE171" i="12" s="1"/>
  <c r="DD171" i="12"/>
  <c r="DB171" i="12"/>
  <c r="CB171" i="12" s="1"/>
  <c r="DA171" i="12"/>
  <c r="CI171" i="12"/>
  <c r="CH171" i="12"/>
  <c r="CD171" i="12"/>
  <c r="CA171" i="12"/>
  <c r="D171" i="12"/>
  <c r="DX171" i="12" s="1"/>
  <c r="CX171" i="12" s="1"/>
  <c r="C171" i="12"/>
  <c r="DX170" i="12"/>
  <c r="CX170" i="12" s="1"/>
  <c r="DI170" i="12"/>
  <c r="DG170" i="12"/>
  <c r="CG170" i="12" s="1"/>
  <c r="DF170" i="12"/>
  <c r="CF170" i="12" s="1"/>
  <c r="DE170" i="12"/>
  <c r="DC170" i="12"/>
  <c r="CC170" i="12" s="1"/>
  <c r="CI170" i="12"/>
  <c r="CE170" i="12"/>
  <c r="D170" i="12"/>
  <c r="C170" i="12"/>
  <c r="DW170" i="12" s="1"/>
  <c r="CW170" i="12" s="1"/>
  <c r="DX169" i="12"/>
  <c r="CX169" i="12" s="1"/>
  <c r="DC169" i="12"/>
  <c r="CC169" i="12" s="1"/>
  <c r="D169" i="12"/>
  <c r="C169" i="12"/>
  <c r="DH169" i="12" s="1"/>
  <c r="CH169" i="12" s="1"/>
  <c r="DH168" i="12"/>
  <c r="DD168" i="12"/>
  <c r="CD168" i="12" s="1"/>
  <c r="CH168" i="12"/>
  <c r="D168" i="12"/>
  <c r="DI168" i="12" s="1"/>
  <c r="CI168" i="12" s="1"/>
  <c r="C168" i="12"/>
  <c r="DW168" i="12" s="1"/>
  <c r="CW168" i="12" s="1"/>
  <c r="DW167" i="12"/>
  <c r="CW167" i="12" s="1"/>
  <c r="DI167" i="12"/>
  <c r="CI167" i="12" s="1"/>
  <c r="DH167" i="12"/>
  <c r="DF167" i="12"/>
  <c r="CF167" i="12" s="1"/>
  <c r="DE167" i="12"/>
  <c r="DD167" i="12"/>
  <c r="DB167" i="12"/>
  <c r="CB167" i="12" s="1"/>
  <c r="DA167" i="12"/>
  <c r="CA167" i="12" s="1"/>
  <c r="CH167" i="12"/>
  <c r="CE167" i="12"/>
  <c r="CD167" i="12"/>
  <c r="D167" i="12"/>
  <c r="DX167" i="12" s="1"/>
  <c r="CX167" i="12" s="1"/>
  <c r="C167" i="12"/>
  <c r="DX166" i="12"/>
  <c r="CX166" i="12" s="1"/>
  <c r="DW166" i="12"/>
  <c r="CW166" i="12" s="1"/>
  <c r="DI166" i="12"/>
  <c r="DG166" i="12"/>
  <c r="CG166" i="12" s="1"/>
  <c r="DE166" i="12"/>
  <c r="DC166" i="12"/>
  <c r="CC166" i="12" s="1"/>
  <c r="CI166" i="12"/>
  <c r="CE166" i="12"/>
  <c r="D166" i="12"/>
  <c r="C166" i="12"/>
  <c r="DH165" i="12"/>
  <c r="CH165" i="12" s="1"/>
  <c r="DG165" i="12"/>
  <c r="CG165" i="12" s="1"/>
  <c r="DD165" i="12"/>
  <c r="CD165" i="12" s="1"/>
  <c r="D165" i="12"/>
  <c r="C165" i="12"/>
  <c r="DI164" i="12"/>
  <c r="CI164" i="12" s="1"/>
  <c r="DH164" i="12"/>
  <c r="CH164" i="12" s="1"/>
  <c r="DE164" i="12"/>
  <c r="CE164" i="12" s="1"/>
  <c r="DD164" i="12"/>
  <c r="DA164" i="12"/>
  <c r="CA164" i="12" s="1"/>
  <c r="CD164" i="12"/>
  <c r="D164" i="12"/>
  <c r="C164" i="12"/>
  <c r="DW164" i="12" s="1"/>
  <c r="CW164" i="12" s="1"/>
  <c r="DW163" i="12"/>
  <c r="CW163" i="12" s="1"/>
  <c r="DI163" i="12"/>
  <c r="DH163" i="12"/>
  <c r="DF163" i="12"/>
  <c r="CF163" i="12" s="1"/>
  <c r="DE163" i="12"/>
  <c r="CE163" i="12" s="1"/>
  <c r="DD163" i="12"/>
  <c r="DB163" i="12"/>
  <c r="CB163" i="12" s="1"/>
  <c r="DA163" i="12"/>
  <c r="CI163" i="12"/>
  <c r="CH163" i="12"/>
  <c r="CD163" i="12"/>
  <c r="CA163" i="12"/>
  <c r="D163" i="12"/>
  <c r="DX163" i="12" s="1"/>
  <c r="CX163" i="12" s="1"/>
  <c r="C163" i="12"/>
  <c r="DX162" i="12"/>
  <c r="CX162" i="12" s="1"/>
  <c r="DI162" i="12"/>
  <c r="DG162" i="12"/>
  <c r="CG162" i="12" s="1"/>
  <c r="DF162" i="12"/>
  <c r="CF162" i="12" s="1"/>
  <c r="DE162" i="12"/>
  <c r="DC162" i="12"/>
  <c r="CC162" i="12" s="1"/>
  <c r="CI162" i="12"/>
  <c r="CE162" i="12"/>
  <c r="D162" i="12"/>
  <c r="C162" i="12"/>
  <c r="DW162" i="12" s="1"/>
  <c r="CW162" i="12" s="1"/>
  <c r="DX161" i="12"/>
  <c r="CX161" i="12" s="1"/>
  <c r="DC161" i="12"/>
  <c r="CC161" i="12"/>
  <c r="D161" i="12"/>
  <c r="C161" i="12"/>
  <c r="DH161" i="12" s="1"/>
  <c r="CH161" i="12" s="1"/>
  <c r="DH160" i="12"/>
  <c r="CH160" i="12"/>
  <c r="D160" i="12"/>
  <c r="DI160" i="12" s="1"/>
  <c r="CI160" i="12" s="1"/>
  <c r="C160" i="12"/>
  <c r="DE155" i="12"/>
  <c r="DD155" i="12"/>
  <c r="DC155" i="12"/>
  <c r="DB155" i="12"/>
  <c r="DA155" i="12"/>
  <c r="CE155" i="12"/>
  <c r="CD155" i="12"/>
  <c r="CC155" i="12"/>
  <c r="CB155" i="12"/>
  <c r="CA155" i="12"/>
  <c r="Q155" i="12"/>
  <c r="DE154" i="12"/>
  <c r="DD154" i="12"/>
  <c r="DC154" i="12"/>
  <c r="DB154" i="12"/>
  <c r="DA154" i="12"/>
  <c r="CE154" i="12"/>
  <c r="CD154" i="12"/>
  <c r="CC154" i="12"/>
  <c r="Q154" i="12" s="1"/>
  <c r="CB154" i="12"/>
  <c r="CA154" i="12"/>
  <c r="DE153" i="12"/>
  <c r="DD153" i="12"/>
  <c r="DC153" i="12"/>
  <c r="DB153" i="12"/>
  <c r="DA153" i="12"/>
  <c r="CE153" i="12"/>
  <c r="CD153" i="12"/>
  <c r="CC153" i="12"/>
  <c r="CB153" i="12"/>
  <c r="CA153" i="12"/>
  <c r="Q153" i="12" s="1"/>
  <c r="DE152" i="12"/>
  <c r="DD152" i="12"/>
  <c r="DC152" i="12"/>
  <c r="DB152" i="12"/>
  <c r="DA152" i="12"/>
  <c r="CE152" i="12"/>
  <c r="CD152" i="12"/>
  <c r="CC152" i="12"/>
  <c r="CB152" i="12"/>
  <c r="CA152" i="12"/>
  <c r="Q152" i="12" s="1"/>
  <c r="DE151" i="12"/>
  <c r="DD151" i="12"/>
  <c r="DC151" i="12"/>
  <c r="DB151" i="12"/>
  <c r="DA151" i="12"/>
  <c r="CE151" i="12"/>
  <c r="CD151" i="12"/>
  <c r="CC151" i="12"/>
  <c r="CB151" i="12"/>
  <c r="CA151" i="12"/>
  <c r="Q151" i="12"/>
  <c r="DE147" i="12"/>
  <c r="DD147" i="12"/>
  <c r="DC147" i="12"/>
  <c r="DB147" i="12"/>
  <c r="DA147" i="12"/>
  <c r="CE147" i="12"/>
  <c r="CD147" i="12"/>
  <c r="CC147" i="12"/>
  <c r="Q147" i="12" s="1"/>
  <c r="CB147" i="12"/>
  <c r="CA147" i="12"/>
  <c r="DE146" i="12"/>
  <c r="DD146" i="12"/>
  <c r="DC146" i="12"/>
  <c r="DB146" i="12"/>
  <c r="DA146" i="12"/>
  <c r="CE146" i="12"/>
  <c r="CD146" i="12"/>
  <c r="CC146" i="12"/>
  <c r="CB146" i="12"/>
  <c r="Q146" i="12" s="1"/>
  <c r="CA146" i="12"/>
  <c r="DE145" i="12"/>
  <c r="DD145" i="12"/>
  <c r="DC145" i="12"/>
  <c r="DB145" i="12"/>
  <c r="DA145" i="12"/>
  <c r="CE145" i="12"/>
  <c r="CD145" i="12"/>
  <c r="CC145" i="12"/>
  <c r="CB145" i="12"/>
  <c r="CA145" i="12"/>
  <c r="Q145" i="12" s="1"/>
  <c r="DE144" i="12"/>
  <c r="DD144" i="12"/>
  <c r="DC144" i="12"/>
  <c r="DB144" i="12"/>
  <c r="DA144" i="12"/>
  <c r="CE144" i="12"/>
  <c r="CD144" i="12"/>
  <c r="CC144" i="12"/>
  <c r="CB144" i="12"/>
  <c r="CA144" i="12"/>
  <c r="Q144" i="12"/>
  <c r="DE143" i="12"/>
  <c r="DD143" i="12"/>
  <c r="DC143" i="12"/>
  <c r="DB143" i="12"/>
  <c r="DA143" i="12"/>
  <c r="CE143" i="12"/>
  <c r="CD143" i="12"/>
  <c r="CC143" i="12"/>
  <c r="Q143" i="12" s="1"/>
  <c r="CB143" i="12"/>
  <c r="CA143" i="12"/>
  <c r="DZ139" i="12"/>
  <c r="DY139" i="12"/>
  <c r="DX139" i="12"/>
  <c r="DW139" i="12"/>
  <c r="DV139" i="12"/>
  <c r="DU139" i="12"/>
  <c r="DT139" i="12"/>
  <c r="DS139" i="12"/>
  <c r="DR139" i="12"/>
  <c r="DQ139" i="12"/>
  <c r="DP139" i="12"/>
  <c r="DO139" i="12"/>
  <c r="DN139" i="12"/>
  <c r="DM139" i="12"/>
  <c r="DL139" i="12"/>
  <c r="DK139" i="12"/>
  <c r="DJ139" i="12"/>
  <c r="DI139" i="12"/>
  <c r="DH139" i="12"/>
  <c r="DG139" i="12"/>
  <c r="DF139" i="12"/>
  <c r="DC139" i="12"/>
  <c r="DB139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D139" i="12"/>
  <c r="CA139" i="12"/>
  <c r="C139" i="12"/>
  <c r="B139" i="12"/>
  <c r="DD139" i="12" s="1"/>
  <c r="DZ138" i="12"/>
  <c r="DY138" i="12"/>
  <c r="DX138" i="12"/>
  <c r="DW138" i="12"/>
  <c r="DV138" i="12"/>
  <c r="DU138" i="12"/>
  <c r="DT138" i="12"/>
  <c r="DS138" i="12"/>
  <c r="DR138" i="12"/>
  <c r="DQ138" i="12"/>
  <c r="DP138" i="12"/>
  <c r="DO138" i="12"/>
  <c r="DN138" i="12"/>
  <c r="DM138" i="12"/>
  <c r="DL138" i="12"/>
  <c r="DK138" i="12"/>
  <c r="DJ138" i="12"/>
  <c r="DI138" i="12"/>
  <c r="DH138" i="12"/>
  <c r="DG138" i="12"/>
  <c r="DF138" i="12"/>
  <c r="DE138" i="12"/>
  <c r="DB138" i="12"/>
  <c r="CY138" i="12"/>
  <c r="CX138" i="12"/>
  <c r="CW138" i="12"/>
  <c r="CV138" i="12"/>
  <c r="CU138" i="12"/>
  <c r="CT138" i="12"/>
  <c r="CS138" i="12"/>
  <c r="CR138" i="12"/>
  <c r="CQ138" i="12"/>
  <c r="CP138" i="12"/>
  <c r="CO138" i="12"/>
  <c r="CN138" i="12"/>
  <c r="CM138" i="12"/>
  <c r="CL138" i="12"/>
  <c r="CK138" i="12"/>
  <c r="CJ138" i="12"/>
  <c r="CI138" i="12"/>
  <c r="CH138" i="12"/>
  <c r="CG138" i="12"/>
  <c r="CF138" i="12"/>
  <c r="CE138" i="12"/>
  <c r="CD138" i="12"/>
  <c r="CC138" i="12"/>
  <c r="C138" i="12"/>
  <c r="CA138" i="12" s="1"/>
  <c r="B138" i="12"/>
  <c r="DC138" i="12" s="1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137" i="12"/>
  <c r="B137" i="12"/>
  <c r="DZ137" i="12" s="1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C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A136" i="12"/>
  <c r="C136" i="12"/>
  <c r="B136" i="12"/>
  <c r="DE136" i="12" s="1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C135" i="12"/>
  <c r="DB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A135" i="12"/>
  <c r="C135" i="12"/>
  <c r="B135" i="12"/>
  <c r="DD135" i="12" s="1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C134" i="12"/>
  <c r="DB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134" i="12"/>
  <c r="CA134" i="12" s="1"/>
  <c r="B134" i="12"/>
  <c r="DD134" i="12" s="1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133" i="12"/>
  <c r="B133" i="12"/>
  <c r="DZ133" i="12" s="1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C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A132" i="12"/>
  <c r="C132" i="12"/>
  <c r="B132" i="12"/>
  <c r="DE132" i="12" s="1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C131" i="12"/>
  <c r="DB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A131" i="12"/>
  <c r="C131" i="12"/>
  <c r="B131" i="12"/>
  <c r="DD131" i="12" s="1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C130" i="12"/>
  <c r="DB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130" i="12"/>
  <c r="CA130" i="12" s="1"/>
  <c r="B130" i="12"/>
  <c r="DD130" i="12" s="1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129" i="12"/>
  <c r="B129" i="12"/>
  <c r="DZ129" i="12" s="1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C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A128" i="12"/>
  <c r="C128" i="12"/>
  <c r="B128" i="12"/>
  <c r="DE128" i="12" s="1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C127" i="12"/>
  <c r="DB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A127" i="12"/>
  <c r="C127" i="12"/>
  <c r="B127" i="12"/>
  <c r="DD127" i="12" s="1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C126" i="12"/>
  <c r="DB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126" i="12"/>
  <c r="CA126" i="12" s="1"/>
  <c r="B126" i="12"/>
  <c r="DD126" i="12" s="1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C125" i="12"/>
  <c r="C125" i="12"/>
  <c r="DA125" i="12" s="1"/>
  <c r="B125" i="12"/>
  <c r="DZ125" i="12" s="1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124" i="12"/>
  <c r="B124" i="12"/>
  <c r="DE124" i="12" s="1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C123" i="12"/>
  <c r="DB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A123" i="12"/>
  <c r="C123" i="12"/>
  <c r="B123" i="12"/>
  <c r="DD123" i="12" s="1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C122" i="12"/>
  <c r="DB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122" i="12"/>
  <c r="CA122" i="12" s="1"/>
  <c r="B122" i="12"/>
  <c r="DD122" i="12" s="1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C117" i="12"/>
  <c r="C117" i="12"/>
  <c r="DA117" i="12" s="1"/>
  <c r="B117" i="12"/>
  <c r="DZ117" i="12" s="1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116" i="12"/>
  <c r="B116" i="12"/>
  <c r="DE116" i="12" s="1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C115" i="12"/>
  <c r="DB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A115" i="12"/>
  <c r="C115" i="12"/>
  <c r="B115" i="12"/>
  <c r="DD115" i="12" s="1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B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114" i="12"/>
  <c r="CA114" i="12" s="1"/>
  <c r="B114" i="12"/>
  <c r="DC114" i="12" s="1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C113" i="12"/>
  <c r="C113" i="12"/>
  <c r="DA113" i="12" s="1"/>
  <c r="B113" i="12"/>
  <c r="DZ113" i="12" s="1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112" i="12"/>
  <c r="B112" i="12"/>
  <c r="CB112" i="12" s="1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C111" i="12"/>
  <c r="DB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A111" i="12"/>
  <c r="C111" i="12"/>
  <c r="B111" i="12"/>
  <c r="DD111" i="12" s="1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B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D110" i="12"/>
  <c r="CC110" i="12"/>
  <c r="C110" i="12"/>
  <c r="DA110" i="12" s="1"/>
  <c r="B110" i="12"/>
  <c r="DC110" i="12" s="1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C109" i="12"/>
  <c r="C109" i="12"/>
  <c r="DA109" i="12" s="1"/>
  <c r="B109" i="12"/>
  <c r="DZ109" i="12" s="1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B108" i="12"/>
  <c r="C108" i="12"/>
  <c r="B108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C107" i="12"/>
  <c r="DB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A107" i="12"/>
  <c r="C107" i="12"/>
  <c r="B107" i="12"/>
  <c r="DD107" i="12" s="1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B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D106" i="12"/>
  <c r="CC106" i="12"/>
  <c r="C106" i="12"/>
  <c r="DA106" i="12" s="1"/>
  <c r="B106" i="12"/>
  <c r="DC106" i="12" s="1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105" i="12"/>
  <c r="B105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104" i="12"/>
  <c r="B104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C103" i="12"/>
  <c r="DB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A103" i="12"/>
  <c r="C103" i="12"/>
  <c r="B103" i="12"/>
  <c r="DD103" i="12" s="1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B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D102" i="12"/>
  <c r="CC102" i="12"/>
  <c r="C102" i="12"/>
  <c r="DA102" i="12" s="1"/>
  <c r="B102" i="12"/>
  <c r="DC102" i="12" s="1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D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B101" i="12"/>
  <c r="C101" i="12"/>
  <c r="DA101" i="12" s="1"/>
  <c r="B101" i="12"/>
  <c r="DE101" i="12" s="1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C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A100" i="12"/>
  <c r="C100" i="12"/>
  <c r="B100" i="12"/>
  <c r="DD100" i="12" s="1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C95" i="12"/>
  <c r="DB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A95" i="12"/>
  <c r="C95" i="12"/>
  <c r="B95" i="12"/>
  <c r="DD95" i="12" s="1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B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94" i="12"/>
  <c r="CA94" i="12" s="1"/>
  <c r="B94" i="12"/>
  <c r="DC94" i="12" s="1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93" i="12"/>
  <c r="DA93" i="12" s="1"/>
  <c r="B93" i="12"/>
  <c r="DE93" i="12" s="1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92" i="12"/>
  <c r="B92" i="12"/>
  <c r="DD92" i="12" s="1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C91" i="12"/>
  <c r="DB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A91" i="12"/>
  <c r="C91" i="12"/>
  <c r="B91" i="12"/>
  <c r="DD91" i="12" s="1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B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D90" i="12"/>
  <c r="CC90" i="12"/>
  <c r="C90" i="12"/>
  <c r="DA90" i="12" s="1"/>
  <c r="B90" i="12"/>
  <c r="DC90" i="12" s="1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C89" i="12"/>
  <c r="CB89" i="12"/>
  <c r="C89" i="12"/>
  <c r="DA89" i="12" s="1"/>
  <c r="B89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D88" i="12"/>
  <c r="DC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B88" i="12"/>
  <c r="CA88" i="12"/>
  <c r="C88" i="12"/>
  <c r="B88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C87" i="12"/>
  <c r="DB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A87" i="12"/>
  <c r="C87" i="12"/>
  <c r="B87" i="12"/>
  <c r="DD87" i="12" s="1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B86" i="12"/>
  <c r="DA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86" i="12"/>
  <c r="CA86" i="12" s="1"/>
  <c r="B86" i="12"/>
  <c r="DC86" i="12" s="1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C85" i="12"/>
  <c r="CB85" i="12"/>
  <c r="C85" i="12"/>
  <c r="DA85" i="12" s="1"/>
  <c r="B85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D84" i="12"/>
  <c r="DC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B84" i="12"/>
  <c r="CA84" i="12"/>
  <c r="C84" i="12"/>
  <c r="B84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C83" i="12"/>
  <c r="DB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A83" i="12"/>
  <c r="C83" i="12"/>
  <c r="B83" i="12"/>
  <c r="DD83" i="12" s="1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B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D82" i="12"/>
  <c r="CC82" i="12"/>
  <c r="C82" i="12"/>
  <c r="DA82" i="12" s="1"/>
  <c r="B82" i="12"/>
  <c r="DC82" i="12" s="1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81" i="12"/>
  <c r="B81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80" i="12"/>
  <c r="B80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C79" i="12"/>
  <c r="DB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A79" i="12"/>
  <c r="C79" i="12"/>
  <c r="B79" i="12"/>
  <c r="DD79" i="12" s="1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B78" i="12"/>
  <c r="DA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78" i="12"/>
  <c r="CA78" i="12" s="1"/>
  <c r="B78" i="12"/>
  <c r="DC78" i="12" s="1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C73" i="12"/>
  <c r="CB73" i="12"/>
  <c r="C73" i="12"/>
  <c r="B73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D72" i="12"/>
  <c r="DC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B72" i="12"/>
  <c r="CA72" i="12"/>
  <c r="C72" i="12"/>
  <c r="B72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C71" i="12"/>
  <c r="DB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A71" i="12"/>
  <c r="C71" i="12"/>
  <c r="B71" i="12"/>
  <c r="DD71" i="12" s="1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C70" i="12"/>
  <c r="DB70" i="12"/>
  <c r="DA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70" i="12"/>
  <c r="CA70" i="12" s="1"/>
  <c r="B70" i="12"/>
  <c r="DD70" i="12" s="1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C69" i="12"/>
  <c r="CB69" i="12"/>
  <c r="C69" i="12"/>
  <c r="B69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D68" i="12"/>
  <c r="DC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B68" i="12"/>
  <c r="CA68" i="12"/>
  <c r="C68" i="12"/>
  <c r="B68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C67" i="12"/>
  <c r="DB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A67" i="12"/>
  <c r="C67" i="12"/>
  <c r="B67" i="12"/>
  <c r="DD67" i="12" s="1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B66" i="12"/>
  <c r="DA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66" i="12"/>
  <c r="CA66" i="12" s="1"/>
  <c r="B66" i="12"/>
  <c r="DC66" i="12" s="1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C65" i="12"/>
  <c r="CB65" i="12"/>
  <c r="C65" i="12"/>
  <c r="DA65" i="12" s="1"/>
  <c r="B65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D64" i="12"/>
  <c r="DC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B64" i="12"/>
  <c r="CA64" i="12"/>
  <c r="C64" i="12"/>
  <c r="B64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C63" i="12"/>
  <c r="DB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A63" i="12"/>
  <c r="C63" i="12"/>
  <c r="B63" i="12"/>
  <c r="DD63" i="12" s="1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B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62" i="12"/>
  <c r="CA62" i="12" s="1"/>
  <c r="B62" i="12"/>
  <c r="DC62" i="12" s="1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61" i="12"/>
  <c r="DA61" i="12" s="1"/>
  <c r="B61" i="12"/>
  <c r="DE61" i="12" s="1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60" i="12"/>
  <c r="B60" i="12"/>
  <c r="DD60" i="12" s="1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B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A59" i="12"/>
  <c r="C59" i="12"/>
  <c r="B59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C58" i="12"/>
  <c r="DB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58" i="12"/>
  <c r="DA58" i="12" s="1"/>
  <c r="B58" i="12"/>
  <c r="DD58" i="12" s="1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C57" i="12"/>
  <c r="C57" i="12"/>
  <c r="DA57" i="12" s="1"/>
  <c r="B57" i="12"/>
  <c r="DD57" i="12" s="1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56" i="12"/>
  <c r="B56" i="12"/>
  <c r="DC56" i="12" s="1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C51" i="12"/>
  <c r="DB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A51" i="12"/>
  <c r="C51" i="12"/>
  <c r="B51" i="12"/>
  <c r="DE51" i="12" s="1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C50" i="12"/>
  <c r="DB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50" i="12"/>
  <c r="DA50" i="12" s="1"/>
  <c r="B50" i="12"/>
  <c r="DD50" i="12" s="1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A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C49" i="12"/>
  <c r="C49" i="12"/>
  <c r="B49" i="12"/>
  <c r="DD49" i="12" s="1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48" i="12"/>
  <c r="B48" i="12"/>
  <c r="DC48" i="12" s="1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C47" i="12"/>
  <c r="DB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A47" i="12"/>
  <c r="C47" i="12"/>
  <c r="B47" i="12"/>
  <c r="DE47" i="12" s="1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C46" i="12"/>
  <c r="DB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46" i="12"/>
  <c r="DA46" i="12" s="1"/>
  <c r="B46" i="12"/>
  <c r="DD46" i="12" s="1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C45" i="12"/>
  <c r="C45" i="12"/>
  <c r="DA45" i="12" s="1"/>
  <c r="B45" i="12"/>
  <c r="DD45" i="12" s="1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44" i="12"/>
  <c r="B44" i="12"/>
  <c r="DC44" i="12" s="1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C43" i="12"/>
  <c r="DB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A43" i="12"/>
  <c r="C43" i="12"/>
  <c r="B43" i="12"/>
  <c r="DE43" i="12" s="1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C42" i="12"/>
  <c r="DB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42" i="12"/>
  <c r="DA42" i="12" s="1"/>
  <c r="B42" i="12"/>
  <c r="DD42" i="12" s="1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C41" i="12"/>
  <c r="C41" i="12"/>
  <c r="DA41" i="12" s="1"/>
  <c r="B41" i="12"/>
  <c r="DD41" i="12" s="1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B40" i="12"/>
  <c r="C40" i="12"/>
  <c r="B40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C39" i="12"/>
  <c r="DB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A39" i="12"/>
  <c r="C39" i="12"/>
  <c r="B39" i="12"/>
  <c r="DE39" i="12" s="1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C38" i="12"/>
  <c r="DB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38" i="12"/>
  <c r="DA38" i="12" s="1"/>
  <c r="B38" i="12"/>
  <c r="DD38" i="12" s="1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C37" i="12"/>
  <c r="C37" i="12"/>
  <c r="DA37" i="12" s="1"/>
  <c r="B37" i="12"/>
  <c r="DD37" i="12" s="1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B36" i="12"/>
  <c r="C36" i="12"/>
  <c r="B36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C35" i="12"/>
  <c r="DB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A35" i="12"/>
  <c r="C35" i="12"/>
  <c r="B35" i="12"/>
  <c r="DE35" i="12" s="1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C34" i="12"/>
  <c r="DB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34" i="12"/>
  <c r="DA34" i="12" s="1"/>
  <c r="B34" i="12"/>
  <c r="DD34" i="12" s="1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C29" i="12"/>
  <c r="C29" i="12"/>
  <c r="DA29" i="12" s="1"/>
  <c r="B29" i="12"/>
  <c r="DD29" i="12" s="1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B28" i="12"/>
  <c r="C28" i="12"/>
  <c r="B28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C27" i="12"/>
  <c r="DB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A27" i="12"/>
  <c r="C27" i="12"/>
  <c r="B27" i="12"/>
  <c r="DE27" i="12" s="1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C26" i="12"/>
  <c r="DB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26" i="12"/>
  <c r="CA26" i="12" s="1"/>
  <c r="B26" i="12"/>
  <c r="DD26" i="12" s="1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C25" i="12"/>
  <c r="C25" i="12"/>
  <c r="B25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D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B24" i="12"/>
  <c r="C24" i="12"/>
  <c r="B24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C23" i="12"/>
  <c r="DB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A23" i="12"/>
  <c r="C23" i="12"/>
  <c r="B23" i="12"/>
  <c r="DE23" i="12" s="1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B22" i="12"/>
  <c r="DA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22" i="12"/>
  <c r="CA22" i="12" s="1"/>
  <c r="B22" i="12"/>
  <c r="DD22" i="12" s="1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C21" i="12"/>
  <c r="CB21" i="12"/>
  <c r="C21" i="12"/>
  <c r="B21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D20" i="12"/>
  <c r="DC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B20" i="12"/>
  <c r="CA20" i="12"/>
  <c r="C20" i="12"/>
  <c r="B20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C19" i="12"/>
  <c r="DB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A19" i="12"/>
  <c r="C19" i="12"/>
  <c r="B19" i="12"/>
  <c r="DE19" i="12" s="1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B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18" i="12"/>
  <c r="CA18" i="12" s="1"/>
  <c r="B18" i="12"/>
  <c r="DD18" i="12" s="1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C17" i="12"/>
  <c r="CB17" i="12"/>
  <c r="C17" i="12"/>
  <c r="DA17" i="12" s="1"/>
  <c r="B17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D16" i="12"/>
  <c r="DC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B16" i="12"/>
  <c r="CA16" i="12"/>
  <c r="C16" i="12"/>
  <c r="B16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C15" i="12"/>
  <c r="DB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A15" i="12"/>
  <c r="C15" i="12"/>
  <c r="B15" i="12"/>
  <c r="DE15" i="12" s="1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B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14" i="12"/>
  <c r="CA14" i="12" s="1"/>
  <c r="B14" i="12"/>
  <c r="DD14" i="12" s="1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13" i="12"/>
  <c r="B13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12" i="12"/>
  <c r="B12" i="12"/>
  <c r="A5" i="12"/>
  <c r="A4" i="12"/>
  <c r="A3" i="12"/>
  <c r="A2" i="12"/>
  <c r="DB297" i="13" l="1"/>
  <c r="CB297" i="13"/>
  <c r="CA297" i="13"/>
  <c r="AM297" i="13" s="1"/>
  <c r="DA297" i="13"/>
  <c r="AY209" i="13"/>
  <c r="AY182" i="13"/>
  <c r="AY169" i="13"/>
  <c r="AY171" i="13"/>
  <c r="AY165" i="13"/>
  <c r="AX136" i="13"/>
  <c r="AY175" i="13"/>
  <c r="AY174" i="13"/>
  <c r="AX102" i="13"/>
  <c r="AY194" i="13"/>
  <c r="AX127" i="13"/>
  <c r="AX103" i="13"/>
  <c r="AX134" i="13"/>
  <c r="AX115" i="13"/>
  <c r="AX91" i="13"/>
  <c r="AX86" i="13"/>
  <c r="AX62" i="13"/>
  <c r="AY253" i="13"/>
  <c r="AX122" i="13"/>
  <c r="AX81" i="13"/>
  <c r="AX51" i="13"/>
  <c r="AX24" i="13"/>
  <c r="AX42" i="13"/>
  <c r="AY257" i="13"/>
  <c r="AY242" i="13"/>
  <c r="AY206" i="13"/>
  <c r="AY201" i="13"/>
  <c r="AY239" i="13"/>
  <c r="AY190" i="13"/>
  <c r="AY238" i="13"/>
  <c r="AY166" i="13"/>
  <c r="AY164" i="13"/>
  <c r="AX123" i="13"/>
  <c r="AY258" i="13"/>
  <c r="AY181" i="13"/>
  <c r="AY240" i="13"/>
  <c r="A308" i="13"/>
  <c r="AY198" i="13"/>
  <c r="AY163" i="13"/>
  <c r="AX131" i="13"/>
  <c r="AX67" i="13"/>
  <c r="AY207" i="13"/>
  <c r="AX83" i="13"/>
  <c r="AX82" i="13"/>
  <c r="AX65" i="13"/>
  <c r="AY188" i="13"/>
  <c r="AX79" i="13"/>
  <c r="AY167" i="13"/>
  <c r="AX135" i="13"/>
  <c r="AX46" i="13"/>
  <c r="AX116" i="13"/>
  <c r="AX59" i="13"/>
  <c r="AX22" i="13"/>
  <c r="B308" i="13"/>
  <c r="AX20" i="13"/>
  <c r="AX26" i="13"/>
  <c r="AX104" i="13"/>
  <c r="AY197" i="13"/>
  <c r="AY187" i="13"/>
  <c r="AY241" i="13"/>
  <c r="AX126" i="13"/>
  <c r="AX84" i="13"/>
  <c r="AX80" i="13"/>
  <c r="AX68" i="13"/>
  <c r="AX50" i="13"/>
  <c r="AY200" i="13"/>
  <c r="AX63" i="13"/>
  <c r="AX43" i="13"/>
  <c r="AX18" i="13"/>
  <c r="AY252" i="13"/>
  <c r="AY254" i="13"/>
  <c r="AY246" i="13"/>
  <c r="AY237" i="13"/>
  <c r="AX128" i="13"/>
  <c r="AX108" i="13"/>
  <c r="O263" i="13"/>
  <c r="AY193" i="13"/>
  <c r="AY191" i="13"/>
  <c r="AX129" i="13"/>
  <c r="AY173" i="13"/>
  <c r="AY172" i="13"/>
  <c r="AX138" i="13"/>
  <c r="AX133" i="13"/>
  <c r="AX111" i="13"/>
  <c r="AX69" i="13"/>
  <c r="AX109" i="13"/>
  <c r="AY170" i="13"/>
  <c r="AY205" i="13"/>
  <c r="AX107" i="13"/>
  <c r="AX100" i="13"/>
  <c r="AX88" i="13"/>
  <c r="AX71" i="13"/>
  <c r="AX66" i="13"/>
  <c r="AX58" i="13"/>
  <c r="AY168" i="13"/>
  <c r="AX114" i="13"/>
  <c r="AX105" i="13"/>
  <c r="AX47" i="13"/>
  <c r="AX34" i="13"/>
  <c r="AX12" i="13"/>
  <c r="AX23" i="13"/>
  <c r="AX19" i="13"/>
  <c r="AX16" i="13"/>
  <c r="DZ12" i="12"/>
  <c r="DB12" i="12"/>
  <c r="CD12" i="12"/>
  <c r="DE12" i="12"/>
  <c r="DA12" i="12"/>
  <c r="CC12" i="12"/>
  <c r="DC13" i="12"/>
  <c r="CE13" i="12"/>
  <c r="CA13" i="12"/>
  <c r="DZ13" i="12"/>
  <c r="DB13" i="12"/>
  <c r="CD13" i="12"/>
  <c r="CZ13" i="12"/>
  <c r="DA18" i="12"/>
  <c r="DZ24" i="12"/>
  <c r="DB24" i="12"/>
  <c r="CD24" i="12"/>
  <c r="DE24" i="12"/>
  <c r="DA24" i="12"/>
  <c r="CC24" i="12"/>
  <c r="CE24" i="12"/>
  <c r="DC25" i="12"/>
  <c r="CE25" i="12"/>
  <c r="CA25" i="12"/>
  <c r="DZ25" i="12"/>
  <c r="DB25" i="12"/>
  <c r="CD25" i="12"/>
  <c r="CZ25" i="12"/>
  <c r="DC28" i="12"/>
  <c r="DZ28" i="12"/>
  <c r="DB28" i="12"/>
  <c r="CD28" i="12"/>
  <c r="DE28" i="12"/>
  <c r="DA28" i="12"/>
  <c r="CC28" i="12"/>
  <c r="CE28" i="12"/>
  <c r="CA12" i="12"/>
  <c r="DD13" i="12"/>
  <c r="DC21" i="12"/>
  <c r="CE21" i="12"/>
  <c r="CA21" i="12"/>
  <c r="DZ21" i="12"/>
  <c r="DB21" i="12"/>
  <c r="CD21" i="12"/>
  <c r="CZ21" i="12"/>
  <c r="CZ24" i="12"/>
  <c r="DA25" i="12"/>
  <c r="CZ28" i="12"/>
  <c r="CE12" i="12"/>
  <c r="CZ12" i="12"/>
  <c r="DA13" i="12"/>
  <c r="DC12" i="12"/>
  <c r="CB13" i="12"/>
  <c r="DA14" i="12"/>
  <c r="DZ20" i="12"/>
  <c r="DB20" i="12"/>
  <c r="CD20" i="12"/>
  <c r="DE20" i="12"/>
  <c r="DA20" i="12"/>
  <c r="CC20" i="12"/>
  <c r="AX20" i="12" s="1"/>
  <c r="CE20" i="12"/>
  <c r="CB12" i="12"/>
  <c r="DD12" i="12"/>
  <c r="CC13" i="12"/>
  <c r="DE13" i="12"/>
  <c r="DZ16" i="12"/>
  <c r="DB16" i="12"/>
  <c r="CD16" i="12"/>
  <c r="DE16" i="12"/>
  <c r="DA16" i="12"/>
  <c r="CC16" i="12"/>
  <c r="AX16" i="12" s="1"/>
  <c r="CE16" i="12"/>
  <c r="DC17" i="12"/>
  <c r="CE17" i="12"/>
  <c r="CA17" i="12"/>
  <c r="DZ17" i="12"/>
  <c r="DB17" i="12"/>
  <c r="CD17" i="12"/>
  <c r="CZ17" i="12"/>
  <c r="CZ20" i="12"/>
  <c r="DA21" i="12"/>
  <c r="CA24" i="12"/>
  <c r="AX24" i="12" s="1"/>
  <c r="DC24" i="12"/>
  <c r="CB25" i="12"/>
  <c r="DD25" i="12"/>
  <c r="DA26" i="12"/>
  <c r="CA28" i="12"/>
  <c r="AX28" i="12" s="1"/>
  <c r="DD28" i="12"/>
  <c r="DC36" i="12"/>
  <c r="CE36" i="12"/>
  <c r="CA36" i="12"/>
  <c r="DZ36" i="12"/>
  <c r="DB36" i="12"/>
  <c r="CD36" i="12"/>
  <c r="DE36" i="12"/>
  <c r="DA36" i="12"/>
  <c r="CC36" i="12"/>
  <c r="DD36" i="12"/>
  <c r="DC40" i="12"/>
  <c r="CE40" i="12"/>
  <c r="CA40" i="12"/>
  <c r="DZ40" i="12"/>
  <c r="DB40" i="12"/>
  <c r="CD40" i="12"/>
  <c r="DE40" i="12"/>
  <c r="DA40" i="12"/>
  <c r="CC40" i="12"/>
  <c r="DD40" i="12"/>
  <c r="CB48" i="12"/>
  <c r="CZ48" i="12"/>
  <c r="DD48" i="12"/>
  <c r="CB56" i="12"/>
  <c r="CZ56" i="12"/>
  <c r="DD56" i="12"/>
  <c r="DE80" i="12"/>
  <c r="DA80" i="12"/>
  <c r="CC80" i="12"/>
  <c r="DZ80" i="12"/>
  <c r="DB80" i="12"/>
  <c r="CD80" i="12"/>
  <c r="CE80" i="12"/>
  <c r="DZ81" i="12"/>
  <c r="DB81" i="12"/>
  <c r="CD81" i="12"/>
  <c r="DC81" i="12"/>
  <c r="CE81" i="12"/>
  <c r="CA81" i="12"/>
  <c r="CZ81" i="12"/>
  <c r="DE104" i="12"/>
  <c r="DA104" i="12"/>
  <c r="CC104" i="12"/>
  <c r="DZ104" i="12"/>
  <c r="DB104" i="12"/>
  <c r="CD104" i="12"/>
  <c r="CE104" i="12"/>
  <c r="DZ105" i="12"/>
  <c r="DB105" i="12"/>
  <c r="CD105" i="12"/>
  <c r="DC105" i="12"/>
  <c r="CE105" i="12"/>
  <c r="CA105" i="12"/>
  <c r="CZ105" i="12"/>
  <c r="CZ44" i="12"/>
  <c r="DC14" i="12"/>
  <c r="CB15" i="12"/>
  <c r="CZ15" i="12"/>
  <c r="DD15" i="12"/>
  <c r="DC18" i="12"/>
  <c r="CB19" i="12"/>
  <c r="AX19" i="12" s="1"/>
  <c r="CZ19" i="12"/>
  <c r="DD19" i="12"/>
  <c r="DC22" i="12"/>
  <c r="CB23" i="12"/>
  <c r="CZ23" i="12"/>
  <c r="DD23" i="12"/>
  <c r="CB27" i="12"/>
  <c r="AX27" i="12" s="1"/>
  <c r="CZ27" i="12"/>
  <c r="DD27" i="12"/>
  <c r="CD29" i="12"/>
  <c r="DB29" i="12"/>
  <c r="DZ29" i="12"/>
  <c r="CA34" i="12"/>
  <c r="CB35" i="12"/>
  <c r="AX35" i="12" s="1"/>
  <c r="CZ35" i="12"/>
  <c r="DD35" i="12"/>
  <c r="CD37" i="12"/>
  <c r="DB37" i="12"/>
  <c r="DZ37" i="12"/>
  <c r="CA38" i="12"/>
  <c r="CB39" i="12"/>
  <c r="AX39" i="12" s="1"/>
  <c r="CZ39" i="12"/>
  <c r="DD39" i="12"/>
  <c r="CD41" i="12"/>
  <c r="DB41" i="12"/>
  <c r="DZ41" i="12"/>
  <c r="CA42" i="12"/>
  <c r="CB43" i="12"/>
  <c r="AX43" i="12" s="1"/>
  <c r="CZ43" i="12"/>
  <c r="DD43" i="12"/>
  <c r="CC44" i="12"/>
  <c r="DA44" i="12"/>
  <c r="DE44" i="12"/>
  <c r="CD45" i="12"/>
  <c r="DB45" i="12"/>
  <c r="DZ45" i="12"/>
  <c r="CA46" i="12"/>
  <c r="CB47" i="12"/>
  <c r="AX47" i="12" s="1"/>
  <c r="CZ47" i="12"/>
  <c r="DD47" i="12"/>
  <c r="CC48" i="12"/>
  <c r="DA48" i="12"/>
  <c r="DE48" i="12"/>
  <c r="CD49" i="12"/>
  <c r="DB49" i="12"/>
  <c r="DZ49" i="12"/>
  <c r="CA50" i="12"/>
  <c r="CB51" i="12"/>
  <c r="AX51" i="12" s="1"/>
  <c r="CZ51" i="12"/>
  <c r="DD51" i="12"/>
  <c r="CC56" i="12"/>
  <c r="DA56" i="12"/>
  <c r="DE56" i="12"/>
  <c r="CD57" i="12"/>
  <c r="DB57" i="12"/>
  <c r="DZ57" i="12"/>
  <c r="CA58" i="12"/>
  <c r="DD59" i="12"/>
  <c r="CZ59" i="12"/>
  <c r="DE59" i="12"/>
  <c r="DA59" i="12"/>
  <c r="CC59" i="12"/>
  <c r="CB59" i="12"/>
  <c r="AX59" i="12" s="1"/>
  <c r="DC59" i="12"/>
  <c r="CA60" i="12"/>
  <c r="DC60" i="12"/>
  <c r="CB61" i="12"/>
  <c r="DD61" i="12"/>
  <c r="DA62" i="12"/>
  <c r="DE68" i="12"/>
  <c r="DA68" i="12"/>
  <c r="CC68" i="12"/>
  <c r="DZ68" i="12"/>
  <c r="DB68" i="12"/>
  <c r="CD68" i="12"/>
  <c r="CE68" i="12"/>
  <c r="DZ69" i="12"/>
  <c r="DB69" i="12"/>
  <c r="CD69" i="12"/>
  <c r="DC69" i="12"/>
  <c r="CE69" i="12"/>
  <c r="CA69" i="12"/>
  <c r="CZ69" i="12"/>
  <c r="DE72" i="12"/>
  <c r="DA72" i="12"/>
  <c r="CC72" i="12"/>
  <c r="DZ72" i="12"/>
  <c r="DB72" i="12"/>
  <c r="CD72" i="12"/>
  <c r="CE72" i="12"/>
  <c r="DZ73" i="12"/>
  <c r="DB73" i="12"/>
  <c r="CD73" i="12"/>
  <c r="DC73" i="12"/>
  <c r="CE73" i="12"/>
  <c r="CA73" i="12"/>
  <c r="CZ73" i="12"/>
  <c r="CZ80" i="12"/>
  <c r="DA81" i="12"/>
  <c r="DE88" i="12"/>
  <c r="DA88" i="12"/>
  <c r="CC88" i="12"/>
  <c r="DZ88" i="12"/>
  <c r="DB88" i="12"/>
  <c r="CD88" i="12"/>
  <c r="CE88" i="12"/>
  <c r="DZ89" i="12"/>
  <c r="DB89" i="12"/>
  <c r="CD89" i="12"/>
  <c r="DC89" i="12"/>
  <c r="CE89" i="12"/>
  <c r="CA89" i="12"/>
  <c r="CZ89" i="12"/>
  <c r="CA92" i="12"/>
  <c r="DC92" i="12"/>
  <c r="CB93" i="12"/>
  <c r="DD93" i="12"/>
  <c r="DA94" i="12"/>
  <c r="CB100" i="12"/>
  <c r="AX100" i="12" s="1"/>
  <c r="CC101" i="12"/>
  <c r="CZ104" i="12"/>
  <c r="DA105" i="12"/>
  <c r="DE108" i="12"/>
  <c r="DA108" i="12"/>
  <c r="CC108" i="12"/>
  <c r="DC108" i="12"/>
  <c r="CE108" i="12"/>
  <c r="CA108" i="12"/>
  <c r="DZ108" i="12"/>
  <c r="DB108" i="12"/>
  <c r="CD108" i="12"/>
  <c r="DD108" i="12"/>
  <c r="CB44" i="12"/>
  <c r="DD44" i="12"/>
  <c r="CB14" i="12"/>
  <c r="AX14" i="12" s="1"/>
  <c r="CZ14" i="12"/>
  <c r="CC15" i="12"/>
  <c r="DA15" i="12"/>
  <c r="CB18" i="12"/>
  <c r="AX18" i="12" s="1"/>
  <c r="CZ18" i="12"/>
  <c r="CC19" i="12"/>
  <c r="DA19" i="12"/>
  <c r="CB22" i="12"/>
  <c r="CZ22" i="12"/>
  <c r="CC23" i="12"/>
  <c r="DA23" i="12"/>
  <c r="CB26" i="12"/>
  <c r="AX26" i="12" s="1"/>
  <c r="CZ26" i="12"/>
  <c r="CC27" i="12"/>
  <c r="DA27" i="12"/>
  <c r="CA29" i="12"/>
  <c r="CE29" i="12"/>
  <c r="DC29" i="12"/>
  <c r="CB34" i="12"/>
  <c r="CZ34" i="12"/>
  <c r="CC35" i="12"/>
  <c r="DA35" i="12"/>
  <c r="CA37" i="12"/>
  <c r="CE37" i="12"/>
  <c r="DC37" i="12"/>
  <c r="CB38" i="12"/>
  <c r="CZ38" i="12"/>
  <c r="CC39" i="12"/>
  <c r="DA39" i="12"/>
  <c r="CA41" i="12"/>
  <c r="CE41" i="12"/>
  <c r="DC41" i="12"/>
  <c r="CB42" i="12"/>
  <c r="CZ42" i="12"/>
  <c r="CC43" i="12"/>
  <c r="DA43" i="12"/>
  <c r="CD44" i="12"/>
  <c r="DB44" i="12"/>
  <c r="DZ44" i="12"/>
  <c r="CA45" i="12"/>
  <c r="CE45" i="12"/>
  <c r="DC45" i="12"/>
  <c r="CB46" i="12"/>
  <c r="CZ46" i="12"/>
  <c r="CC47" i="12"/>
  <c r="DA47" i="12"/>
  <c r="CD48" i="12"/>
  <c r="DB48" i="12"/>
  <c r="DZ48" i="12"/>
  <c r="CA49" i="12"/>
  <c r="CE49" i="12"/>
  <c r="DC49" i="12"/>
  <c r="CB50" i="12"/>
  <c r="CZ50" i="12"/>
  <c r="CC51" i="12"/>
  <c r="DA51" i="12"/>
  <c r="CD56" i="12"/>
  <c r="DB56" i="12"/>
  <c r="DZ56" i="12"/>
  <c r="CA57" i="12"/>
  <c r="CE57" i="12"/>
  <c r="DC57" i="12"/>
  <c r="CB58" i="12"/>
  <c r="CZ58" i="12"/>
  <c r="CD59" i="12"/>
  <c r="DZ59" i="12"/>
  <c r="CB60" i="12"/>
  <c r="CC61" i="12"/>
  <c r="DE64" i="12"/>
  <c r="DA64" i="12"/>
  <c r="CC64" i="12"/>
  <c r="AX64" i="12" s="1"/>
  <c r="DZ64" i="12"/>
  <c r="DB64" i="12"/>
  <c r="CD64" i="12"/>
  <c r="CE64" i="12"/>
  <c r="DZ65" i="12"/>
  <c r="DB65" i="12"/>
  <c r="CD65" i="12"/>
  <c r="DC65" i="12"/>
  <c r="CE65" i="12"/>
  <c r="CA65" i="12"/>
  <c r="AX65" i="12" s="1"/>
  <c r="CZ65" i="12"/>
  <c r="CZ68" i="12"/>
  <c r="DA69" i="12"/>
  <c r="CZ72" i="12"/>
  <c r="AX72" i="12" s="1"/>
  <c r="DA73" i="12"/>
  <c r="CA80" i="12"/>
  <c r="DC80" i="12"/>
  <c r="CB81" i="12"/>
  <c r="DD81" i="12"/>
  <c r="DE84" i="12"/>
  <c r="DA84" i="12"/>
  <c r="CC84" i="12"/>
  <c r="AX84" i="12" s="1"/>
  <c r="DZ84" i="12"/>
  <c r="DB84" i="12"/>
  <c r="CD84" i="12"/>
  <c r="CE84" i="12"/>
  <c r="DZ85" i="12"/>
  <c r="DB85" i="12"/>
  <c r="CD85" i="12"/>
  <c r="DC85" i="12"/>
  <c r="CE85" i="12"/>
  <c r="CA85" i="12"/>
  <c r="AX85" i="12" s="1"/>
  <c r="CZ85" i="12"/>
  <c r="CB92" i="12"/>
  <c r="CC93" i="12"/>
  <c r="DE100" i="12"/>
  <c r="DA100" i="12"/>
  <c r="CC100" i="12"/>
  <c r="DZ100" i="12"/>
  <c r="DB100" i="12"/>
  <c r="CD100" i="12"/>
  <c r="CE100" i="12"/>
  <c r="DZ101" i="12"/>
  <c r="DB101" i="12"/>
  <c r="CD101" i="12"/>
  <c r="DC101" i="12"/>
  <c r="CE101" i="12"/>
  <c r="CA101" i="12"/>
  <c r="AX101" i="12" s="1"/>
  <c r="CZ101" i="12"/>
  <c r="CA104" i="12"/>
  <c r="AX104" i="12" s="1"/>
  <c r="DC104" i="12"/>
  <c r="CB105" i="12"/>
  <c r="DD105" i="12"/>
  <c r="CB29" i="12"/>
  <c r="CZ29" i="12"/>
  <c r="CB37" i="12"/>
  <c r="CZ37" i="12"/>
  <c r="CB41" i="12"/>
  <c r="CZ41" i="12"/>
  <c r="CA44" i="12"/>
  <c r="CE44" i="12"/>
  <c r="CB45" i="12"/>
  <c r="CZ45" i="12"/>
  <c r="CA48" i="12"/>
  <c r="AX48" i="12" s="1"/>
  <c r="CE48" i="12"/>
  <c r="CB49" i="12"/>
  <c r="CZ49" i="12"/>
  <c r="CA56" i="12"/>
  <c r="CE56" i="12"/>
  <c r="CB57" i="12"/>
  <c r="CZ57" i="12"/>
  <c r="DE60" i="12"/>
  <c r="DA60" i="12"/>
  <c r="CC60" i="12"/>
  <c r="DZ60" i="12"/>
  <c r="DB60" i="12"/>
  <c r="CD60" i="12"/>
  <c r="CE60" i="12"/>
  <c r="DZ61" i="12"/>
  <c r="DB61" i="12"/>
  <c r="CD61" i="12"/>
  <c r="DC61" i="12"/>
  <c r="CE61" i="12"/>
  <c r="CA61" i="12"/>
  <c r="CZ61" i="12"/>
  <c r="AX68" i="12"/>
  <c r="CB80" i="12"/>
  <c r="DD80" i="12"/>
  <c r="CC81" i="12"/>
  <c r="DE81" i="12"/>
  <c r="AX88" i="12"/>
  <c r="DE92" i="12"/>
  <c r="DA92" i="12"/>
  <c r="CC92" i="12"/>
  <c r="DZ92" i="12"/>
  <c r="DB92" i="12"/>
  <c r="CD92" i="12"/>
  <c r="CE92" i="12"/>
  <c r="DZ93" i="12"/>
  <c r="DB93" i="12"/>
  <c r="CD93" i="12"/>
  <c r="DC93" i="12"/>
  <c r="CE93" i="12"/>
  <c r="CA93" i="12"/>
  <c r="CZ93" i="12"/>
  <c r="CB104" i="12"/>
  <c r="DD104" i="12"/>
  <c r="CC105" i="12"/>
  <c r="DE105" i="12"/>
  <c r="DE112" i="12"/>
  <c r="DA112" i="12"/>
  <c r="CC112" i="12"/>
  <c r="DD112" i="12"/>
  <c r="CZ112" i="12"/>
  <c r="DC112" i="12"/>
  <c r="CE112" i="12"/>
  <c r="CA112" i="12"/>
  <c r="DZ112" i="12"/>
  <c r="DB112" i="12"/>
  <c r="CD112" i="12"/>
  <c r="CB62" i="12"/>
  <c r="AX62" i="12" s="1"/>
  <c r="CZ62" i="12"/>
  <c r="DD62" i="12"/>
  <c r="CC63" i="12"/>
  <c r="DA63" i="12"/>
  <c r="DE63" i="12"/>
  <c r="CB66" i="12"/>
  <c r="CZ66" i="12"/>
  <c r="DD66" i="12"/>
  <c r="CC67" i="12"/>
  <c r="DA67" i="12"/>
  <c r="DE67" i="12"/>
  <c r="CB70" i="12"/>
  <c r="CZ70" i="12"/>
  <c r="CC71" i="12"/>
  <c r="DA71" i="12"/>
  <c r="DE71" i="12"/>
  <c r="CB78" i="12"/>
  <c r="AX78" i="12" s="1"/>
  <c r="CZ78" i="12"/>
  <c r="DD78" i="12"/>
  <c r="CC79" i="12"/>
  <c r="DA79" i="12"/>
  <c r="DE79" i="12"/>
  <c r="CB82" i="12"/>
  <c r="CZ82" i="12"/>
  <c r="DD82" i="12"/>
  <c r="CC83" i="12"/>
  <c r="DA83" i="12"/>
  <c r="DE83" i="12"/>
  <c r="CB86" i="12"/>
  <c r="AX86" i="12" s="1"/>
  <c r="CZ86" i="12"/>
  <c r="DD86" i="12"/>
  <c r="CC87" i="12"/>
  <c r="DA87" i="12"/>
  <c r="DE87" i="12"/>
  <c r="CB90" i="12"/>
  <c r="CZ90" i="12"/>
  <c r="DD90" i="12"/>
  <c r="CC91" i="12"/>
  <c r="DA91" i="12"/>
  <c r="DE91" i="12"/>
  <c r="CB94" i="12"/>
  <c r="AX94" i="12" s="1"/>
  <c r="CZ94" i="12"/>
  <c r="DD94" i="12"/>
  <c r="CC95" i="12"/>
  <c r="DA95" i="12"/>
  <c r="DE95" i="12"/>
  <c r="CB102" i="12"/>
  <c r="CZ102" i="12"/>
  <c r="DD102" i="12"/>
  <c r="CC103" i="12"/>
  <c r="DA103" i="12"/>
  <c r="DE103" i="12"/>
  <c r="CB106" i="12"/>
  <c r="CZ106" i="12"/>
  <c r="DD106" i="12"/>
  <c r="CC107" i="12"/>
  <c r="DA107" i="12"/>
  <c r="DE107" i="12"/>
  <c r="CA109" i="12"/>
  <c r="CE109" i="12"/>
  <c r="DC109" i="12"/>
  <c r="CB110" i="12"/>
  <c r="CZ110" i="12"/>
  <c r="DD110" i="12"/>
  <c r="CC111" i="12"/>
  <c r="DA111" i="12"/>
  <c r="DE111" i="12"/>
  <c r="CA113" i="12"/>
  <c r="CE113" i="12"/>
  <c r="DC113" i="12"/>
  <c r="CB114" i="12"/>
  <c r="AX114" i="12" s="1"/>
  <c r="CZ114" i="12"/>
  <c r="DD114" i="12"/>
  <c r="CC115" i="12"/>
  <c r="DA115" i="12"/>
  <c r="DE115" i="12"/>
  <c r="CD116" i="12"/>
  <c r="DB116" i="12"/>
  <c r="DZ116" i="12"/>
  <c r="CA117" i="12"/>
  <c r="CE117" i="12"/>
  <c r="DC117" i="12"/>
  <c r="CB122" i="12"/>
  <c r="AX122" i="12" s="1"/>
  <c r="CZ122" i="12"/>
  <c r="CC123" i="12"/>
  <c r="DA123" i="12"/>
  <c r="DE123" i="12"/>
  <c r="CD124" i="12"/>
  <c r="DB124" i="12"/>
  <c r="DZ124" i="12"/>
  <c r="CA125" i="12"/>
  <c r="CE125" i="12"/>
  <c r="DC125" i="12"/>
  <c r="CB126" i="12"/>
  <c r="AX126" i="12" s="1"/>
  <c r="CZ126" i="12"/>
  <c r="CC127" i="12"/>
  <c r="DA127" i="12"/>
  <c r="DE127" i="12"/>
  <c r="CD128" i="12"/>
  <c r="DB128" i="12"/>
  <c r="DZ128" i="12"/>
  <c r="CA129" i="12"/>
  <c r="CE129" i="12"/>
  <c r="DC129" i="12"/>
  <c r="CB130" i="12"/>
  <c r="AX130" i="12" s="1"/>
  <c r="CZ130" i="12"/>
  <c r="CC131" i="12"/>
  <c r="DA131" i="12"/>
  <c r="DE131" i="12"/>
  <c r="CD132" i="12"/>
  <c r="DB132" i="12"/>
  <c r="DZ132" i="12"/>
  <c r="CA133" i="12"/>
  <c r="CE133" i="12"/>
  <c r="DC133" i="12"/>
  <c r="CB134" i="12"/>
  <c r="AX134" i="12" s="1"/>
  <c r="CZ134" i="12"/>
  <c r="CC135" i="12"/>
  <c r="DA135" i="12"/>
  <c r="DE135" i="12"/>
  <c r="CD136" i="12"/>
  <c r="DB136" i="12"/>
  <c r="DZ136" i="12"/>
  <c r="CA137" i="12"/>
  <c r="CE137" i="12"/>
  <c r="DC137" i="12"/>
  <c r="CB138" i="12"/>
  <c r="AX138" i="12" s="1"/>
  <c r="CZ138" i="12"/>
  <c r="DD138" i="12"/>
  <c r="CC139" i="12"/>
  <c r="DA139" i="12"/>
  <c r="DE139" i="12"/>
  <c r="DW160" i="12"/>
  <c r="CW160" i="12" s="1"/>
  <c r="DF160" i="12"/>
  <c r="CF160" i="12" s="1"/>
  <c r="DB160" i="12"/>
  <c r="CB160" i="12" s="1"/>
  <c r="DE160" i="12"/>
  <c r="CE160" i="12" s="1"/>
  <c r="DX160" i="12"/>
  <c r="CX160" i="12" s="1"/>
  <c r="DB161" i="12"/>
  <c r="CB161" i="12" s="1"/>
  <c r="DI165" i="12"/>
  <c r="CI165" i="12" s="1"/>
  <c r="DE165" i="12"/>
  <c r="CE165" i="12" s="1"/>
  <c r="DH166" i="12"/>
  <c r="CH166" i="12" s="1"/>
  <c r="DD166" i="12"/>
  <c r="CD166" i="12" s="1"/>
  <c r="DA166" i="12"/>
  <c r="CA166" i="12" s="1"/>
  <c r="DB166" i="12"/>
  <c r="CB166" i="12" s="1"/>
  <c r="DA168" i="12"/>
  <c r="CA168" i="12" s="1"/>
  <c r="DI173" i="12"/>
  <c r="CI173" i="12" s="1"/>
  <c r="DE173" i="12"/>
  <c r="CE173" i="12" s="1"/>
  <c r="DH174" i="12"/>
  <c r="CH174" i="12" s="1"/>
  <c r="DD174" i="12"/>
  <c r="CD174" i="12" s="1"/>
  <c r="DA174" i="12"/>
  <c r="CA174" i="12" s="1"/>
  <c r="DB174" i="12"/>
  <c r="CB174" i="12" s="1"/>
  <c r="DA176" i="12"/>
  <c r="CA176" i="12" s="1"/>
  <c r="DA180" i="12"/>
  <c r="CA180" i="12" s="1"/>
  <c r="DW180" i="12"/>
  <c r="CW180" i="12" s="1"/>
  <c r="DF180" i="12"/>
  <c r="CF180" i="12" s="1"/>
  <c r="DB180" i="12"/>
  <c r="CB180" i="12" s="1"/>
  <c r="DD180" i="12"/>
  <c r="CD180" i="12" s="1"/>
  <c r="DB215" i="12"/>
  <c r="CD215" i="12"/>
  <c r="DD215" i="12"/>
  <c r="CB215" i="12"/>
  <c r="DC215" i="12"/>
  <c r="CC215" i="12"/>
  <c r="DA215" i="12"/>
  <c r="DE215" i="12"/>
  <c r="CA215" i="12"/>
  <c r="CE215" i="12"/>
  <c r="CB109" i="12"/>
  <c r="CZ109" i="12"/>
  <c r="DD109" i="12"/>
  <c r="CB113" i="12"/>
  <c r="CZ113" i="12"/>
  <c r="DD113" i="12"/>
  <c r="DA114" i="12"/>
  <c r="CA116" i="12"/>
  <c r="CE116" i="12"/>
  <c r="DC116" i="12"/>
  <c r="CB117" i="12"/>
  <c r="CZ117" i="12"/>
  <c r="DD117" i="12"/>
  <c r="DA122" i="12"/>
  <c r="CA124" i="12"/>
  <c r="CE124" i="12"/>
  <c r="DC124" i="12"/>
  <c r="CB125" i="12"/>
  <c r="CZ125" i="12"/>
  <c r="DD125" i="12"/>
  <c r="DA126" i="12"/>
  <c r="CB129" i="12"/>
  <c r="CZ129" i="12"/>
  <c r="DD129" i="12"/>
  <c r="DA130" i="12"/>
  <c r="CB133" i="12"/>
  <c r="CZ133" i="12"/>
  <c r="DD133" i="12"/>
  <c r="DA134" i="12"/>
  <c r="CB137" i="12"/>
  <c r="CZ137" i="12"/>
  <c r="DD137" i="12"/>
  <c r="DA138" i="12"/>
  <c r="DA160" i="12"/>
  <c r="CA160" i="12" s="1"/>
  <c r="AY160" i="12" s="1"/>
  <c r="DG160" i="12"/>
  <c r="CG160" i="12" s="1"/>
  <c r="DA161" i="12"/>
  <c r="CA161" i="12" s="1"/>
  <c r="DW161" i="12"/>
  <c r="CW161" i="12" s="1"/>
  <c r="DF161" i="12"/>
  <c r="CF161" i="12" s="1"/>
  <c r="DX168" i="12"/>
  <c r="CX168" i="12" s="1"/>
  <c r="DG168" i="12"/>
  <c r="CG168" i="12" s="1"/>
  <c r="DC168" i="12"/>
  <c r="CC168" i="12" s="1"/>
  <c r="DA169" i="12"/>
  <c r="CA169" i="12" s="1"/>
  <c r="DW169" i="12"/>
  <c r="CW169" i="12" s="1"/>
  <c r="DF169" i="12"/>
  <c r="CF169" i="12" s="1"/>
  <c r="DB169" i="12"/>
  <c r="CB169" i="12" s="1"/>
  <c r="DX176" i="12"/>
  <c r="CX176" i="12" s="1"/>
  <c r="DG176" i="12"/>
  <c r="CG176" i="12" s="1"/>
  <c r="DC176" i="12"/>
  <c r="CC176" i="12" s="1"/>
  <c r="DA177" i="12"/>
  <c r="CA177" i="12" s="1"/>
  <c r="DW177" i="12"/>
  <c r="CW177" i="12" s="1"/>
  <c r="DF177" i="12"/>
  <c r="CF177" i="12" s="1"/>
  <c r="DB177" i="12"/>
  <c r="CB177" i="12" s="1"/>
  <c r="DX179" i="12"/>
  <c r="CX179" i="12" s="1"/>
  <c r="DG179" i="12"/>
  <c r="CG179" i="12" s="1"/>
  <c r="DC179" i="12"/>
  <c r="CC179" i="12" s="1"/>
  <c r="DE179" i="12"/>
  <c r="CE179" i="12" s="1"/>
  <c r="DH189" i="12"/>
  <c r="CH189" i="12" s="1"/>
  <c r="DD189" i="12"/>
  <c r="CD189" i="12" s="1"/>
  <c r="DA189" i="12"/>
  <c r="CA189" i="12" s="1"/>
  <c r="DF189" i="12"/>
  <c r="CF189" i="12" s="1"/>
  <c r="DB189" i="12"/>
  <c r="CB189" i="12" s="1"/>
  <c r="CA266" i="12"/>
  <c r="DB266" i="12"/>
  <c r="CB266" i="12"/>
  <c r="DA266" i="12"/>
  <c r="CB116" i="12"/>
  <c r="CZ116" i="12"/>
  <c r="DD116" i="12"/>
  <c r="CB124" i="12"/>
  <c r="CZ124" i="12"/>
  <c r="DD124" i="12"/>
  <c r="CB128" i="12"/>
  <c r="AX128" i="12" s="1"/>
  <c r="CZ128" i="12"/>
  <c r="DD128" i="12"/>
  <c r="CC129" i="12"/>
  <c r="DA129" i="12"/>
  <c r="DE129" i="12"/>
  <c r="CB132" i="12"/>
  <c r="AX132" i="12" s="1"/>
  <c r="CZ132" i="12"/>
  <c r="DD132" i="12"/>
  <c r="CC133" i="12"/>
  <c r="DA133" i="12"/>
  <c r="DE133" i="12"/>
  <c r="CB136" i="12"/>
  <c r="AX136" i="12" s="1"/>
  <c r="CZ136" i="12"/>
  <c r="DD136" i="12"/>
  <c r="CC137" i="12"/>
  <c r="DA137" i="12"/>
  <c r="DE137" i="12"/>
  <c r="DC160" i="12"/>
  <c r="CC160" i="12" s="1"/>
  <c r="DI161" i="12"/>
  <c r="CI161" i="12" s="1"/>
  <c r="DE161" i="12"/>
  <c r="CE161" i="12" s="1"/>
  <c r="DD161" i="12"/>
  <c r="CD161" i="12" s="1"/>
  <c r="DH162" i="12"/>
  <c r="CH162" i="12" s="1"/>
  <c r="DD162" i="12"/>
  <c r="CD162" i="12" s="1"/>
  <c r="DA162" i="12"/>
  <c r="CA162" i="12" s="1"/>
  <c r="AY162" i="12" s="1"/>
  <c r="DB162" i="12"/>
  <c r="CB162" i="12" s="1"/>
  <c r="DE168" i="12"/>
  <c r="CE168" i="12" s="1"/>
  <c r="DI169" i="12"/>
  <c r="CI169" i="12" s="1"/>
  <c r="DE169" i="12"/>
  <c r="CE169" i="12" s="1"/>
  <c r="DD169" i="12"/>
  <c r="CD169" i="12" s="1"/>
  <c r="DH170" i="12"/>
  <c r="CH170" i="12" s="1"/>
  <c r="DD170" i="12"/>
  <c r="CD170" i="12" s="1"/>
  <c r="DA170" i="12"/>
  <c r="CA170" i="12" s="1"/>
  <c r="AY170" i="12" s="1"/>
  <c r="DB170" i="12"/>
  <c r="CB170" i="12" s="1"/>
  <c r="DE176" i="12"/>
  <c r="CE176" i="12" s="1"/>
  <c r="DI177" i="12"/>
  <c r="CI177" i="12" s="1"/>
  <c r="DE177" i="12"/>
  <c r="CE177" i="12" s="1"/>
  <c r="DD177" i="12"/>
  <c r="CD177" i="12" s="1"/>
  <c r="DH178" i="12"/>
  <c r="CH178" i="12" s="1"/>
  <c r="DB178" i="12"/>
  <c r="CB178" i="12" s="1"/>
  <c r="AY178" i="12" s="1"/>
  <c r="DW178" i="12"/>
  <c r="CW178" i="12" s="1"/>
  <c r="DD178" i="12"/>
  <c r="CD178" i="12" s="1"/>
  <c r="DA192" i="12"/>
  <c r="CA192" i="12" s="1"/>
  <c r="DW192" i="12"/>
  <c r="CW192" i="12" s="1"/>
  <c r="DF192" i="12"/>
  <c r="CF192" i="12" s="1"/>
  <c r="DB192" i="12"/>
  <c r="CB192" i="12" s="1"/>
  <c r="DD192" i="12"/>
  <c r="CD192" i="12" s="1"/>
  <c r="DH197" i="12"/>
  <c r="CH197" i="12" s="1"/>
  <c r="DD197" i="12"/>
  <c r="CD197" i="12" s="1"/>
  <c r="DA197" i="12"/>
  <c r="CA197" i="12" s="1"/>
  <c r="DF197" i="12"/>
  <c r="CF197" i="12" s="1"/>
  <c r="DW239" i="12"/>
  <c r="CW239" i="12" s="1"/>
  <c r="DC239" i="12"/>
  <c r="CC239" i="12"/>
  <c r="DE239" i="12"/>
  <c r="DA239" i="12"/>
  <c r="CA239" i="12" s="1"/>
  <c r="CE239" i="12"/>
  <c r="DB239" i="12"/>
  <c r="CB239" i="12"/>
  <c r="DD239" i="12"/>
  <c r="CD239" i="12"/>
  <c r="CB63" i="12"/>
  <c r="AX63" i="12" s="1"/>
  <c r="CZ63" i="12"/>
  <c r="CB67" i="12"/>
  <c r="AX67" i="12" s="1"/>
  <c r="CZ67" i="12"/>
  <c r="CB71" i="12"/>
  <c r="AX71" i="12" s="1"/>
  <c r="CZ71" i="12"/>
  <c r="CB79" i="12"/>
  <c r="CZ79" i="12"/>
  <c r="CA82" i="12"/>
  <c r="CE82" i="12"/>
  <c r="CB83" i="12"/>
  <c r="AX83" i="12" s="1"/>
  <c r="CZ83" i="12"/>
  <c r="CB87" i="12"/>
  <c r="AX87" i="12" s="1"/>
  <c r="CZ87" i="12"/>
  <c r="CA90" i="12"/>
  <c r="CE90" i="12"/>
  <c r="CB91" i="12"/>
  <c r="CZ91" i="12"/>
  <c r="CB95" i="12"/>
  <c r="AX95" i="12" s="1"/>
  <c r="CZ95" i="12"/>
  <c r="CA102" i="12"/>
  <c r="CE102" i="12"/>
  <c r="CB103" i="12"/>
  <c r="AX103" i="12" s="1"/>
  <c r="CZ103" i="12"/>
  <c r="CA106" i="12"/>
  <c r="CE106" i="12"/>
  <c r="CB107" i="12"/>
  <c r="AX107" i="12" s="1"/>
  <c r="CZ107" i="12"/>
  <c r="CD109" i="12"/>
  <c r="DB109" i="12"/>
  <c r="CA110" i="12"/>
  <c r="CE110" i="12"/>
  <c r="CB111" i="12"/>
  <c r="AX111" i="12" s="1"/>
  <c r="CZ111" i="12"/>
  <c r="CD113" i="12"/>
  <c r="DB113" i="12"/>
  <c r="CB115" i="12"/>
  <c r="AX115" i="12" s="1"/>
  <c r="CZ115" i="12"/>
  <c r="CC116" i="12"/>
  <c r="DA116" i="12"/>
  <c r="CD117" i="12"/>
  <c r="DB117" i="12"/>
  <c r="CB123" i="12"/>
  <c r="AX123" i="12" s="1"/>
  <c r="CZ123" i="12"/>
  <c r="CC124" i="12"/>
  <c r="DA124" i="12"/>
  <c r="CD125" i="12"/>
  <c r="DB125" i="12"/>
  <c r="CB127" i="12"/>
  <c r="CZ127" i="12"/>
  <c r="CC128" i="12"/>
  <c r="DA128" i="12"/>
  <c r="CD129" i="12"/>
  <c r="DB129" i="12"/>
  <c r="CB131" i="12"/>
  <c r="CZ131" i="12"/>
  <c r="CC132" i="12"/>
  <c r="DA132" i="12"/>
  <c r="CD133" i="12"/>
  <c r="DB133" i="12"/>
  <c r="CB135" i="12"/>
  <c r="CZ135" i="12"/>
  <c r="CC136" i="12"/>
  <c r="DA136" i="12"/>
  <c r="CD137" i="12"/>
  <c r="DB137" i="12"/>
  <c r="CB139" i="12"/>
  <c r="CZ139" i="12"/>
  <c r="DD160" i="12"/>
  <c r="CD160" i="12" s="1"/>
  <c r="DG161" i="12"/>
  <c r="CG161" i="12" s="1"/>
  <c r="DX164" i="12"/>
  <c r="CX164" i="12" s="1"/>
  <c r="DG164" i="12"/>
  <c r="CG164" i="12" s="1"/>
  <c r="DC164" i="12"/>
  <c r="CC164" i="12" s="1"/>
  <c r="DA165" i="12"/>
  <c r="CA165" i="12" s="1"/>
  <c r="DW165" i="12"/>
  <c r="CW165" i="12" s="1"/>
  <c r="DF165" i="12"/>
  <c r="CF165" i="12" s="1"/>
  <c r="DB165" i="12"/>
  <c r="CB165" i="12" s="1"/>
  <c r="DC165" i="12"/>
  <c r="CC165" i="12" s="1"/>
  <c r="DX165" i="12"/>
  <c r="CX165" i="12" s="1"/>
  <c r="DF166" i="12"/>
  <c r="CF166" i="12" s="1"/>
  <c r="DG169" i="12"/>
  <c r="CG169" i="12" s="1"/>
  <c r="DX172" i="12"/>
  <c r="CX172" i="12" s="1"/>
  <c r="DG172" i="12"/>
  <c r="CG172" i="12" s="1"/>
  <c r="DC172" i="12"/>
  <c r="CC172" i="12" s="1"/>
  <c r="DA173" i="12"/>
  <c r="CA173" i="12" s="1"/>
  <c r="DW173" i="12"/>
  <c r="CW173" i="12" s="1"/>
  <c r="DF173" i="12"/>
  <c r="CF173" i="12" s="1"/>
  <c r="DB173" i="12"/>
  <c r="CB173" i="12" s="1"/>
  <c r="DC173" i="12"/>
  <c r="CC173" i="12" s="1"/>
  <c r="DX173" i="12"/>
  <c r="CX173" i="12" s="1"/>
  <c r="DF174" i="12"/>
  <c r="CF174" i="12" s="1"/>
  <c r="DG177" i="12"/>
  <c r="CG177" i="12" s="1"/>
  <c r="DF178" i="12"/>
  <c r="CF178" i="12" s="1"/>
  <c r="DI179" i="12"/>
  <c r="CI179" i="12" s="1"/>
  <c r="DI188" i="12"/>
  <c r="CI188" i="12" s="1"/>
  <c r="DE188" i="12"/>
  <c r="CE188" i="12" s="1"/>
  <c r="DX188" i="12"/>
  <c r="CX188" i="12" s="1"/>
  <c r="DC188" i="12"/>
  <c r="CC188" i="12" s="1"/>
  <c r="DX191" i="12"/>
  <c r="CX191" i="12" s="1"/>
  <c r="DG191" i="12"/>
  <c r="CG191" i="12" s="1"/>
  <c r="DC191" i="12"/>
  <c r="CC191" i="12" s="1"/>
  <c r="DE191" i="12"/>
  <c r="CE191" i="12" s="1"/>
  <c r="DI196" i="12"/>
  <c r="CI196" i="12" s="1"/>
  <c r="DE196" i="12"/>
  <c r="CE196" i="12" s="1"/>
  <c r="DG196" i="12"/>
  <c r="CG196" i="12" s="1"/>
  <c r="DX196" i="12"/>
  <c r="CX196" i="12" s="1"/>
  <c r="DC196" i="12"/>
  <c r="CC196" i="12" s="1"/>
  <c r="DD209" i="12"/>
  <c r="CD209" i="12" s="1"/>
  <c r="DW209" i="12"/>
  <c r="CW209" i="12" s="1"/>
  <c r="DF209" i="12"/>
  <c r="CF209" i="12" s="1"/>
  <c r="DA209" i="12"/>
  <c r="CA209" i="12" s="1"/>
  <c r="DX187" i="12"/>
  <c r="CX187" i="12" s="1"/>
  <c r="DG187" i="12"/>
  <c r="CG187" i="12" s="1"/>
  <c r="DC187" i="12"/>
  <c r="CC187" i="12" s="1"/>
  <c r="DA188" i="12"/>
  <c r="CA188" i="12" s="1"/>
  <c r="DW188" i="12"/>
  <c r="CW188" i="12" s="1"/>
  <c r="DF188" i="12"/>
  <c r="CF188" i="12" s="1"/>
  <c r="DB188" i="12"/>
  <c r="CB188" i="12" s="1"/>
  <c r="DX195" i="12"/>
  <c r="CX195" i="12" s="1"/>
  <c r="DG195" i="12"/>
  <c r="CG195" i="12" s="1"/>
  <c r="DC195" i="12"/>
  <c r="CC195" i="12" s="1"/>
  <c r="DA196" i="12"/>
  <c r="CA196" i="12" s="1"/>
  <c r="DW196" i="12"/>
  <c r="CW196" i="12" s="1"/>
  <c r="DF196" i="12"/>
  <c r="CF196" i="12" s="1"/>
  <c r="DB196" i="12"/>
  <c r="CB196" i="12" s="1"/>
  <c r="DA204" i="12"/>
  <c r="CA204" i="12" s="1"/>
  <c r="DW204" i="12"/>
  <c r="CW204" i="12" s="1"/>
  <c r="DD204" i="12"/>
  <c r="CD204" i="12" s="1"/>
  <c r="DF204" i="12"/>
  <c r="CF204" i="12" s="1"/>
  <c r="DX206" i="12"/>
  <c r="CX206" i="12" s="1"/>
  <c r="DG206" i="12"/>
  <c r="CG206" i="12" s="1"/>
  <c r="DC206" i="12"/>
  <c r="CC206" i="12" s="1"/>
  <c r="DE206" i="12"/>
  <c r="CE206" i="12" s="1"/>
  <c r="DA206" i="12"/>
  <c r="CA206" i="12" s="1"/>
  <c r="DG207" i="12"/>
  <c r="CG207" i="12" s="1"/>
  <c r="DC207" i="12"/>
  <c r="CC207" i="12" s="1"/>
  <c r="DI207" i="12"/>
  <c r="CI207" i="12" s="1"/>
  <c r="CC216" i="12"/>
  <c r="CB227" i="12"/>
  <c r="CD227" i="12"/>
  <c r="CA227" i="12"/>
  <c r="CC227" i="12"/>
  <c r="DX199" i="12"/>
  <c r="CX199" i="12" s="1"/>
  <c r="DG199" i="12"/>
  <c r="CG199" i="12" s="1"/>
  <c r="DC199" i="12"/>
  <c r="CC199" i="12" s="1"/>
  <c r="DA200" i="12"/>
  <c r="CA200" i="12" s="1"/>
  <c r="DW200" i="12"/>
  <c r="CW200" i="12" s="1"/>
  <c r="DF200" i="12"/>
  <c r="CF200" i="12" s="1"/>
  <c r="DB200" i="12"/>
  <c r="CB200" i="12" s="1"/>
  <c r="DH205" i="12"/>
  <c r="CH205" i="12" s="1"/>
  <c r="DD205" i="12"/>
  <c r="CD205" i="12" s="1"/>
  <c r="DW205" i="12"/>
  <c r="CW205" i="12" s="1"/>
  <c r="DF205" i="12"/>
  <c r="CF205" i="12" s="1"/>
  <c r="DA205" i="12"/>
  <c r="CA205" i="12" s="1"/>
  <c r="DD216" i="12"/>
  <c r="CB216" i="12"/>
  <c r="DB216" i="12"/>
  <c r="CD216" i="12"/>
  <c r="DA216" i="12"/>
  <c r="CA216" i="12"/>
  <c r="DB219" i="12"/>
  <c r="CD219" i="12"/>
  <c r="DD219" i="12"/>
  <c r="CB219" i="12"/>
  <c r="DC219" i="12"/>
  <c r="CC219" i="12"/>
  <c r="DA219" i="12"/>
  <c r="DE219" i="12"/>
  <c r="CA219" i="12"/>
  <c r="DC163" i="12"/>
  <c r="CC163" i="12" s="1"/>
  <c r="AY163" i="12" s="1"/>
  <c r="DG163" i="12"/>
  <c r="CG163" i="12" s="1"/>
  <c r="DB164" i="12"/>
  <c r="CB164" i="12" s="1"/>
  <c r="AY164" i="12" s="1"/>
  <c r="DF164" i="12"/>
  <c r="CF164" i="12" s="1"/>
  <c r="DC167" i="12"/>
  <c r="CC167" i="12" s="1"/>
  <c r="AY167" i="12" s="1"/>
  <c r="DG167" i="12"/>
  <c r="CG167" i="12" s="1"/>
  <c r="DB168" i="12"/>
  <c r="CB168" i="12" s="1"/>
  <c r="DF168" i="12"/>
  <c r="CF168" i="12" s="1"/>
  <c r="DC171" i="12"/>
  <c r="CC171" i="12" s="1"/>
  <c r="AY171" i="12" s="1"/>
  <c r="DG171" i="12"/>
  <c r="CG171" i="12" s="1"/>
  <c r="DB172" i="12"/>
  <c r="CB172" i="12" s="1"/>
  <c r="AY172" i="12" s="1"/>
  <c r="DF172" i="12"/>
  <c r="CF172" i="12" s="1"/>
  <c r="DC175" i="12"/>
  <c r="CC175" i="12" s="1"/>
  <c r="AY175" i="12" s="1"/>
  <c r="DG175" i="12"/>
  <c r="CG175" i="12" s="1"/>
  <c r="DB176" i="12"/>
  <c r="CB176" i="12" s="1"/>
  <c r="DF176" i="12"/>
  <c r="CF176" i="12" s="1"/>
  <c r="DX178" i="12"/>
  <c r="CX178" i="12" s="1"/>
  <c r="DG178" i="12"/>
  <c r="CG178" i="12" s="1"/>
  <c r="DC178" i="12"/>
  <c r="CC178" i="12" s="1"/>
  <c r="DI178" i="12"/>
  <c r="CI178" i="12" s="1"/>
  <c r="DI180" i="12"/>
  <c r="CI180" i="12" s="1"/>
  <c r="DE180" i="12"/>
  <c r="CE180" i="12" s="1"/>
  <c r="DH181" i="12"/>
  <c r="CH181" i="12" s="1"/>
  <c r="DD181" i="12"/>
  <c r="CD181" i="12" s="1"/>
  <c r="DA181" i="12"/>
  <c r="CA181" i="12" s="1"/>
  <c r="DB181" i="12"/>
  <c r="CB181" i="12" s="1"/>
  <c r="DW181" i="12"/>
  <c r="CW181" i="12" s="1"/>
  <c r="DA187" i="12"/>
  <c r="CA187" i="12" s="1"/>
  <c r="DI187" i="12"/>
  <c r="CI187" i="12" s="1"/>
  <c r="DH188" i="12"/>
  <c r="CH188" i="12" s="1"/>
  <c r="DI192" i="12"/>
  <c r="CI192" i="12" s="1"/>
  <c r="DE192" i="12"/>
  <c r="CE192" i="12" s="1"/>
  <c r="DH193" i="12"/>
  <c r="CH193" i="12" s="1"/>
  <c r="DD193" i="12"/>
  <c r="CD193" i="12" s="1"/>
  <c r="DA193" i="12"/>
  <c r="CA193" i="12" s="1"/>
  <c r="DB193" i="12"/>
  <c r="CB193" i="12" s="1"/>
  <c r="DW193" i="12"/>
  <c r="CW193" i="12" s="1"/>
  <c r="DA195" i="12"/>
  <c r="CA195" i="12" s="1"/>
  <c r="DI195" i="12"/>
  <c r="CI195" i="12" s="1"/>
  <c r="DH196" i="12"/>
  <c r="CH196" i="12" s="1"/>
  <c r="DE199" i="12"/>
  <c r="CE199" i="12" s="1"/>
  <c r="DI200" i="12"/>
  <c r="CI200" i="12" s="1"/>
  <c r="DE200" i="12"/>
  <c r="CE200" i="12" s="1"/>
  <c r="DD200" i="12"/>
  <c r="CD200" i="12" s="1"/>
  <c r="DH201" i="12"/>
  <c r="CH201" i="12" s="1"/>
  <c r="DD201" i="12"/>
  <c r="CD201" i="12" s="1"/>
  <c r="DA201" i="12"/>
  <c r="CA201" i="12" s="1"/>
  <c r="DB201" i="12"/>
  <c r="CB201" i="12" s="1"/>
  <c r="DW201" i="12"/>
  <c r="CW201" i="12" s="1"/>
  <c r="DE207" i="12"/>
  <c r="CE207" i="12" s="1"/>
  <c r="DC216" i="12"/>
  <c r="DD220" i="12"/>
  <c r="CB220" i="12"/>
  <c r="DB220" i="12"/>
  <c r="CD220" i="12"/>
  <c r="DA220" i="12"/>
  <c r="CA220" i="12"/>
  <c r="DW250" i="12"/>
  <c r="CW250" i="12" s="1"/>
  <c r="DC250" i="12"/>
  <c r="CC250" i="12"/>
  <c r="DD250" i="12"/>
  <c r="CD250" i="12"/>
  <c r="DB250" i="12"/>
  <c r="CB250" i="12"/>
  <c r="CE250" i="12"/>
  <c r="DE250" i="12"/>
  <c r="DA250" i="12"/>
  <c r="CA250" i="12" s="1"/>
  <c r="DE181" i="12"/>
  <c r="CE181" i="12" s="1"/>
  <c r="DD182" i="12"/>
  <c r="CD182" i="12" s="1"/>
  <c r="DE189" i="12"/>
  <c r="CE189" i="12" s="1"/>
  <c r="DD190" i="12"/>
  <c r="CD190" i="12" s="1"/>
  <c r="DE193" i="12"/>
  <c r="CE193" i="12" s="1"/>
  <c r="DD194" i="12"/>
  <c r="CD194" i="12" s="1"/>
  <c r="DE197" i="12"/>
  <c r="CE197" i="12" s="1"/>
  <c r="DD198" i="12"/>
  <c r="CD198" i="12" s="1"/>
  <c r="DE201" i="12"/>
  <c r="CE201" i="12" s="1"/>
  <c r="DX202" i="12"/>
  <c r="CX202" i="12" s="1"/>
  <c r="DG202" i="12"/>
  <c r="CG202" i="12" s="1"/>
  <c r="DC202" i="12"/>
  <c r="CC202" i="12" s="1"/>
  <c r="DB202" i="12"/>
  <c r="CB202" i="12" s="1"/>
  <c r="DH202" i="12"/>
  <c r="CH202" i="12" s="1"/>
  <c r="DI203" i="12"/>
  <c r="CI203" i="12" s="1"/>
  <c r="DW207" i="12"/>
  <c r="CW207" i="12" s="1"/>
  <c r="DF207" i="12"/>
  <c r="CF207" i="12" s="1"/>
  <c r="DB207" i="12"/>
  <c r="CB207" i="12" s="1"/>
  <c r="DH207" i="12"/>
  <c r="CH207" i="12" s="1"/>
  <c r="DI208" i="12"/>
  <c r="CI208" i="12" s="1"/>
  <c r="DE208" i="12"/>
  <c r="CE208" i="12" s="1"/>
  <c r="AY208" i="12" s="1"/>
  <c r="DD208" i="12"/>
  <c r="CD208" i="12" s="1"/>
  <c r="DW208" i="12"/>
  <c r="CW208" i="12" s="1"/>
  <c r="DD214" i="12"/>
  <c r="CB214" i="12"/>
  <c r="DB214" i="12"/>
  <c r="CA214" i="12"/>
  <c r="CE214" i="12"/>
  <c r="DE214" i="12"/>
  <c r="DB217" i="12"/>
  <c r="CD217" i="12"/>
  <c r="DD217" i="12"/>
  <c r="CB217" i="12"/>
  <c r="DC217" i="12"/>
  <c r="CC217" i="12"/>
  <c r="DD218" i="12"/>
  <c r="CB218" i="12"/>
  <c r="DB218" i="12"/>
  <c r="CD218" i="12"/>
  <c r="CE218" i="12"/>
  <c r="DE218" i="12"/>
  <c r="CD225" i="12"/>
  <c r="CB225" i="12"/>
  <c r="CC225" i="12"/>
  <c r="DX240" i="12"/>
  <c r="CX240" i="12" s="1"/>
  <c r="DA240" i="12"/>
  <c r="CA240" i="12" s="1"/>
  <c r="CC240" i="12"/>
  <c r="DC240" i="12"/>
  <c r="DA241" i="12"/>
  <c r="CA241" i="12" s="1"/>
  <c r="CE241" i="12"/>
  <c r="DW241" i="12"/>
  <c r="CW241" i="12" s="1"/>
  <c r="DC241" i="12"/>
  <c r="CC241" i="12"/>
  <c r="DB241" i="12"/>
  <c r="CB241" i="12"/>
  <c r="AY246" i="12"/>
  <c r="AY236" i="12"/>
  <c r="DD251" i="12"/>
  <c r="CD251" i="12"/>
  <c r="DA251" i="12"/>
  <c r="CA251" i="12" s="1"/>
  <c r="CE251" i="12"/>
  <c r="DW251" i="12"/>
  <c r="CW251" i="12" s="1"/>
  <c r="DC251" i="12"/>
  <c r="CC251" i="12"/>
  <c r="CB251" i="12"/>
  <c r="DB179" i="12"/>
  <c r="CB179" i="12" s="1"/>
  <c r="AY179" i="12" s="1"/>
  <c r="DF179" i="12"/>
  <c r="CF179" i="12" s="1"/>
  <c r="DC182" i="12"/>
  <c r="CC182" i="12" s="1"/>
  <c r="AY182" i="12" s="1"/>
  <c r="DG182" i="12"/>
  <c r="CG182" i="12" s="1"/>
  <c r="DB187" i="12"/>
  <c r="CB187" i="12" s="1"/>
  <c r="DF187" i="12"/>
  <c r="CF187" i="12" s="1"/>
  <c r="DC190" i="12"/>
  <c r="CC190" i="12" s="1"/>
  <c r="AY190" i="12" s="1"/>
  <c r="DG190" i="12"/>
  <c r="CG190" i="12" s="1"/>
  <c r="DB191" i="12"/>
  <c r="CB191" i="12" s="1"/>
  <c r="AY191" i="12" s="1"/>
  <c r="DF191" i="12"/>
  <c r="CF191" i="12" s="1"/>
  <c r="DC194" i="12"/>
  <c r="CC194" i="12" s="1"/>
  <c r="DG194" i="12"/>
  <c r="CG194" i="12" s="1"/>
  <c r="AY194" i="12" s="1"/>
  <c r="DB195" i="12"/>
  <c r="CB195" i="12" s="1"/>
  <c r="DF195" i="12"/>
  <c r="CF195" i="12" s="1"/>
  <c r="DC198" i="12"/>
  <c r="CC198" i="12" s="1"/>
  <c r="DG198" i="12"/>
  <c r="CG198" i="12" s="1"/>
  <c r="DB199" i="12"/>
  <c r="CB199" i="12" s="1"/>
  <c r="AY199" i="12" s="1"/>
  <c r="DF199" i="12"/>
  <c r="CF199" i="12" s="1"/>
  <c r="DA202" i="12"/>
  <c r="CA202" i="12" s="1"/>
  <c r="DW203" i="12"/>
  <c r="CW203" i="12" s="1"/>
  <c r="DF203" i="12"/>
  <c r="CF203" i="12" s="1"/>
  <c r="DB203" i="12"/>
  <c r="CB203" i="12" s="1"/>
  <c r="AY203" i="12" s="1"/>
  <c r="DH203" i="12"/>
  <c r="CH203" i="12" s="1"/>
  <c r="DI204" i="12"/>
  <c r="CI204" i="12" s="1"/>
  <c r="DE204" i="12"/>
  <c r="CE204" i="12" s="1"/>
  <c r="DA207" i="12"/>
  <c r="CA207" i="12" s="1"/>
  <c r="AY207" i="12" s="1"/>
  <c r="DC208" i="12"/>
  <c r="CC208" i="12" s="1"/>
  <c r="DH208" i="12"/>
  <c r="CH208" i="12" s="1"/>
  <c r="DC214" i="12"/>
  <c r="AY248" i="12"/>
  <c r="DX209" i="12"/>
  <c r="CX209" i="12" s="1"/>
  <c r="DG209" i="12"/>
  <c r="CG209" i="12" s="1"/>
  <c r="DI209" i="12"/>
  <c r="CI209" i="12" s="1"/>
  <c r="CD229" i="12"/>
  <c r="CB229" i="12"/>
  <c r="CE229" i="12"/>
  <c r="DA237" i="12"/>
  <c r="CA237" i="12" s="1"/>
  <c r="CE237" i="12"/>
  <c r="DW237" i="12"/>
  <c r="CW237" i="12" s="1"/>
  <c r="DC237" i="12"/>
  <c r="CC237" i="12"/>
  <c r="CD237" i="12"/>
  <c r="DD237" i="12"/>
  <c r="DX238" i="12"/>
  <c r="CX238" i="12" s="1"/>
  <c r="CD238" i="12"/>
  <c r="DE238" i="12"/>
  <c r="AY253" i="12"/>
  <c r="DD255" i="12"/>
  <c r="CD255" i="12"/>
  <c r="DA255" i="12"/>
  <c r="CA255" i="12" s="1"/>
  <c r="CE255" i="12"/>
  <c r="DC255" i="12"/>
  <c r="CC255" i="12"/>
  <c r="DB255" i="12"/>
  <c r="CB255" i="12"/>
  <c r="DW255" i="12"/>
  <c r="CW255" i="12" s="1"/>
  <c r="AY258" i="12"/>
  <c r="CB231" i="12"/>
  <c r="CD231" i="12"/>
  <c r="CE231" i="12"/>
  <c r="DE236" i="12"/>
  <c r="DE237" i="12"/>
  <c r="DD243" i="12"/>
  <c r="CD243" i="12"/>
  <c r="DA243" i="12"/>
  <c r="CA243" i="12" s="1"/>
  <c r="CE243" i="12"/>
  <c r="DW243" i="12"/>
  <c r="CW243" i="12" s="1"/>
  <c r="DC243" i="12"/>
  <c r="CC243" i="12"/>
  <c r="DB243" i="12"/>
  <c r="DW246" i="12"/>
  <c r="CW246" i="12" s="1"/>
  <c r="DC246" i="12"/>
  <c r="CC246" i="12"/>
  <c r="DD246" i="12"/>
  <c r="CD246" i="12"/>
  <c r="DB246" i="12"/>
  <c r="CB246" i="12"/>
  <c r="DD247" i="12"/>
  <c r="CD247" i="12"/>
  <c r="DA247" i="12"/>
  <c r="CA247" i="12" s="1"/>
  <c r="CE247" i="12"/>
  <c r="DC247" i="12"/>
  <c r="CC247" i="12"/>
  <c r="DW247" i="12"/>
  <c r="CW247" i="12" s="1"/>
  <c r="DB247" i="12"/>
  <c r="CC228" i="12"/>
  <c r="CA230" i="12"/>
  <c r="CE230" i="12"/>
  <c r="CB236" i="12"/>
  <c r="DB236" i="12"/>
  <c r="DD238" i="12"/>
  <c r="CB240" i="12"/>
  <c r="DB240" i="12"/>
  <c r="DD244" i="12"/>
  <c r="DX247" i="12"/>
  <c r="CX247" i="12" s="1"/>
  <c r="DE247" i="12"/>
  <c r="DE252" i="12"/>
  <c r="DA252" i="12"/>
  <c r="CA252" i="12" s="1"/>
  <c r="CE252" i="12"/>
  <c r="DD252" i="12"/>
  <c r="CB254" i="12"/>
  <c r="AY254" i="12" s="1"/>
  <c r="DX255" i="12"/>
  <c r="CX255" i="12" s="1"/>
  <c r="DE255" i="12"/>
  <c r="CA271" i="12"/>
  <c r="U271" i="12" s="1"/>
  <c r="DB271" i="12"/>
  <c r="CB271" i="12"/>
  <c r="B291" i="12"/>
  <c r="DW254" i="12"/>
  <c r="CW254" i="12" s="1"/>
  <c r="DC254" i="12"/>
  <c r="CC254" i="12"/>
  <c r="DD254" i="12"/>
  <c r="CD254" i="12"/>
  <c r="CE254" i="12"/>
  <c r="DE254" i="12"/>
  <c r="CA262" i="12"/>
  <c r="O262" i="12" s="1"/>
  <c r="DB262" i="12"/>
  <c r="CB262" i="12"/>
  <c r="CA273" i="12"/>
  <c r="DB273" i="12"/>
  <c r="CB273" i="12"/>
  <c r="CA290" i="12"/>
  <c r="DB290" i="12"/>
  <c r="CB290" i="12"/>
  <c r="CA228" i="12"/>
  <c r="CD236" i="12"/>
  <c r="CB238" i="12"/>
  <c r="AY238" i="12" s="1"/>
  <c r="CD240" i="12"/>
  <c r="DW242" i="12"/>
  <c r="CW242" i="12" s="1"/>
  <c r="DC242" i="12"/>
  <c r="CC242" i="12"/>
  <c r="AY242" i="12" s="1"/>
  <c r="DD242" i="12"/>
  <c r="CD242" i="12"/>
  <c r="CB242" i="12"/>
  <c r="DB242" i="12"/>
  <c r="DX243" i="12"/>
  <c r="CX243" i="12" s="1"/>
  <c r="DE243" i="12"/>
  <c r="CC244" i="12"/>
  <c r="DD248" i="12"/>
  <c r="DX251" i="12"/>
  <c r="CX251" i="12" s="1"/>
  <c r="DE251" i="12"/>
  <c r="CC252" i="12"/>
  <c r="DE256" i="12"/>
  <c r="DA256" i="12"/>
  <c r="CA256" i="12" s="1"/>
  <c r="CE256" i="12"/>
  <c r="DX256" i="12"/>
  <c r="CX256" i="12" s="1"/>
  <c r="DD256" i="12"/>
  <c r="DA262" i="12"/>
  <c r="CA264" i="12"/>
  <c r="O264" i="12" s="1"/>
  <c r="DB264" i="12"/>
  <c r="CB264" i="12"/>
  <c r="DA273" i="12"/>
  <c r="CB244" i="12"/>
  <c r="AY244" i="12" s="1"/>
  <c r="DB244" i="12"/>
  <c r="CC245" i="12"/>
  <c r="DC245" i="12"/>
  <c r="DW245" i="12"/>
  <c r="CW245" i="12" s="1"/>
  <c r="CB248" i="12"/>
  <c r="DB248" i="12"/>
  <c r="CC249" i="12"/>
  <c r="DC249" i="12"/>
  <c r="DW249" i="12"/>
  <c r="CW249" i="12" s="1"/>
  <c r="CB252" i="12"/>
  <c r="CC253" i="12"/>
  <c r="DC253" i="12"/>
  <c r="DW253" i="12"/>
  <c r="CW253" i="12" s="1"/>
  <c r="CB256" i="12"/>
  <c r="CC257" i="12"/>
  <c r="DC257" i="12"/>
  <c r="DW257" i="12"/>
  <c r="CW257" i="12" s="1"/>
  <c r="CD258" i="12"/>
  <c r="DD258" i="12"/>
  <c r="DB263" i="12"/>
  <c r="DB265" i="12"/>
  <c r="DB270" i="12"/>
  <c r="DB272" i="12"/>
  <c r="DB274" i="12"/>
  <c r="DA297" i="12"/>
  <c r="DA298" i="12"/>
  <c r="CB258" i="12"/>
  <c r="DB258" i="12"/>
  <c r="CA297" i="12"/>
  <c r="AM297" i="12" s="1"/>
  <c r="CA298" i="12"/>
  <c r="AM298" i="12" s="1"/>
  <c r="CE244" i="12"/>
  <c r="CB245" i="12"/>
  <c r="AY245" i="12" s="1"/>
  <c r="CE248" i="12"/>
  <c r="CB249" i="12"/>
  <c r="AY249" i="12" s="1"/>
  <c r="CB253" i="12"/>
  <c r="CB257" i="12"/>
  <c r="AY257" i="12" s="1"/>
  <c r="CC258" i="12"/>
  <c r="DC258" i="12"/>
  <c r="CA298" i="4"/>
  <c r="D298" i="4"/>
  <c r="C298" i="4"/>
  <c r="B298" i="4"/>
  <c r="CA297" i="4"/>
  <c r="D297" i="4"/>
  <c r="C297" i="4"/>
  <c r="B297" i="4"/>
  <c r="D296" i="4"/>
  <c r="C296" i="4"/>
  <c r="B296" i="4" s="1"/>
  <c r="D291" i="4"/>
  <c r="C291" i="4"/>
  <c r="B291" i="4" s="1"/>
  <c r="D290" i="4"/>
  <c r="C290" i="4"/>
  <c r="B290" i="4" s="1"/>
  <c r="D285" i="4"/>
  <c r="B285" i="4" s="1"/>
  <c r="C285" i="4"/>
  <c r="D284" i="4"/>
  <c r="C284" i="4"/>
  <c r="B284" i="4" s="1"/>
  <c r="D283" i="4"/>
  <c r="C283" i="4"/>
  <c r="B283" i="4"/>
  <c r="D282" i="4"/>
  <c r="C282" i="4"/>
  <c r="B282" i="4" s="1"/>
  <c r="D281" i="4"/>
  <c r="B281" i="4" s="1"/>
  <c r="C281" i="4"/>
  <c r="D280" i="4"/>
  <c r="C280" i="4"/>
  <c r="B280" i="4" s="1"/>
  <c r="DB274" i="4"/>
  <c r="CB274" i="4"/>
  <c r="B274" i="4"/>
  <c r="DA274" i="4" s="1"/>
  <c r="DB273" i="4"/>
  <c r="CB273" i="4"/>
  <c r="CA273" i="4"/>
  <c r="U273" i="4"/>
  <c r="B273" i="4"/>
  <c r="DA273" i="4" s="1"/>
  <c r="DB272" i="4"/>
  <c r="CB272" i="4"/>
  <c r="B272" i="4"/>
  <c r="DA272" i="4" s="1"/>
  <c r="DB271" i="4"/>
  <c r="CB271" i="4"/>
  <c r="CA271" i="4"/>
  <c r="U271" i="4"/>
  <c r="B271" i="4"/>
  <c r="DA271" i="4" s="1"/>
  <c r="DB270" i="4"/>
  <c r="CB270" i="4"/>
  <c r="B270" i="4"/>
  <c r="DA270" i="4" s="1"/>
  <c r="DB266" i="4"/>
  <c r="CB266" i="4"/>
  <c r="CA266" i="4"/>
  <c r="O266" i="4"/>
  <c r="B266" i="4"/>
  <c r="DA266" i="4" s="1"/>
  <c r="DB265" i="4"/>
  <c r="CB265" i="4"/>
  <c r="B265" i="4"/>
  <c r="DA265" i="4" s="1"/>
  <c r="DB264" i="4"/>
  <c r="CB264" i="4"/>
  <c r="CA264" i="4"/>
  <c r="O264" i="4"/>
  <c r="B264" i="4"/>
  <c r="DA264" i="4" s="1"/>
  <c r="DB263" i="4"/>
  <c r="CB263" i="4"/>
  <c r="B263" i="4"/>
  <c r="DA263" i="4" s="1"/>
  <c r="DB262" i="4"/>
  <c r="CB262" i="4"/>
  <c r="CA262" i="4"/>
  <c r="O262" i="4"/>
  <c r="B262" i="4"/>
  <c r="DA262" i="4" s="1"/>
  <c r="DX258" i="4"/>
  <c r="DV258" i="4"/>
  <c r="CV258" i="4" s="1"/>
  <c r="DU258" i="4"/>
  <c r="DT258" i="4"/>
  <c r="DS258" i="4"/>
  <c r="DR258" i="4"/>
  <c r="CR258" i="4" s="1"/>
  <c r="DQ258" i="4"/>
  <c r="DP258" i="4"/>
  <c r="DO258" i="4"/>
  <c r="DN258" i="4"/>
  <c r="CN258" i="4" s="1"/>
  <c r="DM258" i="4"/>
  <c r="DL258" i="4"/>
  <c r="DK258" i="4"/>
  <c r="DJ258" i="4"/>
  <c r="CJ258" i="4" s="1"/>
  <c r="DI258" i="4"/>
  <c r="DH258" i="4"/>
  <c r="DG258" i="4"/>
  <c r="DF258" i="4"/>
  <c r="DB258" i="4"/>
  <c r="CX258" i="4"/>
  <c r="CU258" i="4"/>
  <c r="CT258" i="4"/>
  <c r="CS258" i="4"/>
  <c r="CQ258" i="4"/>
  <c r="CP258" i="4"/>
  <c r="CO258" i="4"/>
  <c r="CM258" i="4"/>
  <c r="CL258" i="4"/>
  <c r="CK258" i="4"/>
  <c r="CI258" i="4"/>
  <c r="CH258" i="4"/>
  <c r="CG258" i="4"/>
  <c r="CF258" i="4"/>
  <c r="D258" i="4"/>
  <c r="DE258" i="4" s="1"/>
  <c r="C258" i="4"/>
  <c r="DW257" i="4"/>
  <c r="DV257" i="4"/>
  <c r="DU257" i="4"/>
  <c r="CU257" i="4" s="1"/>
  <c r="DT257" i="4"/>
  <c r="DS257" i="4"/>
  <c r="DR257" i="4"/>
  <c r="DQ257" i="4"/>
  <c r="CQ257" i="4" s="1"/>
  <c r="DP257" i="4"/>
  <c r="DO257" i="4"/>
  <c r="DN257" i="4"/>
  <c r="DM257" i="4"/>
  <c r="CM257" i="4" s="1"/>
  <c r="DL257" i="4"/>
  <c r="DK257" i="4"/>
  <c r="DJ257" i="4"/>
  <c r="DI257" i="4"/>
  <c r="CI257" i="4" s="1"/>
  <c r="DH257" i="4"/>
  <c r="DG257" i="4"/>
  <c r="DF257" i="4"/>
  <c r="CW257" i="4"/>
  <c r="CV257" i="4"/>
  <c r="CT257" i="4"/>
  <c r="CS257" i="4"/>
  <c r="CR257" i="4"/>
  <c r="CP257" i="4"/>
  <c r="CO257" i="4"/>
  <c r="CN257" i="4"/>
  <c r="CL257" i="4"/>
  <c r="CK257" i="4"/>
  <c r="CJ257" i="4"/>
  <c r="CH257" i="4"/>
  <c r="CG257" i="4"/>
  <c r="CF257" i="4"/>
  <c r="D257" i="4"/>
  <c r="C257" i="4"/>
  <c r="DX256" i="4"/>
  <c r="DV256" i="4"/>
  <c r="DU256" i="4"/>
  <c r="DT256" i="4"/>
  <c r="DS256" i="4"/>
  <c r="DR256" i="4"/>
  <c r="DQ256" i="4"/>
  <c r="DP256" i="4"/>
  <c r="DO256" i="4"/>
  <c r="DN256" i="4"/>
  <c r="DM256" i="4"/>
  <c r="DL256" i="4"/>
  <c r="DK256" i="4"/>
  <c r="DJ256" i="4"/>
  <c r="DI256" i="4"/>
  <c r="DH256" i="4"/>
  <c r="DG256" i="4"/>
  <c r="DF256" i="4"/>
  <c r="CX256" i="4"/>
  <c r="CV256" i="4"/>
  <c r="CU256" i="4"/>
  <c r="CT256" i="4"/>
  <c r="CS256" i="4"/>
  <c r="CR256" i="4"/>
  <c r="CQ256" i="4"/>
  <c r="CP256" i="4"/>
  <c r="CO256" i="4"/>
  <c r="CN256" i="4"/>
  <c r="CM256" i="4"/>
  <c r="CL256" i="4"/>
  <c r="CK256" i="4"/>
  <c r="CJ256" i="4"/>
  <c r="CI256" i="4"/>
  <c r="CH256" i="4"/>
  <c r="CG256" i="4"/>
  <c r="CF256" i="4"/>
  <c r="CD256" i="4"/>
  <c r="D256" i="4"/>
  <c r="C256" i="4"/>
  <c r="DD256" i="4" s="1"/>
  <c r="DW255" i="4"/>
  <c r="CW255" i="4" s="1"/>
  <c r="DV255" i="4"/>
  <c r="DU255" i="4"/>
  <c r="DT255" i="4"/>
  <c r="DS255" i="4"/>
  <c r="CS255" i="4" s="1"/>
  <c r="DR255" i="4"/>
  <c r="DQ255" i="4"/>
  <c r="DP255" i="4"/>
  <c r="DO255" i="4"/>
  <c r="CO255" i="4" s="1"/>
  <c r="DN255" i="4"/>
  <c r="DM255" i="4"/>
  <c r="DL255" i="4"/>
  <c r="DK255" i="4"/>
  <c r="CK255" i="4" s="1"/>
  <c r="DJ255" i="4"/>
  <c r="DI255" i="4"/>
  <c r="DH255" i="4"/>
  <c r="DG255" i="4"/>
  <c r="CG255" i="4" s="1"/>
  <c r="DF255" i="4"/>
  <c r="DC255" i="4"/>
  <c r="DA255" i="4"/>
  <c r="CA255" i="4" s="1"/>
  <c r="CV255" i="4"/>
  <c r="CU255" i="4"/>
  <c r="CT255" i="4"/>
  <c r="CR255" i="4"/>
  <c r="CQ255" i="4"/>
  <c r="CP255" i="4"/>
  <c r="CN255" i="4"/>
  <c r="CM255" i="4"/>
  <c r="CL255" i="4"/>
  <c r="CJ255" i="4"/>
  <c r="CI255" i="4"/>
  <c r="CH255" i="4"/>
  <c r="CF255" i="4"/>
  <c r="CE255" i="4"/>
  <c r="CC255" i="4"/>
  <c r="D255" i="4"/>
  <c r="C255" i="4"/>
  <c r="DB255" i="4" s="1"/>
  <c r="DX254" i="4"/>
  <c r="DV254" i="4"/>
  <c r="DU254" i="4"/>
  <c r="DT254" i="4"/>
  <c r="CT254" i="4" s="1"/>
  <c r="DS254" i="4"/>
  <c r="DR254" i="4"/>
  <c r="DQ254" i="4"/>
  <c r="DP254" i="4"/>
  <c r="CP254" i="4" s="1"/>
  <c r="DO254" i="4"/>
  <c r="DN254" i="4"/>
  <c r="DM254" i="4"/>
  <c r="DL254" i="4"/>
  <c r="CL254" i="4" s="1"/>
  <c r="DK254" i="4"/>
  <c r="DJ254" i="4"/>
  <c r="DI254" i="4"/>
  <c r="DH254" i="4"/>
  <c r="CH254" i="4" s="1"/>
  <c r="DG254" i="4"/>
  <c r="DF254" i="4"/>
  <c r="DB254" i="4"/>
  <c r="CX254" i="4"/>
  <c r="CV254" i="4"/>
  <c r="CU254" i="4"/>
  <c r="CS254" i="4"/>
  <c r="CR254" i="4"/>
  <c r="CQ254" i="4"/>
  <c r="CO254" i="4"/>
  <c r="CN254" i="4"/>
  <c r="CM254" i="4"/>
  <c r="CK254" i="4"/>
  <c r="CJ254" i="4"/>
  <c r="CI254" i="4"/>
  <c r="CG254" i="4"/>
  <c r="CF254" i="4"/>
  <c r="CB254" i="4"/>
  <c r="D254" i="4"/>
  <c r="C254" i="4"/>
  <c r="DW253" i="4"/>
  <c r="CW253" i="4" s="1"/>
  <c r="DV253" i="4"/>
  <c r="DU253" i="4"/>
  <c r="DT253" i="4"/>
  <c r="DS253" i="4"/>
  <c r="CS253" i="4" s="1"/>
  <c r="DR253" i="4"/>
  <c r="DQ253" i="4"/>
  <c r="DP253" i="4"/>
  <c r="DO253" i="4"/>
  <c r="CO253" i="4" s="1"/>
  <c r="DN253" i="4"/>
  <c r="DM253" i="4"/>
  <c r="DL253" i="4"/>
  <c r="DK253" i="4"/>
  <c r="CK253" i="4" s="1"/>
  <c r="DJ253" i="4"/>
  <c r="DI253" i="4"/>
  <c r="DH253" i="4"/>
  <c r="DG253" i="4"/>
  <c r="CG253" i="4" s="1"/>
  <c r="DF253" i="4"/>
  <c r="DC253" i="4"/>
  <c r="DA253" i="4"/>
  <c r="CA253" i="4" s="1"/>
  <c r="CV253" i="4"/>
  <c r="CU253" i="4"/>
  <c r="CT253" i="4"/>
  <c r="CR253" i="4"/>
  <c r="CQ253" i="4"/>
  <c r="CP253" i="4"/>
  <c r="CN253" i="4"/>
  <c r="CM253" i="4"/>
  <c r="CL253" i="4"/>
  <c r="CJ253" i="4"/>
  <c r="CI253" i="4"/>
  <c r="CH253" i="4"/>
  <c r="CF253" i="4"/>
  <c r="CE253" i="4"/>
  <c r="CC253" i="4"/>
  <c r="D253" i="4"/>
  <c r="DX253" i="4" s="1"/>
  <c r="CX253" i="4" s="1"/>
  <c r="C253" i="4"/>
  <c r="DB253" i="4" s="1"/>
  <c r="DX252" i="4"/>
  <c r="DV252" i="4"/>
  <c r="DU252" i="4"/>
  <c r="DT252" i="4"/>
  <c r="DS252" i="4"/>
  <c r="DR252" i="4"/>
  <c r="DQ252" i="4"/>
  <c r="DP252" i="4"/>
  <c r="DO252" i="4"/>
  <c r="DN252" i="4"/>
  <c r="DM252" i="4"/>
  <c r="DL252" i="4"/>
  <c r="DK252" i="4"/>
  <c r="DJ252" i="4"/>
  <c r="DI252" i="4"/>
  <c r="DH252" i="4"/>
  <c r="DG252" i="4"/>
  <c r="DF252" i="4"/>
  <c r="DB252" i="4"/>
  <c r="CX252" i="4"/>
  <c r="CV252" i="4"/>
  <c r="CU252" i="4"/>
  <c r="CT252" i="4"/>
  <c r="CS252" i="4"/>
  <c r="CR252" i="4"/>
  <c r="CQ252" i="4"/>
  <c r="CP252" i="4"/>
  <c r="CO252" i="4"/>
  <c r="CN252" i="4"/>
  <c r="CM252" i="4"/>
  <c r="CL252" i="4"/>
  <c r="CK252" i="4"/>
  <c r="CJ252" i="4"/>
  <c r="CI252" i="4"/>
  <c r="CH252" i="4"/>
  <c r="CG252" i="4"/>
  <c r="CF252" i="4"/>
  <c r="CB252" i="4"/>
  <c r="D252" i="4"/>
  <c r="C252" i="4"/>
  <c r="DW251" i="4"/>
  <c r="DV251" i="4"/>
  <c r="DU251" i="4"/>
  <c r="CU251" i="4" s="1"/>
  <c r="DT251" i="4"/>
  <c r="DS251" i="4"/>
  <c r="DR251" i="4"/>
  <c r="DQ251" i="4"/>
  <c r="CQ251" i="4" s="1"/>
  <c r="DP251" i="4"/>
  <c r="DO251" i="4"/>
  <c r="DN251" i="4"/>
  <c r="DM251" i="4"/>
  <c r="CM251" i="4" s="1"/>
  <c r="DL251" i="4"/>
  <c r="DK251" i="4"/>
  <c r="DJ251" i="4"/>
  <c r="DI251" i="4"/>
  <c r="CI251" i="4" s="1"/>
  <c r="DH251" i="4"/>
  <c r="DG251" i="4"/>
  <c r="DF251" i="4"/>
  <c r="CW251" i="4"/>
  <c r="CV251" i="4"/>
  <c r="CT251" i="4"/>
  <c r="CS251" i="4"/>
  <c r="CR251" i="4"/>
  <c r="CP251" i="4"/>
  <c r="CO251" i="4"/>
  <c r="CN251" i="4"/>
  <c r="CL251" i="4"/>
  <c r="CK251" i="4"/>
  <c r="CJ251" i="4"/>
  <c r="CH251" i="4"/>
  <c r="CG251" i="4"/>
  <c r="CF251" i="4"/>
  <c r="D251" i="4"/>
  <c r="C251" i="4"/>
  <c r="DX250" i="4"/>
  <c r="DV250" i="4"/>
  <c r="DU250" i="4"/>
  <c r="DT250" i="4"/>
  <c r="DS250" i="4"/>
  <c r="DR250" i="4"/>
  <c r="DQ250" i="4"/>
  <c r="DP250" i="4"/>
  <c r="DO250" i="4"/>
  <c r="DN250" i="4"/>
  <c r="DM250" i="4"/>
  <c r="DL250" i="4"/>
  <c r="DK250" i="4"/>
  <c r="DJ250" i="4"/>
  <c r="DI250" i="4"/>
  <c r="DH250" i="4"/>
  <c r="DG250" i="4"/>
  <c r="DF250" i="4"/>
  <c r="CX250" i="4"/>
  <c r="CV250" i="4"/>
  <c r="CU250" i="4"/>
  <c r="CT250" i="4"/>
  <c r="CS250" i="4"/>
  <c r="CR250" i="4"/>
  <c r="CQ250" i="4"/>
  <c r="CP250" i="4"/>
  <c r="CO250" i="4"/>
  <c r="CN250" i="4"/>
  <c r="CM250" i="4"/>
  <c r="CL250" i="4"/>
  <c r="CK250" i="4"/>
  <c r="CJ250" i="4"/>
  <c r="CI250" i="4"/>
  <c r="CH250" i="4"/>
  <c r="CG250" i="4"/>
  <c r="CF250" i="4"/>
  <c r="D250" i="4"/>
  <c r="DE250" i="4" s="1"/>
  <c r="C250" i="4"/>
  <c r="DW249" i="4"/>
  <c r="DV249" i="4"/>
  <c r="DU249" i="4"/>
  <c r="CU249" i="4" s="1"/>
  <c r="DT249" i="4"/>
  <c r="DS249" i="4"/>
  <c r="DR249" i="4"/>
  <c r="DQ249" i="4"/>
  <c r="CQ249" i="4" s="1"/>
  <c r="DP249" i="4"/>
  <c r="DO249" i="4"/>
  <c r="DN249" i="4"/>
  <c r="DM249" i="4"/>
  <c r="CM249" i="4" s="1"/>
  <c r="DL249" i="4"/>
  <c r="DK249" i="4"/>
  <c r="CK249" i="4" s="1"/>
  <c r="DJ249" i="4"/>
  <c r="DI249" i="4"/>
  <c r="CI249" i="4" s="1"/>
  <c r="DH249" i="4"/>
  <c r="DG249" i="4"/>
  <c r="CG249" i="4" s="1"/>
  <c r="DF249" i="4"/>
  <c r="DE249" i="4"/>
  <c r="CW249" i="4"/>
  <c r="CV249" i="4"/>
  <c r="CT249" i="4"/>
  <c r="CS249" i="4"/>
  <c r="CR249" i="4"/>
  <c r="CP249" i="4"/>
  <c r="CO249" i="4"/>
  <c r="CN249" i="4"/>
  <c r="CL249" i="4"/>
  <c r="CJ249" i="4"/>
  <c r="CH249" i="4"/>
  <c r="CF249" i="4"/>
  <c r="D249" i="4"/>
  <c r="C249" i="4"/>
  <c r="DX248" i="4"/>
  <c r="DV248" i="4"/>
  <c r="DU248" i="4"/>
  <c r="DT248" i="4"/>
  <c r="DS248" i="4"/>
  <c r="DR248" i="4"/>
  <c r="DQ248" i="4"/>
  <c r="DP248" i="4"/>
  <c r="DO248" i="4"/>
  <c r="DN248" i="4"/>
  <c r="DM248" i="4"/>
  <c r="DL248" i="4"/>
  <c r="DK248" i="4"/>
  <c r="DJ248" i="4"/>
  <c r="DI248" i="4"/>
  <c r="DH248" i="4"/>
  <c r="DG248" i="4"/>
  <c r="DF248" i="4"/>
  <c r="CX248" i="4"/>
  <c r="CV248" i="4"/>
  <c r="CU248" i="4"/>
  <c r="CT248" i="4"/>
  <c r="CS248" i="4"/>
  <c r="CR248" i="4"/>
  <c r="CQ248" i="4"/>
  <c r="CP248" i="4"/>
  <c r="CO248" i="4"/>
  <c r="CN248" i="4"/>
  <c r="CM248" i="4"/>
  <c r="CL248" i="4"/>
  <c r="CK248" i="4"/>
  <c r="CJ248" i="4"/>
  <c r="CI248" i="4"/>
  <c r="CH248" i="4"/>
  <c r="CG248" i="4"/>
  <c r="CF248" i="4"/>
  <c r="D248" i="4"/>
  <c r="C248" i="4"/>
  <c r="CD248" i="4" s="1"/>
  <c r="DW247" i="4"/>
  <c r="CW247" i="4" s="1"/>
  <c r="DV247" i="4"/>
  <c r="DU247" i="4"/>
  <c r="DT247" i="4"/>
  <c r="DS247" i="4"/>
  <c r="CS247" i="4" s="1"/>
  <c r="DR247" i="4"/>
  <c r="DQ247" i="4"/>
  <c r="DP247" i="4"/>
  <c r="DO247" i="4"/>
  <c r="CO247" i="4" s="1"/>
  <c r="DN247" i="4"/>
  <c r="DM247" i="4"/>
  <c r="DL247" i="4"/>
  <c r="DK247" i="4"/>
  <c r="CK247" i="4" s="1"/>
  <c r="DJ247" i="4"/>
  <c r="DI247" i="4"/>
  <c r="DH247" i="4"/>
  <c r="DG247" i="4"/>
  <c r="CG247" i="4" s="1"/>
  <c r="DF247" i="4"/>
  <c r="DC247" i="4"/>
  <c r="DA247" i="4"/>
  <c r="CA247" i="4" s="1"/>
  <c r="CV247" i="4"/>
  <c r="CU247" i="4"/>
  <c r="CT247" i="4"/>
  <c r="CR247" i="4"/>
  <c r="CQ247" i="4"/>
  <c r="CP247" i="4"/>
  <c r="CN247" i="4"/>
  <c r="CM247" i="4"/>
  <c r="CL247" i="4"/>
  <c r="CJ247" i="4"/>
  <c r="CI247" i="4"/>
  <c r="CH247" i="4"/>
  <c r="CF247" i="4"/>
  <c r="CE247" i="4"/>
  <c r="CC247" i="4"/>
  <c r="D247" i="4"/>
  <c r="C247" i="4"/>
  <c r="DB247" i="4" s="1"/>
  <c r="DX246" i="4"/>
  <c r="DV246" i="4"/>
  <c r="DU246" i="4"/>
  <c r="DT246" i="4"/>
  <c r="CT246" i="4" s="1"/>
  <c r="DS246" i="4"/>
  <c r="DR246" i="4"/>
  <c r="DQ246" i="4"/>
  <c r="DP246" i="4"/>
  <c r="CP246" i="4" s="1"/>
  <c r="DO246" i="4"/>
  <c r="DN246" i="4"/>
  <c r="DM246" i="4"/>
  <c r="DL246" i="4"/>
  <c r="CL246" i="4" s="1"/>
  <c r="DK246" i="4"/>
  <c r="DJ246" i="4"/>
  <c r="DI246" i="4"/>
  <c r="DH246" i="4"/>
  <c r="CH246" i="4" s="1"/>
  <c r="DG246" i="4"/>
  <c r="DF246" i="4"/>
  <c r="DB246" i="4"/>
  <c r="CX246" i="4"/>
  <c r="CV246" i="4"/>
  <c r="CU246" i="4"/>
  <c r="CS246" i="4"/>
  <c r="CR246" i="4"/>
  <c r="CQ246" i="4"/>
  <c r="CO246" i="4"/>
  <c r="CN246" i="4"/>
  <c r="CM246" i="4"/>
  <c r="CK246" i="4"/>
  <c r="CJ246" i="4"/>
  <c r="CI246" i="4"/>
  <c r="CG246" i="4"/>
  <c r="CF246" i="4"/>
  <c r="CB246" i="4"/>
  <c r="D246" i="4"/>
  <c r="DE246" i="4" s="1"/>
  <c r="C246" i="4"/>
  <c r="DW245" i="4"/>
  <c r="CW245" i="4" s="1"/>
  <c r="DV245" i="4"/>
  <c r="DU245" i="4"/>
  <c r="CU245" i="4" s="1"/>
  <c r="DT245" i="4"/>
  <c r="DS245" i="4"/>
  <c r="CS245" i="4" s="1"/>
  <c r="DR245" i="4"/>
  <c r="DQ245" i="4"/>
  <c r="CQ245" i="4" s="1"/>
  <c r="DP245" i="4"/>
  <c r="DO245" i="4"/>
  <c r="CO245" i="4" s="1"/>
  <c r="DN245" i="4"/>
  <c r="DM245" i="4"/>
  <c r="CM245" i="4" s="1"/>
  <c r="DL245" i="4"/>
  <c r="DK245" i="4"/>
  <c r="CK245" i="4" s="1"/>
  <c r="DJ245" i="4"/>
  <c r="DI245" i="4"/>
  <c r="CI245" i="4" s="1"/>
  <c r="DH245" i="4"/>
  <c r="DG245" i="4"/>
  <c r="CG245" i="4" s="1"/>
  <c r="DF245" i="4"/>
  <c r="DA245" i="4"/>
  <c r="CA245" i="4" s="1"/>
  <c r="CV245" i="4"/>
  <c r="CT245" i="4"/>
  <c r="CR245" i="4"/>
  <c r="CP245" i="4"/>
  <c r="CN245" i="4"/>
  <c r="CL245" i="4"/>
  <c r="CJ245" i="4"/>
  <c r="CH245" i="4"/>
  <c r="CF245" i="4"/>
  <c r="CC245" i="4"/>
  <c r="D245" i="4"/>
  <c r="DX245" i="4" s="1"/>
  <c r="CX245" i="4" s="1"/>
  <c r="C245" i="4"/>
  <c r="DX244" i="4"/>
  <c r="CX244" i="4" s="1"/>
  <c r="DV244" i="4"/>
  <c r="DU244" i="4"/>
  <c r="DT244" i="4"/>
  <c r="DS244" i="4"/>
  <c r="DR244" i="4"/>
  <c r="DQ244" i="4"/>
  <c r="DP244" i="4"/>
  <c r="DO244" i="4"/>
  <c r="DN244" i="4"/>
  <c r="DM244" i="4"/>
  <c r="DL244" i="4"/>
  <c r="DK244" i="4"/>
  <c r="DJ244" i="4"/>
  <c r="DI244" i="4"/>
  <c r="DH244" i="4"/>
  <c r="DG244" i="4"/>
  <c r="DF244" i="4"/>
  <c r="CV244" i="4"/>
  <c r="CU244" i="4"/>
  <c r="CT244" i="4"/>
  <c r="CS244" i="4"/>
  <c r="CR244" i="4"/>
  <c r="CQ244" i="4"/>
  <c r="CP244" i="4"/>
  <c r="CO244" i="4"/>
  <c r="CN244" i="4"/>
  <c r="CM244" i="4"/>
  <c r="CL244" i="4"/>
  <c r="CK244" i="4"/>
  <c r="CJ244" i="4"/>
  <c r="CI244" i="4"/>
  <c r="CH244" i="4"/>
  <c r="CG244" i="4"/>
  <c r="CF244" i="4"/>
  <c r="D244" i="4"/>
  <c r="C244" i="4"/>
  <c r="DB244" i="4" s="1"/>
  <c r="DW243" i="4"/>
  <c r="DV243" i="4"/>
  <c r="DU243" i="4"/>
  <c r="CU243" i="4" s="1"/>
  <c r="DT243" i="4"/>
  <c r="DS243" i="4"/>
  <c r="DR243" i="4"/>
  <c r="DQ243" i="4"/>
  <c r="CQ243" i="4" s="1"/>
  <c r="DP243" i="4"/>
  <c r="DO243" i="4"/>
  <c r="DN243" i="4"/>
  <c r="DM243" i="4"/>
  <c r="CM243" i="4" s="1"/>
  <c r="DL243" i="4"/>
  <c r="DK243" i="4"/>
  <c r="DJ243" i="4"/>
  <c r="DI243" i="4"/>
  <c r="CI243" i="4" s="1"/>
  <c r="DH243" i="4"/>
  <c r="DG243" i="4"/>
  <c r="DF243" i="4"/>
  <c r="CW243" i="4"/>
  <c r="CV243" i="4"/>
  <c r="CT243" i="4"/>
  <c r="CS243" i="4"/>
  <c r="CR243" i="4"/>
  <c r="CP243" i="4"/>
  <c r="CO243" i="4"/>
  <c r="CN243" i="4"/>
  <c r="CL243" i="4"/>
  <c r="CK243" i="4"/>
  <c r="CJ243" i="4"/>
  <c r="CH243" i="4"/>
  <c r="CG243" i="4"/>
  <c r="CF243" i="4"/>
  <c r="D243" i="4"/>
  <c r="C243" i="4"/>
  <c r="DV242" i="4"/>
  <c r="DU242" i="4"/>
  <c r="DT242" i="4"/>
  <c r="DS242" i="4"/>
  <c r="DR242" i="4"/>
  <c r="DQ242" i="4"/>
  <c r="DP242" i="4"/>
  <c r="DO242" i="4"/>
  <c r="DN242" i="4"/>
  <c r="DM242" i="4"/>
  <c r="DL242" i="4"/>
  <c r="DK242" i="4"/>
  <c r="DJ242" i="4"/>
  <c r="DI242" i="4"/>
  <c r="DH242" i="4"/>
  <c r="DG242" i="4"/>
  <c r="DF242" i="4"/>
  <c r="CV242" i="4"/>
  <c r="CU242" i="4"/>
  <c r="CT242" i="4"/>
  <c r="CS242" i="4"/>
  <c r="CR242" i="4"/>
  <c r="CQ242" i="4"/>
  <c r="CP242" i="4"/>
  <c r="CO242" i="4"/>
  <c r="CN242" i="4"/>
  <c r="CM242" i="4"/>
  <c r="CL242" i="4"/>
  <c r="CK242" i="4"/>
  <c r="CJ242" i="4"/>
  <c r="CI242" i="4"/>
  <c r="CH242" i="4"/>
  <c r="CG242" i="4"/>
  <c r="CF242" i="4"/>
  <c r="D242" i="4"/>
  <c r="DE242" i="4" s="1"/>
  <c r="C242" i="4"/>
  <c r="CB242" i="4" s="1"/>
  <c r="DV241" i="4"/>
  <c r="CV241" i="4" s="1"/>
  <c r="DU241" i="4"/>
  <c r="CU241" i="4" s="1"/>
  <c r="DT241" i="4"/>
  <c r="DS241" i="4"/>
  <c r="DR241" i="4"/>
  <c r="CR241" i="4" s="1"/>
  <c r="DQ241" i="4"/>
  <c r="CQ241" i="4" s="1"/>
  <c r="DP241" i="4"/>
  <c r="DO241" i="4"/>
  <c r="DN241" i="4"/>
  <c r="CN241" i="4" s="1"/>
  <c r="DM241" i="4"/>
  <c r="CM241" i="4" s="1"/>
  <c r="DL241" i="4"/>
  <c r="DK241" i="4"/>
  <c r="DJ241" i="4"/>
  <c r="CJ241" i="4" s="1"/>
  <c r="DI241" i="4"/>
  <c r="CI241" i="4" s="1"/>
  <c r="DH241" i="4"/>
  <c r="DG241" i="4"/>
  <c r="DF241" i="4"/>
  <c r="DA241" i="4"/>
  <c r="CA241" i="4" s="1"/>
  <c r="CT241" i="4"/>
  <c r="CS241" i="4"/>
  <c r="CP241" i="4"/>
  <c r="CO241" i="4"/>
  <c r="CL241" i="4"/>
  <c r="CK241" i="4"/>
  <c r="CH241" i="4"/>
  <c r="CG241" i="4"/>
  <c r="CF241" i="4"/>
  <c r="CD241" i="4"/>
  <c r="D241" i="4"/>
  <c r="DX241" i="4" s="1"/>
  <c r="CX241" i="4" s="1"/>
  <c r="C241" i="4"/>
  <c r="DW241" i="4" s="1"/>
  <c r="CW241" i="4" s="1"/>
  <c r="DW240" i="4"/>
  <c r="DV240" i="4"/>
  <c r="DU240" i="4"/>
  <c r="DT240" i="4"/>
  <c r="DS240" i="4"/>
  <c r="DR240" i="4"/>
  <c r="DQ240" i="4"/>
  <c r="DP240" i="4"/>
  <c r="DO240" i="4"/>
  <c r="DN240" i="4"/>
  <c r="DM240" i="4"/>
  <c r="DL240" i="4"/>
  <c r="DK240" i="4"/>
  <c r="DJ240" i="4"/>
  <c r="DI240" i="4"/>
  <c r="DH240" i="4"/>
  <c r="DG240" i="4"/>
  <c r="DF240" i="4"/>
  <c r="DC240" i="4"/>
  <c r="CW240" i="4"/>
  <c r="CV240" i="4"/>
  <c r="CU240" i="4"/>
  <c r="CT240" i="4"/>
  <c r="CS240" i="4"/>
  <c r="CR240" i="4"/>
  <c r="CQ240" i="4"/>
  <c r="CP240" i="4"/>
  <c r="CO240" i="4"/>
  <c r="CN240" i="4"/>
  <c r="CM240" i="4"/>
  <c r="CL240" i="4"/>
  <c r="CK240" i="4"/>
  <c r="CJ240" i="4"/>
  <c r="CI240" i="4"/>
  <c r="CH240" i="4"/>
  <c r="CG240" i="4"/>
  <c r="CF240" i="4"/>
  <c r="D240" i="4"/>
  <c r="C240" i="4"/>
  <c r="DV239" i="4"/>
  <c r="DU239" i="4"/>
  <c r="DT239" i="4"/>
  <c r="DS239" i="4"/>
  <c r="DR239" i="4"/>
  <c r="DQ239" i="4"/>
  <c r="DP239" i="4"/>
  <c r="DO239" i="4"/>
  <c r="DN239" i="4"/>
  <c r="DM239" i="4"/>
  <c r="DL239" i="4"/>
  <c r="DK239" i="4"/>
  <c r="DJ239" i="4"/>
  <c r="DI239" i="4"/>
  <c r="DH239" i="4"/>
  <c r="DG239" i="4"/>
  <c r="DF239" i="4"/>
  <c r="CV239" i="4"/>
  <c r="CU239" i="4"/>
  <c r="CT239" i="4"/>
  <c r="CS239" i="4"/>
  <c r="CR239" i="4"/>
  <c r="CQ239" i="4"/>
  <c r="CP239" i="4"/>
  <c r="CO239" i="4"/>
  <c r="CN239" i="4"/>
  <c r="CM239" i="4"/>
  <c r="CL239" i="4"/>
  <c r="CK239" i="4"/>
  <c r="CJ239" i="4"/>
  <c r="CI239" i="4"/>
  <c r="CH239" i="4"/>
  <c r="CG239" i="4"/>
  <c r="CF239" i="4"/>
  <c r="D239" i="4"/>
  <c r="DX239" i="4" s="1"/>
  <c r="CX239" i="4" s="1"/>
  <c r="C239" i="4"/>
  <c r="CB239" i="4" s="1"/>
  <c r="DX238" i="4"/>
  <c r="DV238" i="4"/>
  <c r="DU238" i="4"/>
  <c r="DT238" i="4"/>
  <c r="DS238" i="4"/>
  <c r="DR238" i="4"/>
  <c r="DQ238" i="4"/>
  <c r="DP238" i="4"/>
  <c r="DO238" i="4"/>
  <c r="DN238" i="4"/>
  <c r="DM238" i="4"/>
  <c r="DL238" i="4"/>
  <c r="DK238" i="4"/>
  <c r="DJ238" i="4"/>
  <c r="DI238" i="4"/>
  <c r="DH238" i="4"/>
  <c r="DG238" i="4"/>
  <c r="DF238" i="4"/>
  <c r="DE238" i="4"/>
  <c r="DD238" i="4"/>
  <c r="DA238" i="4"/>
  <c r="CA238" i="4" s="1"/>
  <c r="CX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D238" i="4"/>
  <c r="C238" i="4"/>
  <c r="DW238" i="4" s="1"/>
  <c r="CW238" i="4" s="1"/>
  <c r="DX237" i="4"/>
  <c r="DW237" i="4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DD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D237" i="4"/>
  <c r="D237" i="4"/>
  <c r="DE237" i="4" s="1"/>
  <c r="C237" i="4"/>
  <c r="DB237" i="4" s="1"/>
  <c r="DW236" i="4"/>
  <c r="CW236" i="4" s="1"/>
  <c r="DV236" i="4"/>
  <c r="DU236" i="4"/>
  <c r="DT236" i="4"/>
  <c r="DS236" i="4"/>
  <c r="CS236" i="4" s="1"/>
  <c r="DR236" i="4"/>
  <c r="DQ236" i="4"/>
  <c r="DP236" i="4"/>
  <c r="DO236" i="4"/>
  <c r="CO236" i="4" s="1"/>
  <c r="DN236" i="4"/>
  <c r="DM236" i="4"/>
  <c r="DL236" i="4"/>
  <c r="DK236" i="4"/>
  <c r="CK236" i="4" s="1"/>
  <c r="DJ236" i="4"/>
  <c r="DI236" i="4"/>
  <c r="DH236" i="4"/>
  <c r="DG236" i="4"/>
  <c r="CG236" i="4" s="1"/>
  <c r="DF236" i="4"/>
  <c r="CV236" i="4"/>
  <c r="CU236" i="4"/>
  <c r="CT236" i="4"/>
  <c r="CR236" i="4"/>
  <c r="CQ236" i="4"/>
  <c r="CP236" i="4"/>
  <c r="CN236" i="4"/>
  <c r="CM236" i="4"/>
  <c r="CL236" i="4"/>
  <c r="CJ236" i="4"/>
  <c r="CI236" i="4"/>
  <c r="CH236" i="4"/>
  <c r="CF236" i="4"/>
  <c r="CC236" i="4"/>
  <c r="D236" i="4"/>
  <c r="C236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231" i="4"/>
  <c r="CA231" i="4" s="1"/>
  <c r="B231" i="4"/>
  <c r="CC231" i="4" s="1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B230" i="4"/>
  <c r="CA230" i="4"/>
  <c r="C230" i="4"/>
  <c r="B230" i="4"/>
  <c r="CD230" i="4" s="1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C229" i="4"/>
  <c r="CB229" i="4"/>
  <c r="C229" i="4"/>
  <c r="B229" i="4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228" i="4"/>
  <c r="B228" i="4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A227" i="4"/>
  <c r="C227" i="4"/>
  <c r="B227" i="4"/>
  <c r="CC227" i="4" s="1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B226" i="4"/>
  <c r="C226" i="4"/>
  <c r="CA226" i="4" s="1"/>
  <c r="B226" i="4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B225" i="4"/>
  <c r="CA225" i="4"/>
  <c r="C225" i="4"/>
  <c r="B225" i="4"/>
  <c r="CD225" i="4" s="1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220" i="4"/>
  <c r="B220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D219" i="4"/>
  <c r="DC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B219" i="4"/>
  <c r="CA219" i="4"/>
  <c r="C219" i="4"/>
  <c r="B219" i="4"/>
  <c r="DB219" i="4" s="1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E218" i="4"/>
  <c r="DB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D218" i="4"/>
  <c r="CC218" i="4"/>
  <c r="C218" i="4"/>
  <c r="B218" i="4"/>
  <c r="DA218" i="4" s="1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D217" i="4"/>
  <c r="DC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B217" i="4"/>
  <c r="CA217" i="4"/>
  <c r="C217" i="4"/>
  <c r="B217" i="4"/>
  <c r="DB217" i="4" s="1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216" i="4"/>
  <c r="DA216" i="4" s="1"/>
  <c r="B216" i="4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D215" i="4"/>
  <c r="DC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B215" i="4"/>
  <c r="CA215" i="4"/>
  <c r="C215" i="4"/>
  <c r="B215" i="4"/>
  <c r="DB215" i="4" s="1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E214" i="4"/>
  <c r="DB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D214" i="4"/>
  <c r="CC214" i="4"/>
  <c r="C214" i="4"/>
  <c r="B214" i="4"/>
  <c r="DA214" i="4" s="1"/>
  <c r="DW209" i="4"/>
  <c r="CW209" i="4" s="1"/>
  <c r="DI209" i="4"/>
  <c r="CI209" i="4" s="1"/>
  <c r="DH209" i="4"/>
  <c r="DF209" i="4"/>
  <c r="CF209" i="4" s="1"/>
  <c r="DE209" i="4"/>
  <c r="CE209" i="4" s="1"/>
  <c r="DD209" i="4"/>
  <c r="CD209" i="4" s="1"/>
  <c r="DB209" i="4"/>
  <c r="CB209" i="4" s="1"/>
  <c r="DA209" i="4"/>
  <c r="CA209" i="4" s="1"/>
  <c r="CH209" i="4"/>
  <c r="D209" i="4"/>
  <c r="C209" i="4"/>
  <c r="DX208" i="4"/>
  <c r="CX208" i="4" s="1"/>
  <c r="DW208" i="4"/>
  <c r="CW208" i="4" s="1"/>
  <c r="DI208" i="4"/>
  <c r="DG208" i="4"/>
  <c r="CG208" i="4" s="1"/>
  <c r="DF208" i="4"/>
  <c r="CF208" i="4" s="1"/>
  <c r="DE208" i="4"/>
  <c r="CE208" i="4" s="1"/>
  <c r="DC208" i="4"/>
  <c r="CC208" i="4" s="1"/>
  <c r="DB208" i="4"/>
  <c r="CB208" i="4" s="1"/>
  <c r="DA208" i="4"/>
  <c r="CI208" i="4"/>
  <c r="CA208" i="4"/>
  <c r="D208" i="4"/>
  <c r="C208" i="4"/>
  <c r="DH208" i="4" s="1"/>
  <c r="CH208" i="4" s="1"/>
  <c r="DX207" i="4"/>
  <c r="CX207" i="4" s="1"/>
  <c r="DG207" i="4"/>
  <c r="CG207" i="4" s="1"/>
  <c r="DF207" i="4"/>
  <c r="DC207" i="4"/>
  <c r="CC207" i="4" s="1"/>
  <c r="CF207" i="4"/>
  <c r="D207" i="4"/>
  <c r="DI207" i="4" s="1"/>
  <c r="CI207" i="4" s="1"/>
  <c r="C207" i="4"/>
  <c r="DX206" i="4"/>
  <c r="DH206" i="4"/>
  <c r="CH206" i="4" s="1"/>
  <c r="DG206" i="4"/>
  <c r="CG206" i="4" s="1"/>
  <c r="DC206" i="4"/>
  <c r="CX206" i="4"/>
  <c r="CC206" i="4"/>
  <c r="D206" i="4"/>
  <c r="C206" i="4"/>
  <c r="DD206" i="4" s="1"/>
  <c r="CD206" i="4" s="1"/>
  <c r="DW205" i="4"/>
  <c r="CW205" i="4" s="1"/>
  <c r="DI205" i="4"/>
  <c r="CI205" i="4" s="1"/>
  <c r="DH205" i="4"/>
  <c r="DF205" i="4"/>
  <c r="CF205" i="4" s="1"/>
  <c r="DE205" i="4"/>
  <c r="CE205" i="4" s="1"/>
  <c r="DD205" i="4"/>
  <c r="CD205" i="4" s="1"/>
  <c r="DB205" i="4"/>
  <c r="CB205" i="4" s="1"/>
  <c r="DA205" i="4"/>
  <c r="CA205" i="4" s="1"/>
  <c r="CH205" i="4"/>
  <c r="D205" i="4"/>
  <c r="C205" i="4"/>
  <c r="DW204" i="4"/>
  <c r="CW204" i="4" s="1"/>
  <c r="DI204" i="4"/>
  <c r="CI204" i="4" s="1"/>
  <c r="DF204" i="4"/>
  <c r="CF204" i="4" s="1"/>
  <c r="DE204" i="4"/>
  <c r="DB204" i="4"/>
  <c r="CB204" i="4" s="1"/>
  <c r="DA204" i="4"/>
  <c r="CA204" i="4" s="1"/>
  <c r="CE204" i="4"/>
  <c r="D204" i="4"/>
  <c r="DX204" i="4" s="1"/>
  <c r="CX204" i="4" s="1"/>
  <c r="C204" i="4"/>
  <c r="DH204" i="4" s="1"/>
  <c r="CH204" i="4" s="1"/>
  <c r="DX203" i="4"/>
  <c r="CX203" i="4" s="1"/>
  <c r="DG203" i="4"/>
  <c r="CG203" i="4" s="1"/>
  <c r="DF203" i="4"/>
  <c r="CF203" i="4" s="1"/>
  <c r="DC203" i="4"/>
  <c r="CC203" i="4" s="1"/>
  <c r="CI203" i="4"/>
  <c r="D203" i="4"/>
  <c r="DI203" i="4" s="1"/>
  <c r="C203" i="4"/>
  <c r="DX202" i="4"/>
  <c r="CX202" i="4" s="1"/>
  <c r="DH202" i="4"/>
  <c r="CH202" i="4" s="1"/>
  <c r="DC202" i="4"/>
  <c r="CC202" i="4" s="1"/>
  <c r="D202" i="4"/>
  <c r="DG202" i="4" s="1"/>
  <c r="CG202" i="4" s="1"/>
  <c r="C202" i="4"/>
  <c r="DI201" i="4"/>
  <c r="CI201" i="4" s="1"/>
  <c r="DH201" i="4"/>
  <c r="DD201" i="4"/>
  <c r="CD201" i="4" s="1"/>
  <c r="CH201" i="4"/>
  <c r="D201" i="4"/>
  <c r="C201" i="4"/>
  <c r="DW201" i="4" s="1"/>
  <c r="CW201" i="4" s="1"/>
  <c r="D200" i="4"/>
  <c r="C200" i="4"/>
  <c r="DW199" i="4"/>
  <c r="CW199" i="4" s="1"/>
  <c r="DI199" i="4"/>
  <c r="CI199" i="4" s="1"/>
  <c r="DH199" i="4"/>
  <c r="DF199" i="4"/>
  <c r="CF199" i="4" s="1"/>
  <c r="DD199" i="4"/>
  <c r="DB199" i="4"/>
  <c r="CB199" i="4" s="1"/>
  <c r="DA199" i="4"/>
  <c r="CA199" i="4" s="1"/>
  <c r="CH199" i="4"/>
  <c r="CD199" i="4"/>
  <c r="D199" i="4"/>
  <c r="C199" i="4"/>
  <c r="DX198" i="4"/>
  <c r="CX198" i="4" s="1"/>
  <c r="DW198" i="4"/>
  <c r="CW198" i="4" s="1"/>
  <c r="DI198" i="4"/>
  <c r="DG198" i="4"/>
  <c r="CG198" i="4" s="1"/>
  <c r="DF198" i="4"/>
  <c r="CF198" i="4" s="1"/>
  <c r="DE198" i="4"/>
  <c r="CE198" i="4" s="1"/>
  <c r="DC198" i="4"/>
  <c r="CC198" i="4" s="1"/>
  <c r="DB198" i="4"/>
  <c r="CB198" i="4" s="1"/>
  <c r="DA198" i="4"/>
  <c r="CI198" i="4"/>
  <c r="CH198" i="4"/>
  <c r="CA198" i="4"/>
  <c r="D198" i="4"/>
  <c r="C198" i="4"/>
  <c r="DH198" i="4" s="1"/>
  <c r="DX197" i="4"/>
  <c r="CX197" i="4" s="1"/>
  <c r="DG197" i="4"/>
  <c r="CG197" i="4" s="1"/>
  <c r="DC197" i="4"/>
  <c r="CC197" i="4" s="1"/>
  <c r="D197" i="4"/>
  <c r="DI197" i="4" s="1"/>
  <c r="CI197" i="4" s="1"/>
  <c r="C197" i="4"/>
  <c r="DX196" i="4"/>
  <c r="CX196" i="4" s="1"/>
  <c r="DG196" i="4"/>
  <c r="CG196" i="4" s="1"/>
  <c r="DC196" i="4"/>
  <c r="CC196" i="4" s="1"/>
  <c r="D196" i="4"/>
  <c r="C196" i="4"/>
  <c r="DW195" i="4"/>
  <c r="CW195" i="4" s="1"/>
  <c r="DI195" i="4"/>
  <c r="CI195" i="4" s="1"/>
  <c r="DH195" i="4"/>
  <c r="DF195" i="4"/>
  <c r="CF195" i="4" s="1"/>
  <c r="DD195" i="4"/>
  <c r="DB195" i="4"/>
  <c r="CB195" i="4" s="1"/>
  <c r="DA195" i="4"/>
  <c r="CA195" i="4" s="1"/>
  <c r="CH195" i="4"/>
  <c r="CD195" i="4"/>
  <c r="D195" i="4"/>
  <c r="C195" i="4"/>
  <c r="DX194" i="4"/>
  <c r="CX194" i="4" s="1"/>
  <c r="DW194" i="4"/>
  <c r="CW194" i="4" s="1"/>
  <c r="DI194" i="4"/>
  <c r="DG194" i="4"/>
  <c r="CG194" i="4" s="1"/>
  <c r="DF194" i="4"/>
  <c r="CF194" i="4" s="1"/>
  <c r="DE194" i="4"/>
  <c r="CE194" i="4" s="1"/>
  <c r="DC194" i="4"/>
  <c r="CC194" i="4" s="1"/>
  <c r="DB194" i="4"/>
  <c r="CB194" i="4" s="1"/>
  <c r="DA194" i="4"/>
  <c r="CI194" i="4"/>
  <c r="CH194" i="4"/>
  <c r="CA194" i="4"/>
  <c r="D194" i="4"/>
  <c r="C194" i="4"/>
  <c r="DH194" i="4" s="1"/>
  <c r="DX193" i="4"/>
  <c r="CX193" i="4" s="1"/>
  <c r="DG193" i="4"/>
  <c r="CG193" i="4" s="1"/>
  <c r="DC193" i="4"/>
  <c r="CC193" i="4" s="1"/>
  <c r="D193" i="4"/>
  <c r="C193" i="4"/>
  <c r="DG192" i="4"/>
  <c r="DD192" i="4"/>
  <c r="CG192" i="4"/>
  <c r="CD192" i="4"/>
  <c r="D192" i="4"/>
  <c r="C192" i="4"/>
  <c r="DW191" i="4"/>
  <c r="CW191" i="4" s="1"/>
  <c r="DH191" i="4"/>
  <c r="DF191" i="4"/>
  <c r="CF191" i="4" s="1"/>
  <c r="DE191" i="4"/>
  <c r="CE191" i="4" s="1"/>
  <c r="DD191" i="4"/>
  <c r="DB191" i="4"/>
  <c r="CB191" i="4" s="1"/>
  <c r="CH191" i="4"/>
  <c r="CD191" i="4"/>
  <c r="D191" i="4"/>
  <c r="DA191" i="4" s="1"/>
  <c r="CA191" i="4" s="1"/>
  <c r="C191" i="4"/>
  <c r="DW190" i="4"/>
  <c r="CW190" i="4" s="1"/>
  <c r="DG190" i="4"/>
  <c r="CG190" i="4" s="1"/>
  <c r="DB190" i="4"/>
  <c r="CB190" i="4" s="1"/>
  <c r="D190" i="4"/>
  <c r="C190" i="4"/>
  <c r="DF190" i="4" s="1"/>
  <c r="CF190" i="4" s="1"/>
  <c r="DX189" i="4"/>
  <c r="CX189" i="4" s="1"/>
  <c r="DI189" i="4"/>
  <c r="CI189" i="4" s="1"/>
  <c r="DG189" i="4"/>
  <c r="CG189" i="4" s="1"/>
  <c r="DE189" i="4"/>
  <c r="CE189" i="4" s="1"/>
  <c r="DC189" i="4"/>
  <c r="CC189" i="4" s="1"/>
  <c r="DA189" i="4"/>
  <c r="CA189" i="4" s="1"/>
  <c r="D189" i="4"/>
  <c r="C189" i="4"/>
  <c r="DW188" i="4"/>
  <c r="CW188" i="4" s="1"/>
  <c r="DH188" i="4"/>
  <c r="CH188" i="4" s="1"/>
  <c r="DF188" i="4"/>
  <c r="CF188" i="4" s="1"/>
  <c r="DD188" i="4"/>
  <c r="CD188" i="4" s="1"/>
  <c r="DB188" i="4"/>
  <c r="CB188" i="4" s="1"/>
  <c r="D188" i="4"/>
  <c r="C188" i="4"/>
  <c r="DX187" i="4"/>
  <c r="CX187" i="4" s="1"/>
  <c r="DI187" i="4"/>
  <c r="CI187" i="4" s="1"/>
  <c r="DG187" i="4"/>
  <c r="CG187" i="4" s="1"/>
  <c r="DE187" i="4"/>
  <c r="CE187" i="4" s="1"/>
  <c r="DC187" i="4"/>
  <c r="CC187" i="4" s="1"/>
  <c r="D187" i="4"/>
  <c r="C187" i="4"/>
  <c r="DW182" i="4"/>
  <c r="CW182" i="4" s="1"/>
  <c r="DH182" i="4"/>
  <c r="CH182" i="4" s="1"/>
  <c r="DF182" i="4"/>
  <c r="CF182" i="4" s="1"/>
  <c r="DD182" i="4"/>
  <c r="CD182" i="4" s="1"/>
  <c r="DB182" i="4"/>
  <c r="CB182" i="4" s="1"/>
  <c r="D182" i="4"/>
  <c r="C182" i="4"/>
  <c r="DA182" i="4" s="1"/>
  <c r="CA182" i="4" s="1"/>
  <c r="DX181" i="4"/>
  <c r="CX181" i="4" s="1"/>
  <c r="DI181" i="4"/>
  <c r="CI181" i="4" s="1"/>
  <c r="DG181" i="4"/>
  <c r="CG181" i="4" s="1"/>
  <c r="DE181" i="4"/>
  <c r="CE181" i="4" s="1"/>
  <c r="DC181" i="4"/>
  <c r="CC181" i="4" s="1"/>
  <c r="D181" i="4"/>
  <c r="C181" i="4"/>
  <c r="DW180" i="4"/>
  <c r="CW180" i="4" s="1"/>
  <c r="DH180" i="4"/>
  <c r="CH180" i="4" s="1"/>
  <c r="DF180" i="4"/>
  <c r="CF180" i="4" s="1"/>
  <c r="DD180" i="4"/>
  <c r="CD180" i="4" s="1"/>
  <c r="DB180" i="4"/>
  <c r="CB180" i="4" s="1"/>
  <c r="D180" i="4"/>
  <c r="C180" i="4"/>
  <c r="DX179" i="4"/>
  <c r="CX179" i="4" s="1"/>
  <c r="DI179" i="4"/>
  <c r="CI179" i="4" s="1"/>
  <c r="DG179" i="4"/>
  <c r="CG179" i="4" s="1"/>
  <c r="DE179" i="4"/>
  <c r="CE179" i="4" s="1"/>
  <c r="DC179" i="4"/>
  <c r="CC179" i="4" s="1"/>
  <c r="D179" i="4"/>
  <c r="C179" i="4"/>
  <c r="DW178" i="4"/>
  <c r="CW178" i="4" s="1"/>
  <c r="DH178" i="4"/>
  <c r="CH178" i="4" s="1"/>
  <c r="DF178" i="4"/>
  <c r="CF178" i="4" s="1"/>
  <c r="DD178" i="4"/>
  <c r="CD178" i="4" s="1"/>
  <c r="DB178" i="4"/>
  <c r="CB178" i="4" s="1"/>
  <c r="D178" i="4"/>
  <c r="C178" i="4"/>
  <c r="DX177" i="4"/>
  <c r="CX177" i="4" s="1"/>
  <c r="DI177" i="4"/>
  <c r="CI177" i="4" s="1"/>
  <c r="DG177" i="4"/>
  <c r="CG177" i="4" s="1"/>
  <c r="DE177" i="4"/>
  <c r="CE177" i="4" s="1"/>
  <c r="DC177" i="4"/>
  <c r="CC177" i="4" s="1"/>
  <c r="D177" i="4"/>
  <c r="C177" i="4"/>
  <c r="DW176" i="4"/>
  <c r="CW176" i="4" s="1"/>
  <c r="DH176" i="4"/>
  <c r="CH176" i="4" s="1"/>
  <c r="DF176" i="4"/>
  <c r="CF176" i="4" s="1"/>
  <c r="DD176" i="4"/>
  <c r="CD176" i="4" s="1"/>
  <c r="DB176" i="4"/>
  <c r="CB176" i="4" s="1"/>
  <c r="D176" i="4"/>
  <c r="C176" i="4"/>
  <c r="DX175" i="4"/>
  <c r="CX175" i="4" s="1"/>
  <c r="DI175" i="4"/>
  <c r="CI175" i="4" s="1"/>
  <c r="DG175" i="4"/>
  <c r="CG175" i="4" s="1"/>
  <c r="DE175" i="4"/>
  <c r="CE175" i="4" s="1"/>
  <c r="DC175" i="4"/>
  <c r="CC175" i="4" s="1"/>
  <c r="D175" i="4"/>
  <c r="C175" i="4"/>
  <c r="DW174" i="4"/>
  <c r="CW174" i="4" s="1"/>
  <c r="DH174" i="4"/>
  <c r="CH174" i="4" s="1"/>
  <c r="DF174" i="4"/>
  <c r="CF174" i="4" s="1"/>
  <c r="DD174" i="4"/>
  <c r="CD174" i="4" s="1"/>
  <c r="DB174" i="4"/>
  <c r="CB174" i="4" s="1"/>
  <c r="D174" i="4"/>
  <c r="C174" i="4"/>
  <c r="DA174" i="4" s="1"/>
  <c r="CA174" i="4" s="1"/>
  <c r="DX173" i="4"/>
  <c r="CX173" i="4" s="1"/>
  <c r="DI173" i="4"/>
  <c r="CI173" i="4" s="1"/>
  <c r="DG173" i="4"/>
  <c r="CG173" i="4" s="1"/>
  <c r="DE173" i="4"/>
  <c r="CE173" i="4" s="1"/>
  <c r="DC173" i="4"/>
  <c r="CC173" i="4" s="1"/>
  <c r="D173" i="4"/>
  <c r="C173" i="4"/>
  <c r="DW172" i="4"/>
  <c r="CW172" i="4" s="1"/>
  <c r="DH172" i="4"/>
  <c r="CH172" i="4" s="1"/>
  <c r="DF172" i="4"/>
  <c r="CF172" i="4" s="1"/>
  <c r="DD172" i="4"/>
  <c r="CD172" i="4" s="1"/>
  <c r="DB172" i="4"/>
  <c r="CB172" i="4" s="1"/>
  <c r="D172" i="4"/>
  <c r="C172" i="4"/>
  <c r="DX171" i="4"/>
  <c r="CX171" i="4" s="1"/>
  <c r="DI171" i="4"/>
  <c r="CI171" i="4" s="1"/>
  <c r="DG171" i="4"/>
  <c r="CG171" i="4" s="1"/>
  <c r="DE171" i="4"/>
  <c r="CE171" i="4" s="1"/>
  <c r="DC171" i="4"/>
  <c r="CC171" i="4" s="1"/>
  <c r="D171" i="4"/>
  <c r="C171" i="4"/>
  <c r="DW170" i="4"/>
  <c r="CW170" i="4" s="1"/>
  <c r="DH170" i="4"/>
  <c r="CH170" i="4" s="1"/>
  <c r="DF170" i="4"/>
  <c r="CF170" i="4" s="1"/>
  <c r="DD170" i="4"/>
  <c r="CD170" i="4" s="1"/>
  <c r="DB170" i="4"/>
  <c r="CB170" i="4" s="1"/>
  <c r="D170" i="4"/>
  <c r="C170" i="4"/>
  <c r="DX169" i="4"/>
  <c r="CX169" i="4" s="1"/>
  <c r="DI169" i="4"/>
  <c r="CI169" i="4" s="1"/>
  <c r="DG169" i="4"/>
  <c r="CG169" i="4" s="1"/>
  <c r="DE169" i="4"/>
  <c r="CE169" i="4" s="1"/>
  <c r="DC169" i="4"/>
  <c r="CC169" i="4" s="1"/>
  <c r="DA169" i="4"/>
  <c r="CA169" i="4" s="1"/>
  <c r="D169" i="4"/>
  <c r="C169" i="4"/>
  <c r="DW168" i="4"/>
  <c r="CW168" i="4" s="1"/>
  <c r="DH168" i="4"/>
  <c r="CH168" i="4" s="1"/>
  <c r="DF168" i="4"/>
  <c r="CF168" i="4" s="1"/>
  <c r="DD168" i="4"/>
  <c r="CD168" i="4" s="1"/>
  <c r="DB168" i="4"/>
  <c r="CB168" i="4" s="1"/>
  <c r="D168" i="4"/>
  <c r="C168" i="4"/>
  <c r="DX167" i="4"/>
  <c r="CX167" i="4" s="1"/>
  <c r="DI167" i="4"/>
  <c r="CI167" i="4" s="1"/>
  <c r="DG167" i="4"/>
  <c r="CG167" i="4" s="1"/>
  <c r="DE167" i="4"/>
  <c r="CE167" i="4" s="1"/>
  <c r="DC167" i="4"/>
  <c r="CC167" i="4" s="1"/>
  <c r="D167" i="4"/>
  <c r="C167" i="4"/>
  <c r="DW166" i="4"/>
  <c r="CW166" i="4" s="1"/>
  <c r="DH166" i="4"/>
  <c r="CH166" i="4" s="1"/>
  <c r="DF166" i="4"/>
  <c r="CF166" i="4" s="1"/>
  <c r="DD166" i="4"/>
  <c r="CD166" i="4" s="1"/>
  <c r="DB166" i="4"/>
  <c r="CB166" i="4" s="1"/>
  <c r="D166" i="4"/>
  <c r="C166" i="4"/>
  <c r="DA166" i="4" s="1"/>
  <c r="CA166" i="4" s="1"/>
  <c r="DX165" i="4"/>
  <c r="CX165" i="4" s="1"/>
  <c r="DI165" i="4"/>
  <c r="CI165" i="4" s="1"/>
  <c r="DG165" i="4"/>
  <c r="CG165" i="4" s="1"/>
  <c r="DE165" i="4"/>
  <c r="CE165" i="4" s="1"/>
  <c r="DC165" i="4"/>
  <c r="CC165" i="4" s="1"/>
  <c r="D165" i="4"/>
  <c r="C165" i="4"/>
  <c r="DW164" i="4"/>
  <c r="CW164" i="4" s="1"/>
  <c r="DH164" i="4"/>
  <c r="CH164" i="4" s="1"/>
  <c r="DF164" i="4"/>
  <c r="CF164" i="4" s="1"/>
  <c r="DD164" i="4"/>
  <c r="CD164" i="4" s="1"/>
  <c r="DB164" i="4"/>
  <c r="CB164" i="4" s="1"/>
  <c r="CA164" i="4"/>
  <c r="D164" i="4"/>
  <c r="C164" i="4"/>
  <c r="DA164" i="4" s="1"/>
  <c r="DX163" i="4"/>
  <c r="CX163" i="4" s="1"/>
  <c r="DC163" i="4"/>
  <c r="CC163" i="4" s="1"/>
  <c r="D163" i="4"/>
  <c r="DG163" i="4" s="1"/>
  <c r="CG163" i="4" s="1"/>
  <c r="C163" i="4"/>
  <c r="DX162" i="4"/>
  <c r="CX162" i="4" s="1"/>
  <c r="DW162" i="4"/>
  <c r="CW162" i="4" s="1"/>
  <c r="DI162" i="4"/>
  <c r="DG162" i="4"/>
  <c r="CG162" i="4" s="1"/>
  <c r="DF162" i="4"/>
  <c r="CF162" i="4" s="1"/>
  <c r="DE162" i="4"/>
  <c r="DC162" i="4"/>
  <c r="CC162" i="4" s="1"/>
  <c r="DB162" i="4"/>
  <c r="CB162" i="4" s="1"/>
  <c r="DA162" i="4"/>
  <c r="CI162" i="4"/>
  <c r="CE162" i="4"/>
  <c r="CA162" i="4"/>
  <c r="D162" i="4"/>
  <c r="C162" i="4"/>
  <c r="DH162" i="4" s="1"/>
  <c r="CH162" i="4" s="1"/>
  <c r="DX161" i="4"/>
  <c r="CX161" i="4" s="1"/>
  <c r="DG161" i="4"/>
  <c r="CG161" i="4" s="1"/>
  <c r="DC161" i="4"/>
  <c r="CC161" i="4" s="1"/>
  <c r="D161" i="4"/>
  <c r="DI161" i="4" s="1"/>
  <c r="CI161" i="4" s="1"/>
  <c r="C161" i="4"/>
  <c r="DH160" i="4"/>
  <c r="CH160" i="4" s="1"/>
  <c r="DD160" i="4"/>
  <c r="CD160" i="4" s="1"/>
  <c r="D160" i="4"/>
  <c r="C160" i="4"/>
  <c r="DW160" i="4" s="1"/>
  <c r="CW160" i="4" s="1"/>
  <c r="DE155" i="4"/>
  <c r="DD155" i="4"/>
  <c r="DC155" i="4"/>
  <c r="DB155" i="4"/>
  <c r="DA155" i="4"/>
  <c r="CE155" i="4"/>
  <c r="CD155" i="4"/>
  <c r="CC155" i="4"/>
  <c r="CB155" i="4"/>
  <c r="CA155" i="4"/>
  <c r="Q155" i="4"/>
  <c r="DE154" i="4"/>
  <c r="DD154" i="4"/>
  <c r="DC154" i="4"/>
  <c r="DB154" i="4"/>
  <c r="DA154" i="4"/>
  <c r="CE154" i="4"/>
  <c r="CD154" i="4"/>
  <c r="CC154" i="4"/>
  <c r="CB154" i="4"/>
  <c r="CA154" i="4"/>
  <c r="DE153" i="4"/>
  <c r="DD153" i="4"/>
  <c r="DC153" i="4"/>
  <c r="DB153" i="4"/>
  <c r="DA153" i="4"/>
  <c r="CE153" i="4"/>
  <c r="CD153" i="4"/>
  <c r="CC153" i="4"/>
  <c r="CB153" i="4"/>
  <c r="CA153" i="4"/>
  <c r="Q153" i="4" s="1"/>
  <c r="DE152" i="4"/>
  <c r="DD152" i="4"/>
  <c r="DC152" i="4"/>
  <c r="DB152" i="4"/>
  <c r="DA152" i="4"/>
  <c r="CE152" i="4"/>
  <c r="CD152" i="4"/>
  <c r="CC152" i="4"/>
  <c r="CB152" i="4"/>
  <c r="CA152" i="4"/>
  <c r="Q152" i="4" s="1"/>
  <c r="DE151" i="4"/>
  <c r="DD151" i="4"/>
  <c r="DC151" i="4"/>
  <c r="DB151" i="4"/>
  <c r="DA151" i="4"/>
  <c r="CE151" i="4"/>
  <c r="CD151" i="4"/>
  <c r="CC151" i="4"/>
  <c r="CB151" i="4"/>
  <c r="CA151" i="4"/>
  <c r="Q151" i="4"/>
  <c r="DE147" i="4"/>
  <c r="DD147" i="4"/>
  <c r="DC147" i="4"/>
  <c r="DB147" i="4"/>
  <c r="DA147" i="4"/>
  <c r="CE147" i="4"/>
  <c r="CD147" i="4"/>
  <c r="CC147" i="4"/>
  <c r="CB147" i="4"/>
  <c r="CA147" i="4"/>
  <c r="DE146" i="4"/>
  <c r="DD146" i="4"/>
  <c r="DC146" i="4"/>
  <c r="DB146" i="4"/>
  <c r="DA146" i="4"/>
  <c r="CE146" i="4"/>
  <c r="CD146" i="4"/>
  <c r="CC146" i="4"/>
  <c r="CB146" i="4"/>
  <c r="CA146" i="4"/>
  <c r="DE145" i="4"/>
  <c r="DD145" i="4"/>
  <c r="DC145" i="4"/>
  <c r="DB145" i="4"/>
  <c r="DA145" i="4"/>
  <c r="CE145" i="4"/>
  <c r="CD145" i="4"/>
  <c r="CC145" i="4"/>
  <c r="CB145" i="4"/>
  <c r="CA145" i="4"/>
  <c r="Q145" i="4" s="1"/>
  <c r="DE144" i="4"/>
  <c r="DD144" i="4"/>
  <c r="DC144" i="4"/>
  <c r="DB144" i="4"/>
  <c r="DA144" i="4"/>
  <c r="CE144" i="4"/>
  <c r="CD144" i="4"/>
  <c r="CC144" i="4"/>
  <c r="CB144" i="4"/>
  <c r="CA144" i="4"/>
  <c r="Q144" i="4"/>
  <c r="DE143" i="4"/>
  <c r="DD143" i="4"/>
  <c r="DC143" i="4"/>
  <c r="DB143" i="4"/>
  <c r="DA143" i="4"/>
  <c r="CE143" i="4"/>
  <c r="CD143" i="4"/>
  <c r="CC143" i="4"/>
  <c r="CB143" i="4"/>
  <c r="CA143" i="4"/>
  <c r="Q143" i="4" s="1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B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D139" i="4"/>
  <c r="CC139" i="4"/>
  <c r="C139" i="4"/>
  <c r="DA139" i="4" s="1"/>
  <c r="B139" i="4"/>
  <c r="DD139" i="4" s="1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C138" i="4"/>
  <c r="C138" i="4"/>
  <c r="DA138" i="4" s="1"/>
  <c r="B138" i="4"/>
  <c r="DC138" i="4" s="1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B137" i="4"/>
  <c r="C137" i="4"/>
  <c r="B137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C136" i="4"/>
  <c r="DB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A136" i="4"/>
  <c r="C136" i="4"/>
  <c r="B136" i="4"/>
  <c r="DE136" i="4" s="1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C135" i="4"/>
  <c r="DB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135" i="4"/>
  <c r="CA135" i="4" s="1"/>
  <c r="B135" i="4"/>
  <c r="DD135" i="4" s="1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C134" i="4"/>
  <c r="C134" i="4"/>
  <c r="DA134" i="4" s="1"/>
  <c r="B134" i="4"/>
  <c r="DC134" i="4" s="1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B133" i="4"/>
  <c r="C133" i="4"/>
  <c r="B133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C132" i="4"/>
  <c r="DB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A132" i="4"/>
  <c r="C132" i="4"/>
  <c r="B132" i="4"/>
  <c r="DE132" i="4" s="1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C131" i="4"/>
  <c r="DB131" i="4"/>
  <c r="DA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131" i="4"/>
  <c r="CA131" i="4" s="1"/>
  <c r="B131" i="4"/>
  <c r="DD131" i="4" s="1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C130" i="4"/>
  <c r="CB130" i="4"/>
  <c r="C130" i="4"/>
  <c r="B130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D129" i="4"/>
  <c r="DC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B129" i="4"/>
  <c r="CA129" i="4"/>
  <c r="C129" i="4"/>
  <c r="B129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C128" i="4"/>
  <c r="DB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A128" i="4"/>
  <c r="C128" i="4"/>
  <c r="B128" i="4"/>
  <c r="DE128" i="4" s="1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C127" i="4"/>
  <c r="DB127" i="4"/>
  <c r="DA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127" i="4"/>
  <c r="CA127" i="4" s="1"/>
  <c r="B127" i="4"/>
  <c r="DD127" i="4" s="1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C126" i="4"/>
  <c r="CB126" i="4"/>
  <c r="C126" i="4"/>
  <c r="B126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D125" i="4"/>
  <c r="DC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B125" i="4"/>
  <c r="CA125" i="4"/>
  <c r="C125" i="4"/>
  <c r="B125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C124" i="4"/>
  <c r="DB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A124" i="4"/>
  <c r="C124" i="4"/>
  <c r="B124" i="4"/>
  <c r="DE124" i="4" s="1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C123" i="4"/>
  <c r="DB123" i="4"/>
  <c r="DA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123" i="4"/>
  <c r="CA123" i="4" s="1"/>
  <c r="B123" i="4"/>
  <c r="DD123" i="4" s="1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D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C122" i="4"/>
  <c r="CB122" i="4"/>
  <c r="C122" i="4"/>
  <c r="B122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C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A117" i="4"/>
  <c r="C117" i="4"/>
  <c r="B117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C116" i="4"/>
  <c r="DB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A116" i="4"/>
  <c r="C116" i="4"/>
  <c r="B116" i="4"/>
  <c r="DE116" i="4" s="1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C115" i="4"/>
  <c r="DB115" i="4"/>
  <c r="DA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115" i="4"/>
  <c r="CA115" i="4" s="1"/>
  <c r="B115" i="4"/>
  <c r="DD115" i="4" s="1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D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B114" i="4"/>
  <c r="C114" i="4"/>
  <c r="B114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C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A113" i="4"/>
  <c r="C113" i="4"/>
  <c r="B113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C112" i="4"/>
  <c r="DB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A112" i="4"/>
  <c r="C112" i="4"/>
  <c r="B112" i="4"/>
  <c r="DE112" i="4" s="1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C111" i="4"/>
  <c r="DB111" i="4"/>
  <c r="DA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111" i="4"/>
  <c r="CA111" i="4" s="1"/>
  <c r="B111" i="4"/>
  <c r="DD111" i="4" s="1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D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B110" i="4"/>
  <c r="C110" i="4"/>
  <c r="B110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C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A109" i="4"/>
  <c r="C109" i="4"/>
  <c r="B109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C108" i="4"/>
  <c r="DB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A108" i="4"/>
  <c r="C108" i="4"/>
  <c r="B108" i="4"/>
  <c r="DE108" i="4" s="1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B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D107" i="4"/>
  <c r="CC107" i="4"/>
  <c r="C107" i="4"/>
  <c r="DA107" i="4" s="1"/>
  <c r="B107" i="4"/>
  <c r="DD107" i="4" s="1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106" i="4"/>
  <c r="B106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105" i="4"/>
  <c r="B105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C104" i="4"/>
  <c r="DB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A104" i="4"/>
  <c r="C104" i="4"/>
  <c r="B104" i="4"/>
  <c r="DE104" i="4" s="1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B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D103" i="4"/>
  <c r="CC103" i="4"/>
  <c r="C103" i="4"/>
  <c r="DA103" i="4" s="1"/>
  <c r="B103" i="4"/>
  <c r="DD103" i="4" s="1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102" i="4"/>
  <c r="B102" i="4"/>
  <c r="CZ102" i="4" s="1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C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C101" i="4"/>
  <c r="CA101" i="4"/>
  <c r="C101" i="4"/>
  <c r="DA101" i="4" s="1"/>
  <c r="B101" i="4"/>
  <c r="DD101" i="4" s="1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B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D100" i="4"/>
  <c r="C100" i="4"/>
  <c r="B100" i="4"/>
  <c r="DC100" i="4" s="1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C95" i="4"/>
  <c r="DB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95" i="4"/>
  <c r="CA95" i="4" s="1"/>
  <c r="B95" i="4"/>
  <c r="DD95" i="4" s="1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94" i="4"/>
  <c r="B94" i="4"/>
  <c r="DD94" i="4" s="1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C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C93" i="4"/>
  <c r="CA93" i="4"/>
  <c r="C93" i="4"/>
  <c r="DA93" i="4" s="1"/>
  <c r="B93" i="4"/>
  <c r="DD93" i="4" s="1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B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D92" i="4"/>
  <c r="C92" i="4"/>
  <c r="B92" i="4"/>
  <c r="DC92" i="4" s="1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C91" i="4"/>
  <c r="DB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91" i="4"/>
  <c r="CA91" i="4" s="1"/>
  <c r="B91" i="4"/>
  <c r="DD91" i="4" s="1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90" i="4"/>
  <c r="B90" i="4"/>
  <c r="CZ90" i="4" s="1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C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C89" i="4"/>
  <c r="CA89" i="4"/>
  <c r="C89" i="4"/>
  <c r="DA89" i="4" s="1"/>
  <c r="B89" i="4"/>
  <c r="DD89" i="4" s="1"/>
  <c r="DZ88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B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D88" i="4"/>
  <c r="C88" i="4"/>
  <c r="B88" i="4"/>
  <c r="DC88" i="4" s="1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C87" i="4"/>
  <c r="DB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87" i="4"/>
  <c r="CA87" i="4" s="1"/>
  <c r="B87" i="4"/>
  <c r="DD87" i="4" s="1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86" i="4"/>
  <c r="B86" i="4"/>
  <c r="DD86" i="4" s="1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C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C85" i="4"/>
  <c r="CA85" i="4"/>
  <c r="C85" i="4"/>
  <c r="DA85" i="4" s="1"/>
  <c r="B85" i="4"/>
  <c r="DD85" i="4" s="1"/>
  <c r="DZ84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B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D84" i="4"/>
  <c r="C84" i="4"/>
  <c r="B84" i="4"/>
  <c r="DC84" i="4" s="1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C83" i="4"/>
  <c r="DB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83" i="4"/>
  <c r="CA83" i="4" s="1"/>
  <c r="B83" i="4"/>
  <c r="DD83" i="4" s="1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82" i="4"/>
  <c r="B82" i="4"/>
  <c r="CZ82" i="4" s="1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C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C81" i="4"/>
  <c r="CA81" i="4"/>
  <c r="C81" i="4"/>
  <c r="DA81" i="4" s="1"/>
  <c r="B81" i="4"/>
  <c r="DD81" i="4" s="1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B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D80" i="4"/>
  <c r="C80" i="4"/>
  <c r="B80" i="4"/>
  <c r="DC80" i="4" s="1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C79" i="4"/>
  <c r="DB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79" i="4"/>
  <c r="CA79" i="4" s="1"/>
  <c r="B79" i="4"/>
  <c r="DD79" i="4" s="1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78" i="4"/>
  <c r="B78" i="4"/>
  <c r="CZ78" i="4" s="1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C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C73" i="4"/>
  <c r="CA73" i="4"/>
  <c r="C73" i="4"/>
  <c r="DA73" i="4" s="1"/>
  <c r="B73" i="4"/>
  <c r="DD73" i="4" s="1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72" i="4"/>
  <c r="B72" i="4"/>
  <c r="CZ72" i="4" s="1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C71" i="4"/>
  <c r="DB71" i="4"/>
  <c r="DA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A71" i="4"/>
  <c r="C71" i="4"/>
  <c r="B71" i="4"/>
  <c r="DD71" i="4" s="1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70" i="4"/>
  <c r="B70" i="4"/>
  <c r="DD70" i="4" s="1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C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C69" i="4"/>
  <c r="C69" i="4"/>
  <c r="CA69" i="4" s="1"/>
  <c r="B69" i="4"/>
  <c r="DD69" i="4" s="1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68" i="4"/>
  <c r="B68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C67" i="4"/>
  <c r="DB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67" i="4"/>
  <c r="DA67" i="4" s="1"/>
  <c r="B67" i="4"/>
  <c r="DD67" i="4" s="1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66" i="4"/>
  <c r="B66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C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C65" i="4"/>
  <c r="C65" i="4"/>
  <c r="CA65" i="4" s="1"/>
  <c r="B65" i="4"/>
  <c r="DD65" i="4" s="1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D64" i="4"/>
  <c r="DB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B64" i="4"/>
  <c r="C64" i="4"/>
  <c r="B64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C63" i="4"/>
  <c r="DB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63" i="4"/>
  <c r="DA63" i="4" s="1"/>
  <c r="B63" i="4"/>
  <c r="DD63" i="4" s="1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D62" i="4"/>
  <c r="DB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B62" i="4"/>
  <c r="C62" i="4"/>
  <c r="B62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C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C61" i="4"/>
  <c r="CA61" i="4"/>
  <c r="C61" i="4"/>
  <c r="DA61" i="4" s="1"/>
  <c r="B61" i="4"/>
  <c r="DD61" i="4" s="1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D60" i="4"/>
  <c r="DB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B60" i="4"/>
  <c r="C60" i="4"/>
  <c r="B60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C59" i="4"/>
  <c r="DB59" i="4"/>
  <c r="DA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A59" i="4"/>
  <c r="C59" i="4"/>
  <c r="B59" i="4"/>
  <c r="DD59" i="4" s="1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D58" i="4"/>
  <c r="DB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B58" i="4"/>
  <c r="C58" i="4"/>
  <c r="B58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C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C57" i="4"/>
  <c r="CA57" i="4"/>
  <c r="C57" i="4"/>
  <c r="DA57" i="4" s="1"/>
  <c r="B57" i="4"/>
  <c r="DD57" i="4" s="1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D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A56" i="4"/>
  <c r="C56" i="4"/>
  <c r="B56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C51" i="4"/>
  <c r="DB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51" i="4"/>
  <c r="DA51" i="4" s="1"/>
  <c r="B51" i="4"/>
  <c r="DD51" i="4" s="1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D50" i="4"/>
  <c r="CB50" i="4"/>
  <c r="C50" i="4"/>
  <c r="DA50" i="4" s="1"/>
  <c r="B50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49" i="4"/>
  <c r="B49" i="4"/>
  <c r="DZ49" i="4" s="1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C48" i="4"/>
  <c r="DB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A48" i="4"/>
  <c r="C48" i="4"/>
  <c r="B48" i="4"/>
  <c r="DE48" i="4" s="1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C47" i="4"/>
  <c r="DB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47" i="4"/>
  <c r="CA47" i="4" s="1"/>
  <c r="B47" i="4"/>
  <c r="DD47" i="4" s="1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C46" i="4"/>
  <c r="C46" i="4"/>
  <c r="DA46" i="4" s="1"/>
  <c r="B46" i="4"/>
  <c r="DC46" i="4" s="1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45" i="4"/>
  <c r="B45" i="4"/>
  <c r="DZ45" i="4" s="1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C44" i="4"/>
  <c r="DB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A44" i="4"/>
  <c r="C44" i="4"/>
  <c r="B44" i="4"/>
  <c r="DE44" i="4" s="1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C43" i="4"/>
  <c r="DB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43" i="4"/>
  <c r="CA43" i="4" s="1"/>
  <c r="B43" i="4"/>
  <c r="DD43" i="4" s="1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C42" i="4"/>
  <c r="C42" i="4"/>
  <c r="DA42" i="4" s="1"/>
  <c r="B42" i="4"/>
  <c r="DC42" i="4" s="1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41" i="4"/>
  <c r="B41" i="4"/>
  <c r="DZ41" i="4" s="1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C40" i="4"/>
  <c r="DB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A40" i="4"/>
  <c r="C40" i="4"/>
  <c r="B40" i="4"/>
  <c r="DE40" i="4" s="1"/>
  <c r="DZ39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C39" i="4"/>
  <c r="DB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39" i="4"/>
  <c r="CA39" i="4" s="1"/>
  <c r="B39" i="4"/>
  <c r="DD39" i="4" s="1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C38" i="4"/>
  <c r="C38" i="4"/>
  <c r="DA38" i="4" s="1"/>
  <c r="B38" i="4"/>
  <c r="DC38" i="4" s="1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37" i="4"/>
  <c r="B37" i="4"/>
  <c r="DZ37" i="4" s="1"/>
  <c r="DZ36" i="4"/>
  <c r="DY36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DC36" i="4"/>
  <c r="DB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A36" i="4"/>
  <c r="C36" i="4"/>
  <c r="B36" i="4"/>
  <c r="DE36" i="4" s="1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C35" i="4"/>
  <c r="DB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35" i="4"/>
  <c r="CA35" i="4" s="1"/>
  <c r="B35" i="4"/>
  <c r="DD35" i="4" s="1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C34" i="4"/>
  <c r="C34" i="4"/>
  <c r="DA34" i="4" s="1"/>
  <c r="B34" i="4"/>
  <c r="DC34" i="4" s="1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29" i="4"/>
  <c r="B29" i="4"/>
  <c r="DZ29" i="4" s="1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C28" i="4"/>
  <c r="DB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A28" i="4"/>
  <c r="C28" i="4"/>
  <c r="B28" i="4"/>
  <c r="DE28" i="4" s="1"/>
  <c r="DZ27" i="4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C27" i="4"/>
  <c r="DB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27" i="4"/>
  <c r="CA27" i="4" s="1"/>
  <c r="B27" i="4"/>
  <c r="DD27" i="4" s="1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C26" i="4"/>
  <c r="C26" i="4"/>
  <c r="DA26" i="4" s="1"/>
  <c r="B26" i="4"/>
  <c r="DC26" i="4" s="1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25" i="4"/>
  <c r="B25" i="4"/>
  <c r="DZ25" i="4" s="1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C24" i="4"/>
  <c r="DB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A24" i="4"/>
  <c r="C24" i="4"/>
  <c r="B24" i="4"/>
  <c r="DE24" i="4" s="1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B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23" i="4"/>
  <c r="CA23" i="4" s="1"/>
  <c r="B23" i="4"/>
  <c r="DD23" i="4" s="1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C22" i="4"/>
  <c r="C22" i="4"/>
  <c r="DA22" i="4" s="1"/>
  <c r="B22" i="4"/>
  <c r="DC22" i="4" s="1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21" i="4"/>
  <c r="B21" i="4"/>
  <c r="DZ21" i="4" s="1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C20" i="4"/>
  <c r="DB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A20" i="4"/>
  <c r="C20" i="4"/>
  <c r="B20" i="4"/>
  <c r="DE20" i="4" s="1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19" i="4"/>
  <c r="CA19" i="4" s="1"/>
  <c r="B19" i="4"/>
  <c r="DD19" i="4" s="1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C18" i="4"/>
  <c r="C18" i="4"/>
  <c r="DA18" i="4" s="1"/>
  <c r="B18" i="4"/>
  <c r="DC18" i="4" s="1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17" i="4"/>
  <c r="B17" i="4"/>
  <c r="DZ17" i="4" s="1"/>
  <c r="DZ16" i="4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C16" i="4"/>
  <c r="DB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A16" i="4"/>
  <c r="C16" i="4"/>
  <c r="B16" i="4"/>
  <c r="DE16" i="4" s="1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B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15" i="4"/>
  <c r="CA15" i="4" s="1"/>
  <c r="B15" i="4"/>
  <c r="DD15" i="4" s="1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C14" i="4"/>
  <c r="C14" i="4"/>
  <c r="DA14" i="4" s="1"/>
  <c r="B14" i="4"/>
  <c r="DC14" i="4" s="1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13" i="4"/>
  <c r="B13" i="4"/>
  <c r="DZ13" i="4" s="1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C12" i="4"/>
  <c r="DB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A12" i="4"/>
  <c r="C12" i="4"/>
  <c r="B12" i="4"/>
  <c r="DE12" i="4" s="1"/>
  <c r="A5" i="4"/>
  <c r="A4" i="4"/>
  <c r="A3" i="4"/>
  <c r="A2" i="4"/>
  <c r="AY247" i="12" l="1"/>
  <c r="AY241" i="12"/>
  <c r="AY195" i="12"/>
  <c r="AY165" i="12"/>
  <c r="AY169" i="12"/>
  <c r="AY180" i="12"/>
  <c r="AY168" i="12"/>
  <c r="AX133" i="12"/>
  <c r="AX50" i="12"/>
  <c r="AX42" i="12"/>
  <c r="AX36" i="12"/>
  <c r="AX17" i="12"/>
  <c r="AY256" i="12"/>
  <c r="CA291" i="12"/>
  <c r="DB291" i="12"/>
  <c r="CB291" i="12"/>
  <c r="DA291" i="12"/>
  <c r="AY237" i="12"/>
  <c r="AY250" i="12"/>
  <c r="AY181" i="12"/>
  <c r="AY205" i="12"/>
  <c r="AY200" i="12"/>
  <c r="AY188" i="12"/>
  <c r="AY209" i="12"/>
  <c r="AY173" i="12"/>
  <c r="AX135" i="12"/>
  <c r="AX127" i="12"/>
  <c r="AX106" i="12"/>
  <c r="AX102" i="12"/>
  <c r="AX91" i="12"/>
  <c r="AX82" i="12"/>
  <c r="AY192" i="12"/>
  <c r="AY177" i="12"/>
  <c r="AY176" i="12"/>
  <c r="AX137" i="12"/>
  <c r="AX117" i="12"/>
  <c r="AX113" i="12"/>
  <c r="AX70" i="12"/>
  <c r="AX93" i="12"/>
  <c r="AX57" i="12"/>
  <c r="AX45" i="12"/>
  <c r="AX29" i="12"/>
  <c r="AX22" i="12"/>
  <c r="AX92" i="12"/>
  <c r="AX69" i="12"/>
  <c r="AX13" i="12"/>
  <c r="B308" i="12"/>
  <c r="U273" i="12"/>
  <c r="AY252" i="12"/>
  <c r="AY187" i="12"/>
  <c r="AY206" i="12"/>
  <c r="AY204" i="12"/>
  <c r="AY196" i="12"/>
  <c r="AY197" i="12"/>
  <c r="O266" i="12"/>
  <c r="AY161" i="12"/>
  <c r="AX116" i="12"/>
  <c r="AY166" i="12"/>
  <c r="AX125" i="12"/>
  <c r="AX109" i="12"/>
  <c r="AX61" i="12"/>
  <c r="AX56" i="12"/>
  <c r="AX44" i="12"/>
  <c r="AX80" i="12"/>
  <c r="AX37" i="12"/>
  <c r="AX60" i="12"/>
  <c r="AX58" i="12"/>
  <c r="AX46" i="12"/>
  <c r="AX34" i="12"/>
  <c r="AX40" i="12"/>
  <c r="AX25" i="12"/>
  <c r="AE290" i="12"/>
  <c r="AY243" i="12"/>
  <c r="A308" i="12"/>
  <c r="AY255" i="12"/>
  <c r="AY202" i="12"/>
  <c r="AY198" i="12"/>
  <c r="AY251" i="12"/>
  <c r="AY240" i="12"/>
  <c r="AY201" i="12"/>
  <c r="AY193" i="12"/>
  <c r="AX139" i="12"/>
  <c r="AX131" i="12"/>
  <c r="AX110" i="12"/>
  <c r="AX90" i="12"/>
  <c r="AX79" i="12"/>
  <c r="AY239" i="12"/>
  <c r="AY189" i="12"/>
  <c r="AX124" i="12"/>
  <c r="AY174" i="12"/>
  <c r="AX129" i="12"/>
  <c r="AX66" i="12"/>
  <c r="AX112" i="12"/>
  <c r="AX49" i="12"/>
  <c r="AX41" i="12"/>
  <c r="AX108" i="12"/>
  <c r="AX89" i="12"/>
  <c r="AX73" i="12"/>
  <c r="AX38" i="12"/>
  <c r="AX23" i="12"/>
  <c r="AX15" i="12"/>
  <c r="AX105" i="12"/>
  <c r="AX81" i="12"/>
  <c r="AX21" i="12"/>
  <c r="AX12" i="12"/>
  <c r="CB13" i="4"/>
  <c r="CZ13" i="4"/>
  <c r="DD13" i="4"/>
  <c r="CA13" i="4"/>
  <c r="AX13" i="4" s="1"/>
  <c r="CE13" i="4"/>
  <c r="DC13" i="4"/>
  <c r="CB14" i="4"/>
  <c r="CZ14" i="4"/>
  <c r="DD14" i="4"/>
  <c r="DA15" i="4"/>
  <c r="CA17" i="4"/>
  <c r="CE17" i="4"/>
  <c r="DC17" i="4"/>
  <c r="CB18" i="4"/>
  <c r="CZ18" i="4"/>
  <c r="DD18" i="4"/>
  <c r="DA19" i="4"/>
  <c r="CA21" i="4"/>
  <c r="CE21" i="4"/>
  <c r="DC21" i="4"/>
  <c r="CB22" i="4"/>
  <c r="CZ22" i="4"/>
  <c r="DD22" i="4"/>
  <c r="DA23" i="4"/>
  <c r="CA25" i="4"/>
  <c r="CE25" i="4"/>
  <c r="DC25" i="4"/>
  <c r="CB26" i="4"/>
  <c r="CZ26" i="4"/>
  <c r="DD26" i="4"/>
  <c r="DA27" i="4"/>
  <c r="CA29" i="4"/>
  <c r="CE29" i="4"/>
  <c r="DC29" i="4"/>
  <c r="CB34" i="4"/>
  <c r="CZ34" i="4"/>
  <c r="DD34" i="4"/>
  <c r="DA35" i="4"/>
  <c r="CA37" i="4"/>
  <c r="CE37" i="4"/>
  <c r="DC37" i="4"/>
  <c r="CB38" i="4"/>
  <c r="CZ38" i="4"/>
  <c r="DD38" i="4"/>
  <c r="DA39" i="4"/>
  <c r="CA41" i="4"/>
  <c r="CE41" i="4"/>
  <c r="DC41" i="4"/>
  <c r="CB42" i="4"/>
  <c r="CZ42" i="4"/>
  <c r="DD42" i="4"/>
  <c r="DA43" i="4"/>
  <c r="CA45" i="4"/>
  <c r="CE45" i="4"/>
  <c r="DC45" i="4"/>
  <c r="CB46" i="4"/>
  <c r="CZ46" i="4"/>
  <c r="DD46" i="4"/>
  <c r="DA47" i="4"/>
  <c r="CA49" i="4"/>
  <c r="AX49" i="4" s="1"/>
  <c r="CE49" i="4"/>
  <c r="DC49" i="4"/>
  <c r="DE66" i="4"/>
  <c r="DA66" i="4"/>
  <c r="CC66" i="4"/>
  <c r="DC66" i="4"/>
  <c r="CE66" i="4"/>
  <c r="CA66" i="4"/>
  <c r="CD66" i="4"/>
  <c r="DZ66" i="4"/>
  <c r="DC68" i="4"/>
  <c r="CE68" i="4"/>
  <c r="CA68" i="4"/>
  <c r="DE68" i="4"/>
  <c r="DA68" i="4"/>
  <c r="CC68" i="4"/>
  <c r="CD68" i="4"/>
  <c r="DZ68" i="4"/>
  <c r="CB70" i="4"/>
  <c r="CB72" i="4"/>
  <c r="DD72" i="4"/>
  <c r="AX73" i="4"/>
  <c r="CZ86" i="4"/>
  <c r="AX89" i="4"/>
  <c r="CZ94" i="4"/>
  <c r="AX104" i="4"/>
  <c r="DH177" i="4"/>
  <c r="CH177" i="4" s="1"/>
  <c r="DD177" i="4"/>
  <c r="CD177" i="4" s="1"/>
  <c r="DW177" i="4"/>
  <c r="CW177" i="4" s="1"/>
  <c r="DF177" i="4"/>
  <c r="CF177" i="4" s="1"/>
  <c r="DB177" i="4"/>
  <c r="CB177" i="4" s="1"/>
  <c r="DA177" i="4"/>
  <c r="CA177" i="4" s="1"/>
  <c r="CB17" i="4"/>
  <c r="CZ17" i="4"/>
  <c r="CB21" i="4"/>
  <c r="CZ21" i="4"/>
  <c r="DD25" i="4"/>
  <c r="CB29" i="4"/>
  <c r="DD37" i="4"/>
  <c r="CB41" i="4"/>
  <c r="CZ41" i="4"/>
  <c r="CB45" i="4"/>
  <c r="DD45" i="4"/>
  <c r="DD49" i="4"/>
  <c r="DA65" i="4"/>
  <c r="DE70" i="4"/>
  <c r="DA70" i="4"/>
  <c r="CC70" i="4"/>
  <c r="DC70" i="4"/>
  <c r="CE70" i="4"/>
  <c r="CA70" i="4"/>
  <c r="CD72" i="4"/>
  <c r="DZ72" i="4"/>
  <c r="DE78" i="4"/>
  <c r="DA78" i="4"/>
  <c r="CC78" i="4"/>
  <c r="DC78" i="4"/>
  <c r="CE78" i="4"/>
  <c r="CA78" i="4"/>
  <c r="DZ78" i="4"/>
  <c r="DB78" i="4"/>
  <c r="CD78" i="4"/>
  <c r="DE82" i="4"/>
  <c r="DA82" i="4"/>
  <c r="CC82" i="4"/>
  <c r="DC82" i="4"/>
  <c r="CE82" i="4"/>
  <c r="CA82" i="4"/>
  <c r="DZ82" i="4"/>
  <c r="DB82" i="4"/>
  <c r="CD82" i="4"/>
  <c r="DE90" i="4"/>
  <c r="DA90" i="4"/>
  <c r="CC90" i="4"/>
  <c r="DC90" i="4"/>
  <c r="CE90" i="4"/>
  <c r="CA90" i="4"/>
  <c r="DZ90" i="4"/>
  <c r="DB90" i="4"/>
  <c r="CD90" i="4"/>
  <c r="DZ102" i="4"/>
  <c r="DE102" i="4"/>
  <c r="DA102" i="4"/>
  <c r="CC102" i="4"/>
  <c r="DC102" i="4"/>
  <c r="CE102" i="4"/>
  <c r="CA102" i="4"/>
  <c r="DB102" i="4"/>
  <c r="CD102" i="4"/>
  <c r="DD102" i="4"/>
  <c r="CB12" i="4"/>
  <c r="CZ12" i="4"/>
  <c r="DD12" i="4"/>
  <c r="CC13" i="4"/>
  <c r="DA13" i="4"/>
  <c r="DE13" i="4"/>
  <c r="CD14" i="4"/>
  <c r="DB14" i="4"/>
  <c r="DZ14" i="4"/>
  <c r="DC15" i="4"/>
  <c r="CB16" i="4"/>
  <c r="AX16" i="4" s="1"/>
  <c r="CZ16" i="4"/>
  <c r="DD16" i="4"/>
  <c r="CC17" i="4"/>
  <c r="DA17" i="4"/>
  <c r="DE17" i="4"/>
  <c r="CD18" i="4"/>
  <c r="DB18" i="4"/>
  <c r="DZ18" i="4"/>
  <c r="DC19" i="4"/>
  <c r="CB20" i="4"/>
  <c r="AX20" i="4" s="1"/>
  <c r="CZ20" i="4"/>
  <c r="DD20" i="4"/>
  <c r="CC21" i="4"/>
  <c r="DA21" i="4"/>
  <c r="DE21" i="4"/>
  <c r="CD22" i="4"/>
  <c r="DB22" i="4"/>
  <c r="DZ22" i="4"/>
  <c r="DC23" i="4"/>
  <c r="CB24" i="4"/>
  <c r="AX24" i="4" s="1"/>
  <c r="CZ24" i="4"/>
  <c r="DD24" i="4"/>
  <c r="CC25" i="4"/>
  <c r="DA25" i="4"/>
  <c r="DE25" i="4"/>
  <c r="CD26" i="4"/>
  <c r="DB26" i="4"/>
  <c r="DZ26" i="4"/>
  <c r="CB28" i="4"/>
  <c r="CZ28" i="4"/>
  <c r="DD28" i="4"/>
  <c r="CC29" i="4"/>
  <c r="DA29" i="4"/>
  <c r="DE29" i="4"/>
  <c r="CD34" i="4"/>
  <c r="DB34" i="4"/>
  <c r="DZ34" i="4"/>
  <c r="CB36" i="4"/>
  <c r="CZ36" i="4"/>
  <c r="DD36" i="4"/>
  <c r="CC37" i="4"/>
  <c r="DA37" i="4"/>
  <c r="DE37" i="4"/>
  <c r="CD38" i="4"/>
  <c r="DB38" i="4"/>
  <c r="DZ38" i="4"/>
  <c r="CB40" i="4"/>
  <c r="AX40" i="4" s="1"/>
  <c r="CZ40" i="4"/>
  <c r="DD40" i="4"/>
  <c r="CC41" i="4"/>
  <c r="DA41" i="4"/>
  <c r="DE41" i="4"/>
  <c r="CD42" i="4"/>
  <c r="DB42" i="4"/>
  <c r="DZ42" i="4"/>
  <c r="CB44" i="4"/>
  <c r="CZ44" i="4"/>
  <c r="DD44" i="4"/>
  <c r="CC45" i="4"/>
  <c r="DA45" i="4"/>
  <c r="DE45" i="4"/>
  <c r="CD46" i="4"/>
  <c r="DB46" i="4"/>
  <c r="DZ46" i="4"/>
  <c r="CB48" i="4"/>
  <c r="CZ48" i="4"/>
  <c r="DD48" i="4"/>
  <c r="CC49" i="4"/>
  <c r="DA49" i="4"/>
  <c r="DE49" i="4"/>
  <c r="CA51" i="4"/>
  <c r="DE58" i="4"/>
  <c r="DA58" i="4"/>
  <c r="CC58" i="4"/>
  <c r="DC58" i="4"/>
  <c r="CE58" i="4"/>
  <c r="CA58" i="4"/>
  <c r="CD58" i="4"/>
  <c r="DZ58" i="4"/>
  <c r="DC60" i="4"/>
  <c r="CE60" i="4"/>
  <c r="CA60" i="4"/>
  <c r="DE60" i="4"/>
  <c r="DA60" i="4"/>
  <c r="CC60" i="4"/>
  <c r="CD60" i="4"/>
  <c r="DZ60" i="4"/>
  <c r="CA63" i="4"/>
  <c r="DB66" i="4"/>
  <c r="DB68" i="4"/>
  <c r="DA69" i="4"/>
  <c r="CZ70" i="4"/>
  <c r="DZ105" i="4"/>
  <c r="DB105" i="4"/>
  <c r="CD105" i="4"/>
  <c r="DE105" i="4"/>
  <c r="DA105" i="4"/>
  <c r="CC105" i="4"/>
  <c r="CZ105" i="4"/>
  <c r="DD105" i="4"/>
  <c r="CB105" i="4"/>
  <c r="DC105" i="4"/>
  <c r="CA105" i="4"/>
  <c r="AX105" i="4" s="1"/>
  <c r="DI160" i="4"/>
  <c r="CI160" i="4" s="1"/>
  <c r="DE160" i="4"/>
  <c r="CE160" i="4" s="1"/>
  <c r="DX160" i="4"/>
  <c r="CX160" i="4" s="1"/>
  <c r="DG160" i="4"/>
  <c r="CG160" i="4" s="1"/>
  <c r="DC160" i="4"/>
  <c r="CC160" i="4" s="1"/>
  <c r="DD17" i="4"/>
  <c r="DD21" i="4"/>
  <c r="CB25" i="4"/>
  <c r="CZ25" i="4"/>
  <c r="CZ29" i="4"/>
  <c r="DD29" i="4"/>
  <c r="CB37" i="4"/>
  <c r="CZ37" i="4"/>
  <c r="DD41" i="4"/>
  <c r="CZ45" i="4"/>
  <c r="CB49" i="4"/>
  <c r="CZ49" i="4"/>
  <c r="CD70" i="4"/>
  <c r="DZ70" i="4"/>
  <c r="DC72" i="4"/>
  <c r="CE72" i="4"/>
  <c r="CA72" i="4"/>
  <c r="DE72" i="4"/>
  <c r="DA72" i="4"/>
  <c r="CC72" i="4"/>
  <c r="DD78" i="4"/>
  <c r="DD82" i="4"/>
  <c r="DE86" i="4"/>
  <c r="DA86" i="4"/>
  <c r="CC86" i="4"/>
  <c r="DC86" i="4"/>
  <c r="CE86" i="4"/>
  <c r="CA86" i="4"/>
  <c r="AX86" i="4" s="1"/>
  <c r="DZ86" i="4"/>
  <c r="DB86" i="4"/>
  <c r="CD86" i="4"/>
  <c r="DD90" i="4"/>
  <c r="DE94" i="4"/>
  <c r="DA94" i="4"/>
  <c r="CC94" i="4"/>
  <c r="DC94" i="4"/>
  <c r="CE94" i="4"/>
  <c r="CA94" i="4"/>
  <c r="DZ94" i="4"/>
  <c r="DB94" i="4"/>
  <c r="CD94" i="4"/>
  <c r="DC106" i="4"/>
  <c r="CE106" i="4"/>
  <c r="CA106" i="4"/>
  <c r="DZ106" i="4"/>
  <c r="DB106" i="4"/>
  <c r="CD106" i="4"/>
  <c r="DA106" i="4"/>
  <c r="DE106" i="4"/>
  <c r="CC106" i="4"/>
  <c r="DD106" i="4"/>
  <c r="CB106" i="4"/>
  <c r="CC12" i="4"/>
  <c r="AX12" i="4" s="1"/>
  <c r="DA12" i="4"/>
  <c r="CD13" i="4"/>
  <c r="DB13" i="4"/>
  <c r="CA14" i="4"/>
  <c r="AX14" i="4" s="1"/>
  <c r="CE14" i="4"/>
  <c r="CB15" i="4"/>
  <c r="AX15" i="4" s="1"/>
  <c r="CZ15" i="4"/>
  <c r="CC16" i="4"/>
  <c r="DA16" i="4"/>
  <c r="CD17" i="4"/>
  <c r="DB17" i="4"/>
  <c r="CA18" i="4"/>
  <c r="AX18" i="4" s="1"/>
  <c r="CE18" i="4"/>
  <c r="CB19" i="4"/>
  <c r="AX19" i="4" s="1"/>
  <c r="CZ19" i="4"/>
  <c r="CC20" i="4"/>
  <c r="DA20" i="4"/>
  <c r="CD21" i="4"/>
  <c r="DB21" i="4"/>
  <c r="CA22" i="4"/>
  <c r="AX22" i="4" s="1"/>
  <c r="CE22" i="4"/>
  <c r="CB23" i="4"/>
  <c r="AX23" i="4" s="1"/>
  <c r="CZ23" i="4"/>
  <c r="CC24" i="4"/>
  <c r="DA24" i="4"/>
  <c r="CD25" i="4"/>
  <c r="DB25" i="4"/>
  <c r="CA26" i="4"/>
  <c r="AX26" i="4" s="1"/>
  <c r="CE26" i="4"/>
  <c r="CB27" i="4"/>
  <c r="AX27" i="4" s="1"/>
  <c r="CZ27" i="4"/>
  <c r="CC28" i="4"/>
  <c r="AX28" i="4" s="1"/>
  <c r="DA28" i="4"/>
  <c r="CD29" i="4"/>
  <c r="DB29" i="4"/>
  <c r="CA34" i="4"/>
  <c r="AX34" i="4" s="1"/>
  <c r="CE34" i="4"/>
  <c r="CB35" i="4"/>
  <c r="AX35" i="4" s="1"/>
  <c r="CZ35" i="4"/>
  <c r="CC36" i="4"/>
  <c r="AX36" i="4" s="1"/>
  <c r="DA36" i="4"/>
  <c r="CD37" i="4"/>
  <c r="DB37" i="4"/>
  <c r="CA38" i="4"/>
  <c r="AX38" i="4" s="1"/>
  <c r="CE38" i="4"/>
  <c r="CB39" i="4"/>
  <c r="AX39" i="4" s="1"/>
  <c r="CZ39" i="4"/>
  <c r="CC40" i="4"/>
  <c r="DA40" i="4"/>
  <c r="CD41" i="4"/>
  <c r="DB41" i="4"/>
  <c r="CA42" i="4"/>
  <c r="AX42" i="4" s="1"/>
  <c r="CE42" i="4"/>
  <c r="CB43" i="4"/>
  <c r="AX43" i="4" s="1"/>
  <c r="CZ43" i="4"/>
  <c r="CC44" i="4"/>
  <c r="AX44" i="4" s="1"/>
  <c r="DA44" i="4"/>
  <c r="CD45" i="4"/>
  <c r="DB45" i="4"/>
  <c r="CA46" i="4"/>
  <c r="AX46" i="4" s="1"/>
  <c r="CE46" i="4"/>
  <c r="CB47" i="4"/>
  <c r="AX47" i="4" s="1"/>
  <c r="CZ47" i="4"/>
  <c r="CC48" i="4"/>
  <c r="AX48" i="4" s="1"/>
  <c r="DA48" i="4"/>
  <c r="CD49" i="4"/>
  <c r="DB49" i="4"/>
  <c r="DC50" i="4"/>
  <c r="CE50" i="4"/>
  <c r="CA50" i="4"/>
  <c r="CC50" i="4"/>
  <c r="DB50" i="4"/>
  <c r="DC56" i="4"/>
  <c r="DE56" i="4"/>
  <c r="DA56" i="4"/>
  <c r="CC56" i="4"/>
  <c r="CB56" i="4"/>
  <c r="DB56" i="4"/>
  <c r="CZ58" i="4"/>
  <c r="CZ60" i="4"/>
  <c r="DE62" i="4"/>
  <c r="DA62" i="4"/>
  <c r="CC62" i="4"/>
  <c r="DC62" i="4"/>
  <c r="CE62" i="4"/>
  <c r="CA62" i="4"/>
  <c r="CD62" i="4"/>
  <c r="DZ62" i="4"/>
  <c r="DC64" i="4"/>
  <c r="CE64" i="4"/>
  <c r="CA64" i="4"/>
  <c r="DE64" i="4"/>
  <c r="DA64" i="4"/>
  <c r="CC64" i="4"/>
  <c r="CD64" i="4"/>
  <c r="DZ64" i="4"/>
  <c r="CB66" i="4"/>
  <c r="DD66" i="4"/>
  <c r="CA67" i="4"/>
  <c r="CB68" i="4"/>
  <c r="DD68" i="4"/>
  <c r="DB70" i="4"/>
  <c r="DB72" i="4"/>
  <c r="CB78" i="4"/>
  <c r="DA79" i="4"/>
  <c r="CB82" i="4"/>
  <c r="DA83" i="4"/>
  <c r="CB86" i="4"/>
  <c r="DA87" i="4"/>
  <c r="CB90" i="4"/>
  <c r="DA91" i="4"/>
  <c r="CB94" i="4"/>
  <c r="DA95" i="4"/>
  <c r="CB102" i="4"/>
  <c r="CZ106" i="4"/>
  <c r="AX125" i="4"/>
  <c r="DI168" i="4"/>
  <c r="CI168" i="4" s="1"/>
  <c r="DE168" i="4"/>
  <c r="CE168" i="4" s="1"/>
  <c r="DA168" i="4"/>
  <c r="CA168" i="4" s="1"/>
  <c r="DX168" i="4"/>
  <c r="CX168" i="4" s="1"/>
  <c r="DG168" i="4"/>
  <c r="CG168" i="4" s="1"/>
  <c r="DC168" i="4"/>
  <c r="CC168" i="4" s="1"/>
  <c r="CB80" i="4"/>
  <c r="CZ80" i="4"/>
  <c r="DD80" i="4"/>
  <c r="CB84" i="4"/>
  <c r="CZ84" i="4"/>
  <c r="DD84" i="4"/>
  <c r="CB88" i="4"/>
  <c r="CZ88" i="4"/>
  <c r="DD88" i="4"/>
  <c r="CB92" i="4"/>
  <c r="CZ92" i="4"/>
  <c r="DD92" i="4"/>
  <c r="CB100" i="4"/>
  <c r="CZ100" i="4"/>
  <c r="DD100" i="4"/>
  <c r="DZ109" i="4"/>
  <c r="DB109" i="4"/>
  <c r="CD109" i="4"/>
  <c r="DE109" i="4"/>
  <c r="DA109" i="4"/>
  <c r="CC109" i="4"/>
  <c r="CE109" i="4"/>
  <c r="DC110" i="4"/>
  <c r="CE110" i="4"/>
  <c r="CA110" i="4"/>
  <c r="DZ110" i="4"/>
  <c r="DB110" i="4"/>
  <c r="CD110" i="4"/>
  <c r="CZ110" i="4"/>
  <c r="DZ113" i="4"/>
  <c r="DB113" i="4"/>
  <c r="CD113" i="4"/>
  <c r="DE113" i="4"/>
  <c r="DA113" i="4"/>
  <c r="CC113" i="4"/>
  <c r="CE113" i="4"/>
  <c r="DC114" i="4"/>
  <c r="CE114" i="4"/>
  <c r="CA114" i="4"/>
  <c r="DZ114" i="4"/>
  <c r="DB114" i="4"/>
  <c r="CD114" i="4"/>
  <c r="CZ114" i="4"/>
  <c r="DZ117" i="4"/>
  <c r="DB117" i="4"/>
  <c r="CD117" i="4"/>
  <c r="DE117" i="4"/>
  <c r="DA117" i="4"/>
  <c r="CC117" i="4"/>
  <c r="CE117" i="4"/>
  <c r="DC122" i="4"/>
  <c r="CE122" i="4"/>
  <c r="CA122" i="4"/>
  <c r="DZ122" i="4"/>
  <c r="DB122" i="4"/>
  <c r="CD122" i="4"/>
  <c r="CZ122" i="4"/>
  <c r="DZ125" i="4"/>
  <c r="DB125" i="4"/>
  <c r="CD125" i="4"/>
  <c r="DE125" i="4"/>
  <c r="DA125" i="4"/>
  <c r="CC125" i="4"/>
  <c r="CE125" i="4"/>
  <c r="DC126" i="4"/>
  <c r="CE126" i="4"/>
  <c r="CA126" i="4"/>
  <c r="DZ126" i="4"/>
  <c r="DB126" i="4"/>
  <c r="CD126" i="4"/>
  <c r="CZ126" i="4"/>
  <c r="DZ129" i="4"/>
  <c r="DB129" i="4"/>
  <c r="CD129" i="4"/>
  <c r="DE129" i="4"/>
  <c r="DA129" i="4"/>
  <c r="CC129" i="4"/>
  <c r="AX129" i="4" s="1"/>
  <c r="CE129" i="4"/>
  <c r="DC130" i="4"/>
  <c r="CE130" i="4"/>
  <c r="CA130" i="4"/>
  <c r="DZ130" i="4"/>
  <c r="DB130" i="4"/>
  <c r="CD130" i="4"/>
  <c r="CZ130" i="4"/>
  <c r="DZ133" i="4"/>
  <c r="DB133" i="4"/>
  <c r="CD133" i="4"/>
  <c r="DE133" i="4"/>
  <c r="DA133" i="4"/>
  <c r="CC133" i="4"/>
  <c r="DC133" i="4"/>
  <c r="CE133" i="4"/>
  <c r="CA133" i="4"/>
  <c r="AX133" i="4" s="1"/>
  <c r="DD133" i="4"/>
  <c r="DZ137" i="4"/>
  <c r="DB137" i="4"/>
  <c r="CD137" i="4"/>
  <c r="DE137" i="4"/>
  <c r="DA137" i="4"/>
  <c r="CC137" i="4"/>
  <c r="DC137" i="4"/>
  <c r="CE137" i="4"/>
  <c r="CA137" i="4"/>
  <c r="DD137" i="4"/>
  <c r="Q154" i="4"/>
  <c r="DA161" i="4"/>
  <c r="CA161" i="4" s="1"/>
  <c r="DH161" i="4"/>
  <c r="CH161" i="4" s="1"/>
  <c r="DD161" i="4"/>
  <c r="CD161" i="4" s="1"/>
  <c r="DW161" i="4"/>
  <c r="CW161" i="4" s="1"/>
  <c r="DF161" i="4"/>
  <c r="CF161" i="4" s="1"/>
  <c r="DB161" i="4"/>
  <c r="CB161" i="4" s="1"/>
  <c r="DI188" i="4"/>
  <c r="CI188" i="4" s="1"/>
  <c r="DE188" i="4"/>
  <c r="CE188" i="4" s="1"/>
  <c r="DA188" i="4"/>
  <c r="CA188" i="4" s="1"/>
  <c r="DX188" i="4"/>
  <c r="CX188" i="4" s="1"/>
  <c r="DG188" i="4"/>
  <c r="CG188" i="4" s="1"/>
  <c r="DC188" i="4"/>
  <c r="CC188" i="4" s="1"/>
  <c r="CB51" i="4"/>
  <c r="CZ51" i="4"/>
  <c r="CD57" i="4"/>
  <c r="DB57" i="4"/>
  <c r="DZ57" i="4"/>
  <c r="CB59" i="4"/>
  <c r="AX59" i="4" s="1"/>
  <c r="CZ59" i="4"/>
  <c r="CD61" i="4"/>
  <c r="DB61" i="4"/>
  <c r="DZ61" i="4"/>
  <c r="CB63" i="4"/>
  <c r="CZ63" i="4"/>
  <c r="CD65" i="4"/>
  <c r="DB65" i="4"/>
  <c r="DZ65" i="4"/>
  <c r="CB67" i="4"/>
  <c r="CZ67" i="4"/>
  <c r="CD69" i="4"/>
  <c r="DB69" i="4"/>
  <c r="DZ69" i="4"/>
  <c r="CB71" i="4"/>
  <c r="AX71" i="4" s="1"/>
  <c r="CZ71" i="4"/>
  <c r="CD73" i="4"/>
  <c r="DB73" i="4"/>
  <c r="DZ73" i="4"/>
  <c r="CB79" i="4"/>
  <c r="AX79" i="4" s="1"/>
  <c r="CZ79" i="4"/>
  <c r="CC80" i="4"/>
  <c r="DA80" i="4"/>
  <c r="DE80" i="4"/>
  <c r="CD81" i="4"/>
  <c r="DB81" i="4"/>
  <c r="DZ81" i="4"/>
  <c r="CB83" i="4"/>
  <c r="AX83" i="4" s="1"/>
  <c r="CZ83" i="4"/>
  <c r="CC84" i="4"/>
  <c r="DA84" i="4"/>
  <c r="DE84" i="4"/>
  <c r="CD85" i="4"/>
  <c r="DB85" i="4"/>
  <c r="DZ85" i="4"/>
  <c r="CB87" i="4"/>
  <c r="AX87" i="4" s="1"/>
  <c r="CZ87" i="4"/>
  <c r="CC88" i="4"/>
  <c r="DA88" i="4"/>
  <c r="DE88" i="4"/>
  <c r="CD89" i="4"/>
  <c r="DB89" i="4"/>
  <c r="DZ89" i="4"/>
  <c r="CB91" i="4"/>
  <c r="AX91" i="4" s="1"/>
  <c r="CZ91" i="4"/>
  <c r="CC92" i="4"/>
  <c r="DA92" i="4"/>
  <c r="DE92" i="4"/>
  <c r="CD93" i="4"/>
  <c r="DB93" i="4"/>
  <c r="DZ93" i="4"/>
  <c r="CB95" i="4"/>
  <c r="AX95" i="4" s="1"/>
  <c r="CZ95" i="4"/>
  <c r="CC100" i="4"/>
  <c r="DA100" i="4"/>
  <c r="DE100" i="4"/>
  <c r="CD101" i="4"/>
  <c r="DB101" i="4"/>
  <c r="DZ101" i="4"/>
  <c r="CZ109" i="4"/>
  <c r="DA110" i="4"/>
  <c r="CZ113" i="4"/>
  <c r="DA114" i="4"/>
  <c r="CZ117" i="4"/>
  <c r="DA122" i="4"/>
  <c r="CZ125" i="4"/>
  <c r="DA126" i="4"/>
  <c r="CZ129" i="4"/>
  <c r="DA130" i="4"/>
  <c r="Q146" i="4"/>
  <c r="DH169" i="4"/>
  <c r="CH169" i="4" s="1"/>
  <c r="DD169" i="4"/>
  <c r="CD169" i="4" s="1"/>
  <c r="AY169" i="4" s="1"/>
  <c r="DW169" i="4"/>
  <c r="CW169" i="4" s="1"/>
  <c r="DF169" i="4"/>
  <c r="CF169" i="4" s="1"/>
  <c r="DB169" i="4"/>
  <c r="CB169" i="4" s="1"/>
  <c r="CB57" i="4"/>
  <c r="AX57" i="4" s="1"/>
  <c r="CZ57" i="4"/>
  <c r="CB61" i="4"/>
  <c r="CZ61" i="4"/>
  <c r="AX61" i="4" s="1"/>
  <c r="CB65" i="4"/>
  <c r="AX65" i="4" s="1"/>
  <c r="CZ65" i="4"/>
  <c r="CB69" i="4"/>
  <c r="AX69" i="4" s="1"/>
  <c r="CZ69" i="4"/>
  <c r="CB73" i="4"/>
  <c r="CZ73" i="4"/>
  <c r="CA80" i="4"/>
  <c r="CE80" i="4"/>
  <c r="CB81" i="4"/>
  <c r="AX81" i="4" s="1"/>
  <c r="CZ81" i="4"/>
  <c r="CA84" i="4"/>
  <c r="CE84" i="4"/>
  <c r="CB85" i="4"/>
  <c r="AX85" i="4" s="1"/>
  <c r="CZ85" i="4"/>
  <c r="CA88" i="4"/>
  <c r="CE88" i="4"/>
  <c r="CB89" i="4"/>
  <c r="CZ89" i="4"/>
  <c r="CA92" i="4"/>
  <c r="CE92" i="4"/>
  <c r="CB93" i="4"/>
  <c r="AX93" i="4" s="1"/>
  <c r="CZ93" i="4"/>
  <c r="CA100" i="4"/>
  <c r="CE100" i="4"/>
  <c r="CB101" i="4"/>
  <c r="AX101" i="4" s="1"/>
  <c r="CZ101" i="4"/>
  <c r="CB109" i="4"/>
  <c r="AX109" i="4" s="1"/>
  <c r="DD109" i="4"/>
  <c r="CC110" i="4"/>
  <c r="DE110" i="4"/>
  <c r="CB113" i="4"/>
  <c r="AX113" i="4" s="1"/>
  <c r="DD113" i="4"/>
  <c r="CC114" i="4"/>
  <c r="DE114" i="4"/>
  <c r="CB117" i="4"/>
  <c r="AX117" i="4" s="1"/>
  <c r="DD117" i="4"/>
  <c r="DE122" i="4"/>
  <c r="CZ137" i="4"/>
  <c r="Q147" i="4"/>
  <c r="DI176" i="4"/>
  <c r="CI176" i="4" s="1"/>
  <c r="DE176" i="4"/>
  <c r="CE176" i="4" s="1"/>
  <c r="DA176" i="4"/>
  <c r="CA176" i="4" s="1"/>
  <c r="DX176" i="4"/>
  <c r="CX176" i="4" s="1"/>
  <c r="DG176" i="4"/>
  <c r="CG176" i="4" s="1"/>
  <c r="DC176" i="4"/>
  <c r="CC176" i="4" s="1"/>
  <c r="DH189" i="4"/>
  <c r="CH189" i="4" s="1"/>
  <c r="DD189" i="4"/>
  <c r="CD189" i="4" s="1"/>
  <c r="DW189" i="4"/>
  <c r="CW189" i="4" s="1"/>
  <c r="DF189" i="4"/>
  <c r="CF189" i="4" s="1"/>
  <c r="DB189" i="4"/>
  <c r="CB189" i="4" s="1"/>
  <c r="AY189" i="4" s="1"/>
  <c r="CB134" i="4"/>
  <c r="CZ134" i="4"/>
  <c r="DD134" i="4"/>
  <c r="DA135" i="4"/>
  <c r="CB138" i="4"/>
  <c r="CZ138" i="4"/>
  <c r="DD138" i="4"/>
  <c r="DA163" i="4"/>
  <c r="CA163" i="4" s="1"/>
  <c r="DI163" i="4"/>
  <c r="CI163" i="4" s="1"/>
  <c r="DX170" i="4"/>
  <c r="CX170" i="4" s="1"/>
  <c r="DG170" i="4"/>
  <c r="CG170" i="4" s="1"/>
  <c r="DC170" i="4"/>
  <c r="CC170" i="4" s="1"/>
  <c r="DI170" i="4"/>
  <c r="CI170" i="4" s="1"/>
  <c r="DE170" i="4"/>
  <c r="CE170" i="4" s="1"/>
  <c r="DW171" i="4"/>
  <c r="CW171" i="4" s="1"/>
  <c r="DF171" i="4"/>
  <c r="CF171" i="4" s="1"/>
  <c r="DB171" i="4"/>
  <c r="CB171" i="4" s="1"/>
  <c r="DH171" i="4"/>
  <c r="CH171" i="4" s="1"/>
  <c r="DD171" i="4"/>
  <c r="CD171" i="4" s="1"/>
  <c r="DA171" i="4"/>
  <c r="CA171" i="4" s="1"/>
  <c r="DX178" i="4"/>
  <c r="CX178" i="4" s="1"/>
  <c r="DG178" i="4"/>
  <c r="CG178" i="4" s="1"/>
  <c r="DC178" i="4"/>
  <c r="CC178" i="4" s="1"/>
  <c r="DI178" i="4"/>
  <c r="CI178" i="4" s="1"/>
  <c r="DE178" i="4"/>
  <c r="CE178" i="4" s="1"/>
  <c r="DW179" i="4"/>
  <c r="CW179" i="4" s="1"/>
  <c r="DF179" i="4"/>
  <c r="CF179" i="4" s="1"/>
  <c r="DB179" i="4"/>
  <c r="CB179" i="4" s="1"/>
  <c r="DH179" i="4"/>
  <c r="CH179" i="4" s="1"/>
  <c r="DD179" i="4"/>
  <c r="CD179" i="4" s="1"/>
  <c r="DA179" i="4"/>
  <c r="CA179" i="4" s="1"/>
  <c r="DI190" i="4"/>
  <c r="CI190" i="4" s="1"/>
  <c r="DC190" i="4"/>
  <c r="CC190" i="4" s="1"/>
  <c r="DX190" i="4"/>
  <c r="CX190" i="4" s="1"/>
  <c r="DE190" i="4"/>
  <c r="CE190" i="4" s="1"/>
  <c r="CA103" i="4"/>
  <c r="CE103" i="4"/>
  <c r="DC103" i="4"/>
  <c r="CB104" i="4"/>
  <c r="CZ104" i="4"/>
  <c r="DD104" i="4"/>
  <c r="CA107" i="4"/>
  <c r="CE107" i="4"/>
  <c r="DC107" i="4"/>
  <c r="CB108" i="4"/>
  <c r="AX108" i="4" s="1"/>
  <c r="CZ108" i="4"/>
  <c r="DD108" i="4"/>
  <c r="CB112" i="4"/>
  <c r="AX112" i="4" s="1"/>
  <c r="CZ112" i="4"/>
  <c r="DD112" i="4"/>
  <c r="CB116" i="4"/>
  <c r="AX116" i="4" s="1"/>
  <c r="CZ116" i="4"/>
  <c r="DD116" i="4"/>
  <c r="CB124" i="4"/>
  <c r="AX124" i="4" s="1"/>
  <c r="CZ124" i="4"/>
  <c r="DD124" i="4"/>
  <c r="CB128" i="4"/>
  <c r="AX128" i="4" s="1"/>
  <c r="CZ128" i="4"/>
  <c r="DD128" i="4"/>
  <c r="CB132" i="4"/>
  <c r="AX132" i="4" s="1"/>
  <c r="CZ132" i="4"/>
  <c r="DD132" i="4"/>
  <c r="CD134" i="4"/>
  <c r="DB134" i="4"/>
  <c r="DZ134" i="4"/>
  <c r="CB136" i="4"/>
  <c r="AX136" i="4" s="1"/>
  <c r="CZ136" i="4"/>
  <c r="DD136" i="4"/>
  <c r="CD138" i="4"/>
  <c r="DB138" i="4"/>
  <c r="DZ138" i="4"/>
  <c r="CA139" i="4"/>
  <c r="CE139" i="4"/>
  <c r="DC139" i="4"/>
  <c r="DA160" i="4"/>
  <c r="CA160" i="4" s="1"/>
  <c r="DE163" i="4"/>
  <c r="CE163" i="4" s="1"/>
  <c r="DX166" i="4"/>
  <c r="CX166" i="4" s="1"/>
  <c r="DG166" i="4"/>
  <c r="CG166" i="4" s="1"/>
  <c r="DC166" i="4"/>
  <c r="CC166" i="4" s="1"/>
  <c r="AY166" i="4" s="1"/>
  <c r="DI166" i="4"/>
  <c r="CI166" i="4" s="1"/>
  <c r="DE166" i="4"/>
  <c r="CE166" i="4" s="1"/>
  <c r="DW167" i="4"/>
  <c r="CW167" i="4" s="1"/>
  <c r="DF167" i="4"/>
  <c r="CF167" i="4" s="1"/>
  <c r="DB167" i="4"/>
  <c r="CB167" i="4" s="1"/>
  <c r="DH167" i="4"/>
  <c r="CH167" i="4" s="1"/>
  <c r="DD167" i="4"/>
  <c r="CD167" i="4" s="1"/>
  <c r="DA167" i="4"/>
  <c r="CA167" i="4" s="1"/>
  <c r="DX174" i="4"/>
  <c r="CX174" i="4" s="1"/>
  <c r="DG174" i="4"/>
  <c r="CG174" i="4" s="1"/>
  <c r="AY174" i="4" s="1"/>
  <c r="DC174" i="4"/>
  <c r="CC174" i="4" s="1"/>
  <c r="DI174" i="4"/>
  <c r="CI174" i="4" s="1"/>
  <c r="DE174" i="4"/>
  <c r="CE174" i="4" s="1"/>
  <c r="DW175" i="4"/>
  <c r="CW175" i="4" s="1"/>
  <c r="DF175" i="4"/>
  <c r="CF175" i="4" s="1"/>
  <c r="DB175" i="4"/>
  <c r="CB175" i="4" s="1"/>
  <c r="DH175" i="4"/>
  <c r="CH175" i="4" s="1"/>
  <c r="DD175" i="4"/>
  <c r="CD175" i="4" s="1"/>
  <c r="DA175" i="4"/>
  <c r="CA175" i="4" s="1"/>
  <c r="DX182" i="4"/>
  <c r="CX182" i="4" s="1"/>
  <c r="DG182" i="4"/>
  <c r="CG182" i="4" s="1"/>
  <c r="DC182" i="4"/>
  <c r="CC182" i="4" s="1"/>
  <c r="AY182" i="4" s="1"/>
  <c r="DI182" i="4"/>
  <c r="CI182" i="4" s="1"/>
  <c r="DE182" i="4"/>
  <c r="CE182" i="4" s="1"/>
  <c r="DW187" i="4"/>
  <c r="CW187" i="4" s="1"/>
  <c r="DF187" i="4"/>
  <c r="CF187" i="4" s="1"/>
  <c r="DB187" i="4"/>
  <c r="CB187" i="4" s="1"/>
  <c r="DH187" i="4"/>
  <c r="CH187" i="4" s="1"/>
  <c r="DD187" i="4"/>
  <c r="CD187" i="4" s="1"/>
  <c r="DA187" i="4"/>
  <c r="CA187" i="4" s="1"/>
  <c r="AY187" i="4" s="1"/>
  <c r="DX192" i="4"/>
  <c r="CX192" i="4" s="1"/>
  <c r="DE192" i="4"/>
  <c r="CE192" i="4" s="1"/>
  <c r="DC192" i="4"/>
  <c r="CC192" i="4" s="1"/>
  <c r="DI192" i="4"/>
  <c r="CI192" i="4" s="1"/>
  <c r="DD200" i="4"/>
  <c r="CD200" i="4" s="1"/>
  <c r="DW200" i="4"/>
  <c r="CW200" i="4" s="1"/>
  <c r="DB200" i="4"/>
  <c r="CB200" i="4" s="1"/>
  <c r="DH200" i="4"/>
  <c r="CH200" i="4" s="1"/>
  <c r="DA200" i="4"/>
  <c r="CA200" i="4" s="1"/>
  <c r="CB103" i="4"/>
  <c r="CZ103" i="4"/>
  <c r="CC104" i="4"/>
  <c r="DA104" i="4"/>
  <c r="CB107" i="4"/>
  <c r="CZ107" i="4"/>
  <c r="CC108" i="4"/>
  <c r="DA108" i="4"/>
  <c r="CB111" i="4"/>
  <c r="AX111" i="4" s="1"/>
  <c r="CZ111" i="4"/>
  <c r="CC112" i="4"/>
  <c r="DA112" i="4"/>
  <c r="CB115" i="4"/>
  <c r="AX115" i="4" s="1"/>
  <c r="CZ115" i="4"/>
  <c r="CC116" i="4"/>
  <c r="DA116" i="4"/>
  <c r="CB123" i="4"/>
  <c r="AX123" i="4" s="1"/>
  <c r="CZ123" i="4"/>
  <c r="CC124" i="4"/>
  <c r="DA124" i="4"/>
  <c r="CB127" i="4"/>
  <c r="AX127" i="4" s="1"/>
  <c r="CZ127" i="4"/>
  <c r="CC128" i="4"/>
  <c r="DA128" i="4"/>
  <c r="CB131" i="4"/>
  <c r="AX131" i="4" s="1"/>
  <c r="CZ131" i="4"/>
  <c r="CC132" i="4"/>
  <c r="DA132" i="4"/>
  <c r="CA134" i="4"/>
  <c r="CE134" i="4"/>
  <c r="CB135" i="4"/>
  <c r="AX135" i="4" s="1"/>
  <c r="CZ135" i="4"/>
  <c r="CC136" i="4"/>
  <c r="DA136" i="4"/>
  <c r="CA138" i="4"/>
  <c r="CE138" i="4"/>
  <c r="CB139" i="4"/>
  <c r="CZ139" i="4"/>
  <c r="DB160" i="4"/>
  <c r="CB160" i="4" s="1"/>
  <c r="DF160" i="4"/>
  <c r="CF160" i="4" s="1"/>
  <c r="DE161" i="4"/>
  <c r="CE161" i="4" s="1"/>
  <c r="DD162" i="4"/>
  <c r="CD162" i="4" s="1"/>
  <c r="AY162" i="4" s="1"/>
  <c r="DW163" i="4"/>
  <c r="CW163" i="4" s="1"/>
  <c r="DF163" i="4"/>
  <c r="CF163" i="4" s="1"/>
  <c r="DB163" i="4"/>
  <c r="CB163" i="4" s="1"/>
  <c r="DH163" i="4"/>
  <c r="CH163" i="4" s="1"/>
  <c r="DD163" i="4"/>
  <c r="CD163" i="4" s="1"/>
  <c r="DI164" i="4"/>
  <c r="CI164" i="4" s="1"/>
  <c r="DE164" i="4"/>
  <c r="CE164" i="4" s="1"/>
  <c r="DX164" i="4"/>
  <c r="CX164" i="4" s="1"/>
  <c r="DG164" i="4"/>
  <c r="CG164" i="4" s="1"/>
  <c r="DC164" i="4"/>
  <c r="CC164" i="4" s="1"/>
  <c r="AY164" i="4" s="1"/>
  <c r="DH165" i="4"/>
  <c r="CH165" i="4" s="1"/>
  <c r="DD165" i="4"/>
  <c r="CD165" i="4" s="1"/>
  <c r="DW165" i="4"/>
  <c r="CW165" i="4" s="1"/>
  <c r="DF165" i="4"/>
  <c r="CF165" i="4" s="1"/>
  <c r="DB165" i="4"/>
  <c r="CB165" i="4" s="1"/>
  <c r="DA165" i="4"/>
  <c r="CA165" i="4" s="1"/>
  <c r="DA170" i="4"/>
  <c r="CA170" i="4" s="1"/>
  <c r="DI172" i="4"/>
  <c r="CI172" i="4" s="1"/>
  <c r="DE172" i="4"/>
  <c r="CE172" i="4" s="1"/>
  <c r="DA172" i="4"/>
  <c r="CA172" i="4" s="1"/>
  <c r="DX172" i="4"/>
  <c r="CX172" i="4" s="1"/>
  <c r="DG172" i="4"/>
  <c r="CG172" i="4" s="1"/>
  <c r="DC172" i="4"/>
  <c r="CC172" i="4" s="1"/>
  <c r="DH173" i="4"/>
  <c r="CH173" i="4" s="1"/>
  <c r="DD173" i="4"/>
  <c r="CD173" i="4" s="1"/>
  <c r="DW173" i="4"/>
  <c r="CW173" i="4" s="1"/>
  <c r="DF173" i="4"/>
  <c r="CF173" i="4" s="1"/>
  <c r="DB173" i="4"/>
  <c r="CB173" i="4" s="1"/>
  <c r="DA173" i="4"/>
  <c r="CA173" i="4" s="1"/>
  <c r="DA178" i="4"/>
  <c r="CA178" i="4" s="1"/>
  <c r="AY178" i="4" s="1"/>
  <c r="DI180" i="4"/>
  <c r="CI180" i="4" s="1"/>
  <c r="DE180" i="4"/>
  <c r="CE180" i="4" s="1"/>
  <c r="DA180" i="4"/>
  <c r="CA180" i="4" s="1"/>
  <c r="DX180" i="4"/>
  <c r="CX180" i="4" s="1"/>
  <c r="DG180" i="4"/>
  <c r="CG180" i="4" s="1"/>
  <c r="DC180" i="4"/>
  <c r="CC180" i="4" s="1"/>
  <c r="DH181" i="4"/>
  <c r="CH181" i="4" s="1"/>
  <c r="DD181" i="4"/>
  <c r="CD181" i="4" s="1"/>
  <c r="DW181" i="4"/>
  <c r="CW181" i="4" s="1"/>
  <c r="DF181" i="4"/>
  <c r="CF181" i="4" s="1"/>
  <c r="DB181" i="4"/>
  <c r="CB181" i="4" s="1"/>
  <c r="DA181" i="4"/>
  <c r="CA181" i="4" s="1"/>
  <c r="AY181" i="4" s="1"/>
  <c r="DA192" i="4"/>
  <c r="CA192" i="4" s="1"/>
  <c r="DH193" i="4"/>
  <c r="CH193" i="4" s="1"/>
  <c r="DD193" i="4"/>
  <c r="CD193" i="4" s="1"/>
  <c r="DA193" i="4"/>
  <c r="CA193" i="4" s="1"/>
  <c r="AY193" i="4" s="1"/>
  <c r="DF193" i="4"/>
  <c r="CF193" i="4" s="1"/>
  <c r="DW193" i="4"/>
  <c r="CW193" i="4" s="1"/>
  <c r="DB193" i="4"/>
  <c r="CB193" i="4" s="1"/>
  <c r="DA196" i="4"/>
  <c r="CA196" i="4" s="1"/>
  <c r="DW196" i="4"/>
  <c r="CW196" i="4" s="1"/>
  <c r="DF196" i="4"/>
  <c r="CF196" i="4" s="1"/>
  <c r="DB196" i="4"/>
  <c r="CB196" i="4" s="1"/>
  <c r="DH196" i="4"/>
  <c r="CH196" i="4" s="1"/>
  <c r="DD196" i="4"/>
  <c r="CD196" i="4" s="1"/>
  <c r="DF200" i="4"/>
  <c r="CF200" i="4" s="1"/>
  <c r="DD220" i="4"/>
  <c r="CB220" i="4"/>
  <c r="DC220" i="4"/>
  <c r="CE220" i="4"/>
  <c r="CA220" i="4"/>
  <c r="DB220" i="4"/>
  <c r="CC220" i="4"/>
  <c r="DE220" i="4"/>
  <c r="CD220" i="4"/>
  <c r="CB228" i="4"/>
  <c r="CE228" i="4"/>
  <c r="CA228" i="4"/>
  <c r="CC228" i="4"/>
  <c r="CD228" i="4"/>
  <c r="DA190" i="4"/>
  <c r="CA190" i="4" s="1"/>
  <c r="DW192" i="4"/>
  <c r="CW192" i="4" s="1"/>
  <c r="DF192" i="4"/>
  <c r="CF192" i="4" s="1"/>
  <c r="DB192" i="4"/>
  <c r="CB192" i="4" s="1"/>
  <c r="DH192" i="4"/>
  <c r="CH192" i="4" s="1"/>
  <c r="DI193" i="4"/>
  <c r="CI193" i="4" s="1"/>
  <c r="DE193" i="4"/>
  <c r="CE193" i="4" s="1"/>
  <c r="DX195" i="4"/>
  <c r="CX195" i="4" s="1"/>
  <c r="DG195" i="4"/>
  <c r="CG195" i="4" s="1"/>
  <c r="DC195" i="4"/>
  <c r="CC195" i="4" s="1"/>
  <c r="DI196" i="4"/>
  <c r="CI196" i="4" s="1"/>
  <c r="DE196" i="4"/>
  <c r="CE196" i="4" s="1"/>
  <c r="DH197" i="4"/>
  <c r="CH197" i="4" s="1"/>
  <c r="DD197" i="4"/>
  <c r="CD197" i="4" s="1"/>
  <c r="DA197" i="4"/>
  <c r="CA197" i="4" s="1"/>
  <c r="DB197" i="4"/>
  <c r="CB197" i="4" s="1"/>
  <c r="DW197" i="4"/>
  <c r="CW197" i="4" s="1"/>
  <c r="DX199" i="4"/>
  <c r="CX199" i="4" s="1"/>
  <c r="DG199" i="4"/>
  <c r="CG199" i="4" s="1"/>
  <c r="DC199" i="4"/>
  <c r="CC199" i="4" s="1"/>
  <c r="DX200" i="4"/>
  <c r="CX200" i="4" s="1"/>
  <c r="DG200" i="4"/>
  <c r="CG200" i="4" s="1"/>
  <c r="DC200" i="4"/>
  <c r="CC200" i="4" s="1"/>
  <c r="DI200" i="4"/>
  <c r="CI200" i="4" s="1"/>
  <c r="DE200" i="4"/>
  <c r="CE200" i="4" s="1"/>
  <c r="DD216" i="4"/>
  <c r="CB216" i="4"/>
  <c r="DC216" i="4"/>
  <c r="CE216" i="4"/>
  <c r="CA216" i="4"/>
  <c r="DB216" i="4"/>
  <c r="CC216" i="4"/>
  <c r="DE216" i="4"/>
  <c r="CD216" i="4"/>
  <c r="DH190" i="4"/>
  <c r="CH190" i="4" s="1"/>
  <c r="DD190" i="4"/>
  <c r="CD190" i="4" s="1"/>
  <c r="DX191" i="4"/>
  <c r="CX191" i="4" s="1"/>
  <c r="DG191" i="4"/>
  <c r="CG191" i="4" s="1"/>
  <c r="DC191" i="4"/>
  <c r="CC191" i="4" s="1"/>
  <c r="AY191" i="4" s="1"/>
  <c r="DI191" i="4"/>
  <c r="CI191" i="4" s="1"/>
  <c r="DE195" i="4"/>
  <c r="CE195" i="4" s="1"/>
  <c r="DF197" i="4"/>
  <c r="CF197" i="4" s="1"/>
  <c r="DE199" i="4"/>
  <c r="CE199" i="4" s="1"/>
  <c r="DX201" i="4"/>
  <c r="CX201" i="4" s="1"/>
  <c r="DG201" i="4"/>
  <c r="CG201" i="4" s="1"/>
  <c r="DC201" i="4"/>
  <c r="CC201" i="4" s="1"/>
  <c r="DE201" i="4"/>
  <c r="CE201" i="4" s="1"/>
  <c r="DA201" i="4"/>
  <c r="CA201" i="4" s="1"/>
  <c r="DW202" i="4"/>
  <c r="CW202" i="4" s="1"/>
  <c r="DF202" i="4"/>
  <c r="CF202" i="4" s="1"/>
  <c r="DB202" i="4"/>
  <c r="CB202" i="4" s="1"/>
  <c r="DA202" i="4"/>
  <c r="CA202" i="4" s="1"/>
  <c r="DD202" i="4"/>
  <c r="CD202" i="4" s="1"/>
  <c r="DA220" i="4"/>
  <c r="DD194" i="4"/>
  <c r="CD194" i="4" s="1"/>
  <c r="AY194" i="4" s="1"/>
  <c r="DE197" i="4"/>
  <c r="CE197" i="4" s="1"/>
  <c r="DD198" i="4"/>
  <c r="CD198" i="4" s="1"/>
  <c r="AY198" i="4" s="1"/>
  <c r="DX205" i="4"/>
  <c r="CX205" i="4" s="1"/>
  <c r="DG205" i="4"/>
  <c r="CG205" i="4" s="1"/>
  <c r="DC205" i="4"/>
  <c r="CC205" i="4" s="1"/>
  <c r="DI206" i="4"/>
  <c r="CI206" i="4" s="1"/>
  <c r="DE206" i="4"/>
  <c r="CE206" i="4" s="1"/>
  <c r="DA207" i="4"/>
  <c r="CA207" i="4" s="1"/>
  <c r="AY207" i="4" s="1"/>
  <c r="DH207" i="4"/>
  <c r="CH207" i="4" s="1"/>
  <c r="DD207" i="4"/>
  <c r="CD207" i="4" s="1"/>
  <c r="DB207" i="4"/>
  <c r="CB207" i="4" s="1"/>
  <c r="DW207" i="4"/>
  <c r="CW207" i="4" s="1"/>
  <c r="DX209" i="4"/>
  <c r="CX209" i="4" s="1"/>
  <c r="DG209" i="4"/>
  <c r="CG209" i="4" s="1"/>
  <c r="DC209" i="4"/>
  <c r="CC209" i="4" s="1"/>
  <c r="DI202" i="4"/>
  <c r="CI202" i="4" s="1"/>
  <c r="DE202" i="4"/>
  <c r="CE202" i="4" s="1"/>
  <c r="DA203" i="4"/>
  <c r="CA203" i="4" s="1"/>
  <c r="DH203" i="4"/>
  <c r="CH203" i="4" s="1"/>
  <c r="DD203" i="4"/>
  <c r="CD203" i="4" s="1"/>
  <c r="DB203" i="4"/>
  <c r="CB203" i="4" s="1"/>
  <c r="DW203" i="4"/>
  <c r="CW203" i="4" s="1"/>
  <c r="DW206" i="4"/>
  <c r="CW206" i="4" s="1"/>
  <c r="DF206" i="4"/>
  <c r="CF206" i="4" s="1"/>
  <c r="DB206" i="4"/>
  <c r="CB206" i="4" s="1"/>
  <c r="DA206" i="4"/>
  <c r="CA206" i="4" s="1"/>
  <c r="DD214" i="4"/>
  <c r="CB214" i="4"/>
  <c r="DC214" i="4"/>
  <c r="CE214" i="4"/>
  <c r="CA214" i="4"/>
  <c r="DD218" i="4"/>
  <c r="CB218" i="4"/>
  <c r="DC218" i="4"/>
  <c r="CE218" i="4"/>
  <c r="CA218" i="4"/>
  <c r="DE240" i="4"/>
  <c r="DX240" i="4"/>
  <c r="CX240" i="4" s="1"/>
  <c r="CC240" i="4"/>
  <c r="DE236" i="4"/>
  <c r="DX236" i="4"/>
  <c r="CX236" i="4" s="1"/>
  <c r="DC236" i="4"/>
  <c r="DA240" i="4"/>
  <c r="CA240" i="4" s="1"/>
  <c r="DX257" i="4"/>
  <c r="CX257" i="4" s="1"/>
  <c r="DA257" i="4"/>
  <c r="CA257" i="4" s="1"/>
  <c r="CC257" i="4"/>
  <c r="DC257" i="4"/>
  <c r="CE257" i="4"/>
  <c r="CA291" i="4"/>
  <c r="AE291" i="4" s="1"/>
  <c r="DA291" i="4"/>
  <c r="CB291" i="4"/>
  <c r="DB291" i="4"/>
  <c r="DB201" i="4"/>
  <c r="CB201" i="4" s="1"/>
  <c r="DF201" i="4"/>
  <c r="CF201" i="4" s="1"/>
  <c r="DC204" i="4"/>
  <c r="CC204" i="4" s="1"/>
  <c r="AY204" i="4" s="1"/>
  <c r="DG204" i="4"/>
  <c r="CG204" i="4" s="1"/>
  <c r="CC215" i="4"/>
  <c r="DA215" i="4"/>
  <c r="DE215" i="4"/>
  <c r="CC217" i="4"/>
  <c r="DA217" i="4"/>
  <c r="DE217" i="4"/>
  <c r="CC219" i="4"/>
  <c r="DA219" i="4"/>
  <c r="DE219" i="4"/>
  <c r="CC225" i="4"/>
  <c r="DD239" i="4"/>
  <c r="CD239" i="4"/>
  <c r="DW239" i="4"/>
  <c r="CW239" i="4" s="1"/>
  <c r="DC239" i="4"/>
  <c r="CC239" i="4"/>
  <c r="DE239" i="4"/>
  <c r="DA239" i="4"/>
  <c r="CA239" i="4" s="1"/>
  <c r="CE239" i="4"/>
  <c r="DB239" i="4"/>
  <c r="AY245" i="4"/>
  <c r="DE248" i="4"/>
  <c r="DA248" i="4"/>
  <c r="CA248" i="4" s="1"/>
  <c r="CE248" i="4"/>
  <c r="DW248" i="4"/>
  <c r="CW248" i="4" s="1"/>
  <c r="DC248" i="4"/>
  <c r="CC248" i="4"/>
  <c r="DB248" i="4"/>
  <c r="CB248" i="4"/>
  <c r="CA290" i="4"/>
  <c r="DA290" i="4"/>
  <c r="CB290" i="4"/>
  <c r="DB290" i="4"/>
  <c r="A308" i="4"/>
  <c r="DE203" i="4"/>
  <c r="CE203" i="4" s="1"/>
  <c r="DD204" i="4"/>
  <c r="CD204" i="4" s="1"/>
  <c r="DE207" i="4"/>
  <c r="CE207" i="4" s="1"/>
  <c r="DD208" i="4"/>
  <c r="CD208" i="4" s="1"/>
  <c r="AY208" i="4" s="1"/>
  <c r="CD215" i="4"/>
  <c r="CD217" i="4"/>
  <c r="CD219" i="4"/>
  <c r="CD226" i="4"/>
  <c r="CC226" i="4"/>
  <c r="CE226" i="4"/>
  <c r="CE229" i="4"/>
  <c r="CA229" i="4"/>
  <c r="CD229" i="4"/>
  <c r="DA236" i="4"/>
  <c r="CA236" i="4" s="1"/>
  <c r="AY236" i="4" s="1"/>
  <c r="DD248" i="4"/>
  <c r="DX249" i="4"/>
  <c r="CX249" i="4" s="1"/>
  <c r="DA249" i="4"/>
  <c r="CA249" i="4" s="1"/>
  <c r="CC249" i="4"/>
  <c r="DC249" i="4"/>
  <c r="CE249" i="4"/>
  <c r="DE256" i="4"/>
  <c r="DA256" i="4"/>
  <c r="CA256" i="4" s="1"/>
  <c r="CE256" i="4"/>
  <c r="DW256" i="4"/>
  <c r="CW256" i="4" s="1"/>
  <c r="DC256" i="4"/>
  <c r="CC256" i="4"/>
  <c r="DB256" i="4"/>
  <c r="CB256" i="4"/>
  <c r="DE257" i="4"/>
  <c r="CB236" i="4"/>
  <c r="DB236" i="4"/>
  <c r="CC237" i="4"/>
  <c r="DC237" i="4"/>
  <c r="CB240" i="4"/>
  <c r="DB240" i="4"/>
  <c r="CC241" i="4"/>
  <c r="AY241" i="4" s="1"/>
  <c r="DE241" i="4"/>
  <c r="CD242" i="4"/>
  <c r="DD242" i="4"/>
  <c r="DX243" i="4"/>
  <c r="CX243" i="4" s="1"/>
  <c r="DD243" i="4"/>
  <c r="CD243" i="4"/>
  <c r="DE243" i="4"/>
  <c r="DB249" i="4"/>
  <c r="DW250" i="4"/>
  <c r="CW250" i="4" s="1"/>
  <c r="DC250" i="4"/>
  <c r="CC250" i="4"/>
  <c r="DA250" i="4"/>
  <c r="CA250" i="4" s="1"/>
  <c r="AY250" i="4" s="1"/>
  <c r="CE250" i="4"/>
  <c r="CD250" i="4"/>
  <c r="DD250" i="4"/>
  <c r="DX251" i="4"/>
  <c r="CX251" i="4" s="1"/>
  <c r="DD251" i="4"/>
  <c r="CD251" i="4"/>
  <c r="DE251" i="4"/>
  <c r="DB257" i="4"/>
  <c r="DW258" i="4"/>
  <c r="CW258" i="4" s="1"/>
  <c r="DC258" i="4"/>
  <c r="CC258" i="4"/>
  <c r="DA258" i="4"/>
  <c r="CA258" i="4" s="1"/>
  <c r="CE258" i="4"/>
  <c r="DD258" i="4"/>
  <c r="CD258" i="4"/>
  <c r="CB227" i="4"/>
  <c r="CC230" i="4"/>
  <c r="CB231" i="4"/>
  <c r="CD236" i="4"/>
  <c r="DD236" i="4"/>
  <c r="CE237" i="4"/>
  <c r="DA237" i="4"/>
  <c r="CA237" i="4" s="1"/>
  <c r="CB238" i="4"/>
  <c r="AY238" i="4" s="1"/>
  <c r="DB238" i="4"/>
  <c r="CD240" i="4"/>
  <c r="DD240" i="4"/>
  <c r="CE241" i="4"/>
  <c r="DB241" i="4"/>
  <c r="DX242" i="4"/>
  <c r="CX242" i="4" s="1"/>
  <c r="CC243" i="4"/>
  <c r="DA243" i="4"/>
  <c r="CA243" i="4" s="1"/>
  <c r="CB244" i="4"/>
  <c r="DB245" i="4"/>
  <c r="CE245" i="4"/>
  <c r="DC245" i="4"/>
  <c r="DW246" i="4"/>
  <c r="CW246" i="4" s="1"/>
  <c r="DC246" i="4"/>
  <c r="CC246" i="4"/>
  <c r="DA246" i="4"/>
  <c r="CA246" i="4" s="1"/>
  <c r="CE246" i="4"/>
  <c r="CD246" i="4"/>
  <c r="DD246" i="4"/>
  <c r="DX247" i="4"/>
  <c r="CX247" i="4" s="1"/>
  <c r="DD247" i="4"/>
  <c r="CD247" i="4"/>
  <c r="DE247" i="4"/>
  <c r="CC251" i="4"/>
  <c r="DA251" i="4"/>
  <c r="CA251" i="4" s="1"/>
  <c r="DW254" i="4"/>
  <c r="CW254" i="4" s="1"/>
  <c r="DC254" i="4"/>
  <c r="CC254" i="4"/>
  <c r="DA254" i="4"/>
  <c r="CA254" i="4" s="1"/>
  <c r="AY254" i="4" s="1"/>
  <c r="CE254" i="4"/>
  <c r="CD254" i="4"/>
  <c r="DD254" i="4"/>
  <c r="DX255" i="4"/>
  <c r="CX255" i="4" s="1"/>
  <c r="AY255" i="4" s="1"/>
  <c r="DD255" i="4"/>
  <c r="CD255" i="4"/>
  <c r="DE255" i="4"/>
  <c r="CB258" i="4"/>
  <c r="CE236" i="4"/>
  <c r="CB237" i="4"/>
  <c r="CC238" i="4"/>
  <c r="DC238" i="4"/>
  <c r="CE240" i="4"/>
  <c r="DD241" i="4"/>
  <c r="CB241" i="4"/>
  <c r="DC241" i="4"/>
  <c r="DW242" i="4"/>
  <c r="CW242" i="4" s="1"/>
  <c r="DC242" i="4"/>
  <c r="DA242" i="4"/>
  <c r="CA242" i="4" s="1"/>
  <c r="AY242" i="4" s="1"/>
  <c r="CE242" i="4"/>
  <c r="CC242" i="4"/>
  <c r="DB242" i="4"/>
  <c r="DB243" i="4"/>
  <c r="CE243" i="4"/>
  <c r="DC243" i="4"/>
  <c r="DE244" i="4"/>
  <c r="DA244" i="4"/>
  <c r="CA244" i="4" s="1"/>
  <c r="CE244" i="4"/>
  <c r="DW244" i="4"/>
  <c r="CW244" i="4" s="1"/>
  <c r="DC244" i="4"/>
  <c r="CC244" i="4"/>
  <c r="CD244" i="4"/>
  <c r="DD244" i="4"/>
  <c r="DE245" i="4"/>
  <c r="CB250" i="4"/>
  <c r="DB250" i="4"/>
  <c r="DB251" i="4"/>
  <c r="CE251" i="4"/>
  <c r="DC251" i="4"/>
  <c r="DE252" i="4"/>
  <c r="DA252" i="4"/>
  <c r="CA252" i="4" s="1"/>
  <c r="CE252" i="4"/>
  <c r="DW252" i="4"/>
  <c r="CW252" i="4" s="1"/>
  <c r="DC252" i="4"/>
  <c r="CC252" i="4"/>
  <c r="CD252" i="4"/>
  <c r="DD252" i="4"/>
  <c r="DE253" i="4"/>
  <c r="DE254" i="4"/>
  <c r="CB297" i="4"/>
  <c r="AM297" i="4" s="1"/>
  <c r="DB297" i="4"/>
  <c r="DA297" i="4"/>
  <c r="CB298" i="4"/>
  <c r="AM298" i="4" s="1"/>
  <c r="DB298" i="4"/>
  <c r="DA298" i="4"/>
  <c r="CB243" i="4"/>
  <c r="CD245" i="4"/>
  <c r="DD245" i="4"/>
  <c r="CB247" i="4"/>
  <c r="AY247" i="4" s="1"/>
  <c r="CD249" i="4"/>
  <c r="DD249" i="4"/>
  <c r="CB251" i="4"/>
  <c r="CD253" i="4"/>
  <c r="DD253" i="4"/>
  <c r="CB255" i="4"/>
  <c r="CD257" i="4"/>
  <c r="DD257" i="4"/>
  <c r="CA263" i="4"/>
  <c r="O263" i="4" s="1"/>
  <c r="CA265" i="4"/>
  <c r="O265" i="4" s="1"/>
  <c r="CA270" i="4"/>
  <c r="U270" i="4" s="1"/>
  <c r="CA272" i="4"/>
  <c r="U272" i="4" s="1"/>
  <c r="CA274" i="4"/>
  <c r="U274" i="4" s="1"/>
  <c r="CB245" i="4"/>
  <c r="CB249" i="4"/>
  <c r="CB253" i="4"/>
  <c r="AY253" i="4" s="1"/>
  <c r="CB257" i="4"/>
  <c r="D298" i="3"/>
  <c r="C298" i="3"/>
  <c r="B298" i="3" s="1"/>
  <c r="D297" i="3"/>
  <c r="C297" i="3"/>
  <c r="B297" i="3" s="1"/>
  <c r="D296" i="3"/>
  <c r="C296" i="3"/>
  <c r="B296" i="3" s="1"/>
  <c r="D291" i="3"/>
  <c r="C291" i="3"/>
  <c r="B291" i="3" s="1"/>
  <c r="D290" i="3"/>
  <c r="C290" i="3"/>
  <c r="B290" i="3" s="1"/>
  <c r="D285" i="3"/>
  <c r="C285" i="3"/>
  <c r="B285" i="3" s="1"/>
  <c r="D284" i="3"/>
  <c r="C284" i="3"/>
  <c r="B284" i="3"/>
  <c r="D283" i="3"/>
  <c r="C283" i="3"/>
  <c r="B283" i="3" s="1"/>
  <c r="D282" i="3"/>
  <c r="C282" i="3"/>
  <c r="B282" i="3" s="1"/>
  <c r="D281" i="3"/>
  <c r="C281" i="3"/>
  <c r="B281" i="3" s="1"/>
  <c r="D280" i="3"/>
  <c r="C280" i="3"/>
  <c r="B280" i="3"/>
  <c r="CA274" i="3"/>
  <c r="B274" i="3"/>
  <c r="DA274" i="3" s="1"/>
  <c r="B273" i="3"/>
  <c r="CA273" i="3" s="1"/>
  <c r="CA272" i="3"/>
  <c r="B272" i="3"/>
  <c r="DA272" i="3" s="1"/>
  <c r="B271" i="3"/>
  <c r="CA271" i="3" s="1"/>
  <c r="CA270" i="3"/>
  <c r="B270" i="3"/>
  <c r="DA270" i="3" s="1"/>
  <c r="B266" i="3"/>
  <c r="CA266" i="3" s="1"/>
  <c r="CA265" i="3"/>
  <c r="B265" i="3"/>
  <c r="DA265" i="3" s="1"/>
  <c r="B264" i="3"/>
  <c r="CA264" i="3" s="1"/>
  <c r="CA263" i="3"/>
  <c r="B263" i="3"/>
  <c r="DA263" i="3" s="1"/>
  <c r="B262" i="3"/>
  <c r="CA262" i="3" s="1"/>
  <c r="DV258" i="3"/>
  <c r="DU258" i="3"/>
  <c r="DT258" i="3"/>
  <c r="DS258" i="3"/>
  <c r="DR258" i="3"/>
  <c r="DQ258" i="3"/>
  <c r="DP258" i="3"/>
  <c r="DO258" i="3"/>
  <c r="DN258" i="3"/>
  <c r="DM258" i="3"/>
  <c r="DL258" i="3"/>
  <c r="DK258" i="3"/>
  <c r="DJ258" i="3"/>
  <c r="DI258" i="3"/>
  <c r="DH258" i="3"/>
  <c r="DG258" i="3"/>
  <c r="DF258" i="3"/>
  <c r="DE258" i="3"/>
  <c r="DA258" i="3"/>
  <c r="CV258" i="3"/>
  <c r="CU258" i="3"/>
  <c r="CT258" i="3"/>
  <c r="CS258" i="3"/>
  <c r="CR258" i="3"/>
  <c r="CQ258" i="3"/>
  <c r="CP258" i="3"/>
  <c r="CO258" i="3"/>
  <c r="CN258" i="3"/>
  <c r="CM258" i="3"/>
  <c r="CL258" i="3"/>
  <c r="CK258" i="3"/>
  <c r="CJ258" i="3"/>
  <c r="CI258" i="3"/>
  <c r="CH258" i="3"/>
  <c r="CG258" i="3"/>
  <c r="CF258" i="3"/>
  <c r="CE258" i="3"/>
  <c r="CA258" i="3"/>
  <c r="D258" i="3"/>
  <c r="DX258" i="3" s="1"/>
  <c r="CX258" i="3" s="1"/>
  <c r="C258" i="3"/>
  <c r="DW258" i="3" s="1"/>
  <c r="CW258" i="3" s="1"/>
  <c r="DX257" i="3"/>
  <c r="DV257" i="3"/>
  <c r="DU257" i="3"/>
  <c r="DT257" i="3"/>
  <c r="DS257" i="3"/>
  <c r="DR257" i="3"/>
  <c r="DQ257" i="3"/>
  <c r="DP257" i="3"/>
  <c r="DO257" i="3"/>
  <c r="DN257" i="3"/>
  <c r="DM257" i="3"/>
  <c r="DL257" i="3"/>
  <c r="DK257" i="3"/>
  <c r="DJ257" i="3"/>
  <c r="DI257" i="3"/>
  <c r="DH257" i="3"/>
  <c r="DG257" i="3"/>
  <c r="DF257" i="3"/>
  <c r="CX257" i="3"/>
  <c r="CV257" i="3"/>
  <c r="CU257" i="3"/>
  <c r="CT257" i="3"/>
  <c r="CS257" i="3"/>
  <c r="CR257" i="3"/>
  <c r="CQ257" i="3"/>
  <c r="CP257" i="3"/>
  <c r="CO257" i="3"/>
  <c r="CN257" i="3"/>
  <c r="CM257" i="3"/>
  <c r="CL257" i="3"/>
  <c r="CK257" i="3"/>
  <c r="CJ257" i="3"/>
  <c r="CI257" i="3"/>
  <c r="CH257" i="3"/>
  <c r="CG257" i="3"/>
  <c r="CF257" i="3"/>
  <c r="CD257" i="3"/>
  <c r="D257" i="3"/>
  <c r="DE257" i="3" s="1"/>
  <c r="C257" i="3"/>
  <c r="DB257" i="3" s="1"/>
  <c r="DV256" i="3"/>
  <c r="DU256" i="3"/>
  <c r="DT256" i="3"/>
  <c r="DS256" i="3"/>
  <c r="DR256" i="3"/>
  <c r="DQ256" i="3"/>
  <c r="DP256" i="3"/>
  <c r="DO256" i="3"/>
  <c r="DN256" i="3"/>
  <c r="DM256" i="3"/>
  <c r="DL256" i="3"/>
  <c r="DK256" i="3"/>
  <c r="DJ256" i="3"/>
  <c r="DI256" i="3"/>
  <c r="DH256" i="3"/>
  <c r="DG256" i="3"/>
  <c r="DF256" i="3"/>
  <c r="CV256" i="3"/>
  <c r="CU256" i="3"/>
  <c r="CT256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D256" i="3"/>
  <c r="DE256" i="3" s="1"/>
  <c r="C256" i="3"/>
  <c r="DA256" i="3" s="1"/>
  <c r="CA256" i="3" s="1"/>
  <c r="DV255" i="3"/>
  <c r="DU255" i="3"/>
  <c r="DT255" i="3"/>
  <c r="DS255" i="3"/>
  <c r="DR255" i="3"/>
  <c r="DQ255" i="3"/>
  <c r="DP255" i="3"/>
  <c r="DO255" i="3"/>
  <c r="DN255" i="3"/>
  <c r="DM255" i="3"/>
  <c r="DL255" i="3"/>
  <c r="DK255" i="3"/>
  <c r="DJ255" i="3"/>
  <c r="DI255" i="3"/>
  <c r="DH255" i="3"/>
  <c r="DG255" i="3"/>
  <c r="DF255" i="3"/>
  <c r="CV255" i="3"/>
  <c r="CU255" i="3"/>
  <c r="CT255" i="3"/>
  <c r="CS255" i="3"/>
  <c r="CR255" i="3"/>
  <c r="CQ255" i="3"/>
  <c r="CP255" i="3"/>
  <c r="CO255" i="3"/>
  <c r="CN255" i="3"/>
  <c r="CM255" i="3"/>
  <c r="CL255" i="3"/>
  <c r="CK255" i="3"/>
  <c r="CJ255" i="3"/>
  <c r="CI255" i="3"/>
  <c r="CH255" i="3"/>
  <c r="CG255" i="3"/>
  <c r="CF255" i="3"/>
  <c r="D255" i="3"/>
  <c r="DX255" i="3" s="1"/>
  <c r="CX255" i="3" s="1"/>
  <c r="C255" i="3"/>
  <c r="DD255" i="3" s="1"/>
  <c r="DV254" i="3"/>
  <c r="DU254" i="3"/>
  <c r="DT254" i="3"/>
  <c r="DS254" i="3"/>
  <c r="DR254" i="3"/>
  <c r="DQ254" i="3"/>
  <c r="DP254" i="3"/>
  <c r="DO254" i="3"/>
  <c r="DN254" i="3"/>
  <c r="DM254" i="3"/>
  <c r="DL254" i="3"/>
  <c r="DK254" i="3"/>
  <c r="DJ254" i="3"/>
  <c r="DI254" i="3"/>
  <c r="DH254" i="3"/>
  <c r="DG254" i="3"/>
  <c r="DF254" i="3"/>
  <c r="DE254" i="3"/>
  <c r="DA254" i="3"/>
  <c r="CV254" i="3"/>
  <c r="CU254" i="3"/>
  <c r="CT254" i="3"/>
  <c r="CS254" i="3"/>
  <c r="CR254" i="3"/>
  <c r="CQ254" i="3"/>
  <c r="CP254" i="3"/>
  <c r="CO254" i="3"/>
  <c r="CN254" i="3"/>
  <c r="CM254" i="3"/>
  <c r="CL254" i="3"/>
  <c r="CK254" i="3"/>
  <c r="CJ254" i="3"/>
  <c r="CI254" i="3"/>
  <c r="CH254" i="3"/>
  <c r="CG254" i="3"/>
  <c r="CF254" i="3"/>
  <c r="CE254" i="3"/>
  <c r="CA254" i="3"/>
  <c r="D254" i="3"/>
  <c r="DX254" i="3" s="1"/>
  <c r="CX254" i="3" s="1"/>
  <c r="C254" i="3"/>
  <c r="DW254" i="3" s="1"/>
  <c r="CW254" i="3" s="1"/>
  <c r="DX253" i="3"/>
  <c r="DV253" i="3"/>
  <c r="DU253" i="3"/>
  <c r="DT253" i="3"/>
  <c r="DS253" i="3"/>
  <c r="DR253" i="3"/>
  <c r="DQ253" i="3"/>
  <c r="DP253" i="3"/>
  <c r="DO253" i="3"/>
  <c r="DN253" i="3"/>
  <c r="DM253" i="3"/>
  <c r="DL253" i="3"/>
  <c r="DK253" i="3"/>
  <c r="DJ253" i="3"/>
  <c r="DI253" i="3"/>
  <c r="DH253" i="3"/>
  <c r="DG253" i="3"/>
  <c r="DF253" i="3"/>
  <c r="DD253" i="3"/>
  <c r="CX253" i="3"/>
  <c r="CV253" i="3"/>
  <c r="CU253" i="3"/>
  <c r="CT253" i="3"/>
  <c r="CS253" i="3"/>
  <c r="CR253" i="3"/>
  <c r="CQ253" i="3"/>
  <c r="CP253" i="3"/>
  <c r="CO253" i="3"/>
  <c r="CN253" i="3"/>
  <c r="CM253" i="3"/>
  <c r="CL253" i="3"/>
  <c r="CK253" i="3"/>
  <c r="CJ253" i="3"/>
  <c r="CI253" i="3"/>
  <c r="CH253" i="3"/>
  <c r="CG253" i="3"/>
  <c r="CF253" i="3"/>
  <c r="CE253" i="3"/>
  <c r="CD253" i="3"/>
  <c r="D253" i="3"/>
  <c r="DE253" i="3" s="1"/>
  <c r="C253" i="3"/>
  <c r="DB253" i="3" s="1"/>
  <c r="DW252" i="3"/>
  <c r="DV252" i="3"/>
  <c r="DU252" i="3"/>
  <c r="DT252" i="3"/>
  <c r="DS252" i="3"/>
  <c r="DR252" i="3"/>
  <c r="DQ252" i="3"/>
  <c r="DP252" i="3"/>
  <c r="DO252" i="3"/>
  <c r="DN252" i="3"/>
  <c r="DM252" i="3"/>
  <c r="DL252" i="3"/>
  <c r="DK252" i="3"/>
  <c r="DJ252" i="3"/>
  <c r="DI252" i="3"/>
  <c r="DH252" i="3"/>
  <c r="DG252" i="3"/>
  <c r="DF252" i="3"/>
  <c r="CW252" i="3"/>
  <c r="CV252" i="3"/>
  <c r="CU252" i="3"/>
  <c r="CT252" i="3"/>
  <c r="CS252" i="3"/>
  <c r="CR252" i="3"/>
  <c r="CQ252" i="3"/>
  <c r="CP252" i="3"/>
  <c r="CO252" i="3"/>
  <c r="CN252" i="3"/>
  <c r="CM252" i="3"/>
  <c r="CL252" i="3"/>
  <c r="CK252" i="3"/>
  <c r="CJ252" i="3"/>
  <c r="CI252" i="3"/>
  <c r="CH252" i="3"/>
  <c r="CG252" i="3"/>
  <c r="CF252" i="3"/>
  <c r="D252" i="3"/>
  <c r="DE252" i="3" s="1"/>
  <c r="C252" i="3"/>
  <c r="DA252" i="3" s="1"/>
  <c r="CA252" i="3" s="1"/>
  <c r="DV251" i="3"/>
  <c r="DU251" i="3"/>
  <c r="DT251" i="3"/>
  <c r="DS251" i="3"/>
  <c r="DR251" i="3"/>
  <c r="DQ251" i="3"/>
  <c r="DP251" i="3"/>
  <c r="DO251" i="3"/>
  <c r="DN251" i="3"/>
  <c r="DM251" i="3"/>
  <c r="DL251" i="3"/>
  <c r="DK251" i="3"/>
  <c r="DJ251" i="3"/>
  <c r="DI251" i="3"/>
  <c r="DH251" i="3"/>
  <c r="DG251" i="3"/>
  <c r="DF251" i="3"/>
  <c r="CV251" i="3"/>
  <c r="CU251" i="3"/>
  <c r="CT251" i="3"/>
  <c r="CS251" i="3"/>
  <c r="CR251" i="3"/>
  <c r="CQ251" i="3"/>
  <c r="CP251" i="3"/>
  <c r="CO251" i="3"/>
  <c r="CN251" i="3"/>
  <c r="CM251" i="3"/>
  <c r="CL251" i="3"/>
  <c r="CK251" i="3"/>
  <c r="CJ251" i="3"/>
  <c r="CI251" i="3"/>
  <c r="CH251" i="3"/>
  <c r="CG251" i="3"/>
  <c r="CF251" i="3"/>
  <c r="D251" i="3"/>
  <c r="DX251" i="3" s="1"/>
  <c r="CX251" i="3" s="1"/>
  <c r="C251" i="3"/>
  <c r="DD251" i="3" s="1"/>
  <c r="DV250" i="3"/>
  <c r="DU250" i="3"/>
  <c r="DT250" i="3"/>
  <c r="DS250" i="3"/>
  <c r="DR250" i="3"/>
  <c r="DQ250" i="3"/>
  <c r="DP250" i="3"/>
  <c r="DO250" i="3"/>
  <c r="DN250" i="3"/>
  <c r="DM250" i="3"/>
  <c r="DL250" i="3"/>
  <c r="DK250" i="3"/>
  <c r="DJ250" i="3"/>
  <c r="DI250" i="3"/>
  <c r="DH250" i="3"/>
  <c r="DG250" i="3"/>
  <c r="DF250" i="3"/>
  <c r="DE250" i="3"/>
  <c r="DA250" i="3"/>
  <c r="CV250" i="3"/>
  <c r="CU250" i="3"/>
  <c r="CT250" i="3"/>
  <c r="CS250" i="3"/>
  <c r="CR250" i="3"/>
  <c r="CQ250" i="3"/>
  <c r="CP250" i="3"/>
  <c r="CO250" i="3"/>
  <c r="CN250" i="3"/>
  <c r="CM250" i="3"/>
  <c r="CL250" i="3"/>
  <c r="CK250" i="3"/>
  <c r="CJ250" i="3"/>
  <c r="CI250" i="3"/>
  <c r="CH250" i="3"/>
  <c r="CG250" i="3"/>
  <c r="CF250" i="3"/>
  <c r="CE250" i="3"/>
  <c r="CA250" i="3"/>
  <c r="D250" i="3"/>
  <c r="DX250" i="3" s="1"/>
  <c r="CX250" i="3" s="1"/>
  <c r="C250" i="3"/>
  <c r="DW250" i="3" s="1"/>
  <c r="CW250" i="3" s="1"/>
  <c r="DX249" i="3"/>
  <c r="DV249" i="3"/>
  <c r="DU249" i="3"/>
  <c r="DT249" i="3"/>
  <c r="DS249" i="3"/>
  <c r="DR249" i="3"/>
  <c r="DQ249" i="3"/>
  <c r="DP249" i="3"/>
  <c r="DO249" i="3"/>
  <c r="DN249" i="3"/>
  <c r="DM249" i="3"/>
  <c r="DL249" i="3"/>
  <c r="DK249" i="3"/>
  <c r="DJ249" i="3"/>
  <c r="DI249" i="3"/>
  <c r="DH249" i="3"/>
  <c r="DG249" i="3"/>
  <c r="DF249" i="3"/>
  <c r="DD249" i="3"/>
  <c r="CX249" i="3"/>
  <c r="CV249" i="3"/>
  <c r="CU249" i="3"/>
  <c r="CT249" i="3"/>
  <c r="CS249" i="3"/>
  <c r="CR249" i="3"/>
  <c r="CQ249" i="3"/>
  <c r="CP249" i="3"/>
  <c r="CO249" i="3"/>
  <c r="CN249" i="3"/>
  <c r="CM249" i="3"/>
  <c r="CL249" i="3"/>
  <c r="CK249" i="3"/>
  <c r="CJ249" i="3"/>
  <c r="CI249" i="3"/>
  <c r="CH249" i="3"/>
  <c r="CG249" i="3"/>
  <c r="CF249" i="3"/>
  <c r="CD249" i="3"/>
  <c r="D249" i="3"/>
  <c r="DE249" i="3" s="1"/>
  <c r="C249" i="3"/>
  <c r="DB249" i="3" s="1"/>
  <c r="DW248" i="3"/>
  <c r="DV248" i="3"/>
  <c r="DU248" i="3"/>
  <c r="DT248" i="3"/>
  <c r="DS248" i="3"/>
  <c r="DR248" i="3"/>
  <c r="DQ248" i="3"/>
  <c r="DP248" i="3"/>
  <c r="DO248" i="3"/>
  <c r="DN248" i="3"/>
  <c r="DM248" i="3"/>
  <c r="DL248" i="3"/>
  <c r="DK248" i="3"/>
  <c r="DJ248" i="3"/>
  <c r="DI248" i="3"/>
  <c r="DH248" i="3"/>
  <c r="DG248" i="3"/>
  <c r="DF248" i="3"/>
  <c r="CW248" i="3"/>
  <c r="CV248" i="3"/>
  <c r="CU248" i="3"/>
  <c r="CT248" i="3"/>
  <c r="CS248" i="3"/>
  <c r="CR248" i="3"/>
  <c r="CQ248" i="3"/>
  <c r="CP248" i="3"/>
  <c r="CO248" i="3"/>
  <c r="CN248" i="3"/>
  <c r="CM248" i="3"/>
  <c r="CL248" i="3"/>
  <c r="CK248" i="3"/>
  <c r="CJ248" i="3"/>
  <c r="CI248" i="3"/>
  <c r="CH248" i="3"/>
  <c r="CG248" i="3"/>
  <c r="CF248" i="3"/>
  <c r="D248" i="3"/>
  <c r="DE248" i="3" s="1"/>
  <c r="C248" i="3"/>
  <c r="DA248" i="3" s="1"/>
  <c r="CA248" i="3" s="1"/>
  <c r="DV247" i="3"/>
  <c r="DU247" i="3"/>
  <c r="DT247" i="3"/>
  <c r="DS247" i="3"/>
  <c r="DR247" i="3"/>
  <c r="DQ247" i="3"/>
  <c r="DP247" i="3"/>
  <c r="DO247" i="3"/>
  <c r="DN247" i="3"/>
  <c r="DM247" i="3"/>
  <c r="DL247" i="3"/>
  <c r="DK247" i="3"/>
  <c r="DJ247" i="3"/>
  <c r="DI247" i="3"/>
  <c r="DH247" i="3"/>
  <c r="DG247" i="3"/>
  <c r="DF247" i="3"/>
  <c r="CV247" i="3"/>
  <c r="CU247" i="3"/>
  <c r="CT247" i="3"/>
  <c r="CS247" i="3"/>
  <c r="CR247" i="3"/>
  <c r="CQ247" i="3"/>
  <c r="CP247" i="3"/>
  <c r="CO247" i="3"/>
  <c r="CN247" i="3"/>
  <c r="CM247" i="3"/>
  <c r="CL247" i="3"/>
  <c r="CK247" i="3"/>
  <c r="CJ247" i="3"/>
  <c r="CI247" i="3"/>
  <c r="CH247" i="3"/>
  <c r="CG247" i="3"/>
  <c r="CF247" i="3"/>
  <c r="D247" i="3"/>
  <c r="DX247" i="3" s="1"/>
  <c r="CX247" i="3" s="1"/>
  <c r="C247" i="3"/>
  <c r="DD247" i="3" s="1"/>
  <c r="DX246" i="3"/>
  <c r="DV246" i="3"/>
  <c r="DU246" i="3"/>
  <c r="DT246" i="3"/>
  <c r="DS246" i="3"/>
  <c r="DR246" i="3"/>
  <c r="DQ246" i="3"/>
  <c r="DP246" i="3"/>
  <c r="DO246" i="3"/>
  <c r="DN246" i="3"/>
  <c r="DM246" i="3"/>
  <c r="DL246" i="3"/>
  <c r="DK246" i="3"/>
  <c r="DJ246" i="3"/>
  <c r="DI246" i="3"/>
  <c r="DH246" i="3"/>
  <c r="DG246" i="3"/>
  <c r="DF246" i="3"/>
  <c r="DE246" i="3"/>
  <c r="DA246" i="3"/>
  <c r="CX246" i="3"/>
  <c r="CV246" i="3"/>
  <c r="CU246" i="3"/>
  <c r="CT246" i="3"/>
  <c r="CS246" i="3"/>
  <c r="CR246" i="3"/>
  <c r="CQ246" i="3"/>
  <c r="CP246" i="3"/>
  <c r="CO246" i="3"/>
  <c r="CN246" i="3"/>
  <c r="CM246" i="3"/>
  <c r="CL246" i="3"/>
  <c r="CK246" i="3"/>
  <c r="CJ246" i="3"/>
  <c r="CI246" i="3"/>
  <c r="CH246" i="3"/>
  <c r="CG246" i="3"/>
  <c r="CF246" i="3"/>
  <c r="CE246" i="3"/>
  <c r="CD246" i="3"/>
  <c r="CA246" i="3"/>
  <c r="D246" i="3"/>
  <c r="C246" i="3"/>
  <c r="DW246" i="3" s="1"/>
  <c r="CW246" i="3" s="1"/>
  <c r="DX245" i="3"/>
  <c r="DW245" i="3"/>
  <c r="DV245" i="3"/>
  <c r="DU245" i="3"/>
  <c r="DT245" i="3"/>
  <c r="DS245" i="3"/>
  <c r="DR245" i="3"/>
  <c r="DQ245" i="3"/>
  <c r="DP245" i="3"/>
  <c r="DO245" i="3"/>
  <c r="DN245" i="3"/>
  <c r="DM245" i="3"/>
  <c r="DL245" i="3"/>
  <c r="DK245" i="3"/>
  <c r="DJ245" i="3"/>
  <c r="DI245" i="3"/>
  <c r="DH245" i="3"/>
  <c r="DG245" i="3"/>
  <c r="DF245" i="3"/>
  <c r="DD245" i="3"/>
  <c r="CX245" i="3"/>
  <c r="CW245" i="3"/>
  <c r="CV245" i="3"/>
  <c r="CU245" i="3"/>
  <c r="CT245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D245" i="3"/>
  <c r="D245" i="3"/>
  <c r="DE245" i="3" s="1"/>
  <c r="C245" i="3"/>
  <c r="DB245" i="3" s="1"/>
  <c r="DW244" i="3"/>
  <c r="CW244" i="3" s="1"/>
  <c r="DV244" i="3"/>
  <c r="DU244" i="3"/>
  <c r="DT244" i="3"/>
  <c r="DS244" i="3"/>
  <c r="CS244" i="3" s="1"/>
  <c r="DR244" i="3"/>
  <c r="DQ244" i="3"/>
  <c r="DP244" i="3"/>
  <c r="DO244" i="3"/>
  <c r="CO244" i="3" s="1"/>
  <c r="DN244" i="3"/>
  <c r="DM244" i="3"/>
  <c r="DL244" i="3"/>
  <c r="DK244" i="3"/>
  <c r="CK244" i="3" s="1"/>
  <c r="DJ244" i="3"/>
  <c r="DI244" i="3"/>
  <c r="DH244" i="3"/>
  <c r="DG244" i="3"/>
  <c r="CG244" i="3" s="1"/>
  <c r="DF244" i="3"/>
  <c r="CV244" i="3"/>
  <c r="CU244" i="3"/>
  <c r="CT244" i="3"/>
  <c r="CR244" i="3"/>
  <c r="CQ244" i="3"/>
  <c r="CP244" i="3"/>
  <c r="CN244" i="3"/>
  <c r="CM244" i="3"/>
  <c r="CL244" i="3"/>
  <c r="CJ244" i="3"/>
  <c r="CI244" i="3"/>
  <c r="CH244" i="3"/>
  <c r="CF244" i="3"/>
  <c r="CC244" i="3"/>
  <c r="D244" i="3"/>
  <c r="C244" i="3"/>
  <c r="DA244" i="3" s="1"/>
  <c r="CA244" i="3" s="1"/>
  <c r="DV243" i="3"/>
  <c r="CV243" i="3" s="1"/>
  <c r="DU243" i="3"/>
  <c r="DT243" i="3"/>
  <c r="DS243" i="3"/>
  <c r="DR243" i="3"/>
  <c r="CR243" i="3" s="1"/>
  <c r="DQ243" i="3"/>
  <c r="DP243" i="3"/>
  <c r="DO243" i="3"/>
  <c r="DN243" i="3"/>
  <c r="CN243" i="3" s="1"/>
  <c r="DM243" i="3"/>
  <c r="DL243" i="3"/>
  <c r="DK243" i="3"/>
  <c r="DJ243" i="3"/>
  <c r="CJ243" i="3" s="1"/>
  <c r="DI243" i="3"/>
  <c r="DH243" i="3"/>
  <c r="DG243" i="3"/>
  <c r="DF243" i="3"/>
  <c r="DB243" i="3"/>
  <c r="CU243" i="3"/>
  <c r="CT243" i="3"/>
  <c r="CS243" i="3"/>
  <c r="CQ243" i="3"/>
  <c r="CP243" i="3"/>
  <c r="CO243" i="3"/>
  <c r="CM243" i="3"/>
  <c r="CL243" i="3"/>
  <c r="CK243" i="3"/>
  <c r="CI243" i="3"/>
  <c r="CH243" i="3"/>
  <c r="CG243" i="3"/>
  <c r="CF243" i="3"/>
  <c r="D243" i="3"/>
  <c r="DX243" i="3" s="1"/>
  <c r="CX243" i="3" s="1"/>
  <c r="C243" i="3"/>
  <c r="CB243" i="3" s="1"/>
  <c r="DX242" i="3"/>
  <c r="DV242" i="3"/>
  <c r="DU242" i="3"/>
  <c r="DT242" i="3"/>
  <c r="DS242" i="3"/>
  <c r="DR242" i="3"/>
  <c r="DQ242" i="3"/>
  <c r="DP242" i="3"/>
  <c r="DO242" i="3"/>
  <c r="DN242" i="3"/>
  <c r="DM242" i="3"/>
  <c r="DL242" i="3"/>
  <c r="DK242" i="3"/>
  <c r="DJ242" i="3"/>
  <c r="DI242" i="3"/>
  <c r="DH242" i="3"/>
  <c r="DG242" i="3"/>
  <c r="DF242" i="3"/>
  <c r="CX242" i="3"/>
  <c r="CV242" i="3"/>
  <c r="CU242" i="3"/>
  <c r="CT242" i="3"/>
  <c r="CS242" i="3"/>
  <c r="CR242" i="3"/>
  <c r="CQ242" i="3"/>
  <c r="CP242" i="3"/>
  <c r="CO242" i="3"/>
  <c r="CN242" i="3"/>
  <c r="CM242" i="3"/>
  <c r="CL242" i="3"/>
  <c r="CK242" i="3"/>
  <c r="CJ242" i="3"/>
  <c r="CI242" i="3"/>
  <c r="CH242" i="3"/>
  <c r="CG242" i="3"/>
  <c r="CF242" i="3"/>
  <c r="D242" i="3"/>
  <c r="C242" i="3"/>
  <c r="DV241" i="3"/>
  <c r="DU241" i="3"/>
  <c r="CU241" i="3" s="1"/>
  <c r="DT241" i="3"/>
  <c r="DS241" i="3"/>
  <c r="DR241" i="3"/>
  <c r="DQ241" i="3"/>
  <c r="CQ241" i="3" s="1"/>
  <c r="DP241" i="3"/>
  <c r="DO241" i="3"/>
  <c r="DN241" i="3"/>
  <c r="DM241" i="3"/>
  <c r="CM241" i="3" s="1"/>
  <c r="DL241" i="3"/>
  <c r="DK241" i="3"/>
  <c r="DJ241" i="3"/>
  <c r="DI241" i="3"/>
  <c r="CI241" i="3" s="1"/>
  <c r="DH241" i="3"/>
  <c r="DG241" i="3"/>
  <c r="DF241" i="3"/>
  <c r="CX241" i="3"/>
  <c r="CV241" i="3"/>
  <c r="CT241" i="3"/>
  <c r="CS241" i="3"/>
  <c r="CR241" i="3"/>
  <c r="CP241" i="3"/>
  <c r="CO241" i="3"/>
  <c r="CN241" i="3"/>
  <c r="CL241" i="3"/>
  <c r="CK241" i="3"/>
  <c r="CJ241" i="3"/>
  <c r="CH241" i="3"/>
  <c r="CG241" i="3"/>
  <c r="CF241" i="3"/>
  <c r="D241" i="3"/>
  <c r="DX241" i="3" s="1"/>
  <c r="C241" i="3"/>
  <c r="DV240" i="3"/>
  <c r="DU240" i="3"/>
  <c r="DT240" i="3"/>
  <c r="DS240" i="3"/>
  <c r="DR240" i="3"/>
  <c r="DQ240" i="3"/>
  <c r="DP240" i="3"/>
  <c r="DO240" i="3"/>
  <c r="DN240" i="3"/>
  <c r="DM240" i="3"/>
  <c r="DL240" i="3"/>
  <c r="DK240" i="3"/>
  <c r="DJ240" i="3"/>
  <c r="DI240" i="3"/>
  <c r="DH240" i="3"/>
  <c r="DG240" i="3"/>
  <c r="DF240" i="3"/>
  <c r="CV240" i="3"/>
  <c r="CU240" i="3"/>
  <c r="CT240" i="3"/>
  <c r="CS240" i="3"/>
  <c r="CR240" i="3"/>
  <c r="CQ240" i="3"/>
  <c r="CP240" i="3"/>
  <c r="CO240" i="3"/>
  <c r="CN240" i="3"/>
  <c r="CM240" i="3"/>
  <c r="CL240" i="3"/>
  <c r="CK240" i="3"/>
  <c r="CJ240" i="3"/>
  <c r="CI240" i="3"/>
  <c r="CH240" i="3"/>
  <c r="CG240" i="3"/>
  <c r="CF240" i="3"/>
  <c r="CB240" i="3"/>
  <c r="D240" i="3"/>
  <c r="DX240" i="3" s="1"/>
  <c r="CX240" i="3" s="1"/>
  <c r="C240" i="3"/>
  <c r="DV239" i="3"/>
  <c r="DU239" i="3"/>
  <c r="CU239" i="3" s="1"/>
  <c r="DT239" i="3"/>
  <c r="DS239" i="3"/>
  <c r="DR239" i="3"/>
  <c r="DQ239" i="3"/>
  <c r="CQ239" i="3" s="1"/>
  <c r="DP239" i="3"/>
  <c r="DO239" i="3"/>
  <c r="DN239" i="3"/>
  <c r="DM239" i="3"/>
  <c r="CM239" i="3" s="1"/>
  <c r="DL239" i="3"/>
  <c r="DK239" i="3"/>
  <c r="DJ239" i="3"/>
  <c r="DI239" i="3"/>
  <c r="CI239" i="3" s="1"/>
  <c r="DH239" i="3"/>
  <c r="DG239" i="3"/>
  <c r="DF239" i="3"/>
  <c r="DE239" i="3"/>
  <c r="DA239" i="3"/>
  <c r="CV239" i="3"/>
  <c r="CT239" i="3"/>
  <c r="CS239" i="3"/>
  <c r="CR239" i="3"/>
  <c r="CP239" i="3"/>
  <c r="CO239" i="3"/>
  <c r="CN239" i="3"/>
  <c r="CL239" i="3"/>
  <c r="CK239" i="3"/>
  <c r="CJ239" i="3"/>
  <c r="CH239" i="3"/>
  <c r="CG239" i="3"/>
  <c r="CF239" i="3"/>
  <c r="CE239" i="3"/>
  <c r="CD239" i="3"/>
  <c r="CA239" i="3"/>
  <c r="D239" i="3"/>
  <c r="DX239" i="3" s="1"/>
  <c r="CX239" i="3" s="1"/>
  <c r="C239" i="3"/>
  <c r="DW239" i="3" s="1"/>
  <c r="CW239" i="3" s="1"/>
  <c r="DX238" i="3"/>
  <c r="CX238" i="3" s="1"/>
  <c r="DV238" i="3"/>
  <c r="DU238" i="3"/>
  <c r="DT238" i="3"/>
  <c r="CT238" i="3" s="1"/>
  <c r="DS238" i="3"/>
  <c r="DR238" i="3"/>
  <c r="DQ238" i="3"/>
  <c r="DP238" i="3"/>
  <c r="CP238" i="3" s="1"/>
  <c r="DO238" i="3"/>
  <c r="DN238" i="3"/>
  <c r="DM238" i="3"/>
  <c r="DL238" i="3"/>
  <c r="CL238" i="3" s="1"/>
  <c r="DK238" i="3"/>
  <c r="DJ238" i="3"/>
  <c r="DI238" i="3"/>
  <c r="DH238" i="3"/>
  <c r="CH238" i="3" s="1"/>
  <c r="DG238" i="3"/>
  <c r="DF238" i="3"/>
  <c r="DD238" i="3"/>
  <c r="CV238" i="3"/>
  <c r="CU238" i="3"/>
  <c r="CS238" i="3"/>
  <c r="CR238" i="3"/>
  <c r="CQ238" i="3"/>
  <c r="CO238" i="3"/>
  <c r="CN238" i="3"/>
  <c r="CM238" i="3"/>
  <c r="CK238" i="3"/>
  <c r="CJ238" i="3"/>
  <c r="CI238" i="3"/>
  <c r="CG238" i="3"/>
  <c r="CF238" i="3"/>
  <c r="CD238" i="3"/>
  <c r="D238" i="3"/>
  <c r="DE238" i="3" s="1"/>
  <c r="C238" i="3"/>
  <c r="DB238" i="3" s="1"/>
  <c r="DW237" i="3"/>
  <c r="DV237" i="3"/>
  <c r="DU237" i="3"/>
  <c r="DT237" i="3"/>
  <c r="DS237" i="3"/>
  <c r="DR237" i="3"/>
  <c r="DQ237" i="3"/>
  <c r="DP237" i="3"/>
  <c r="DO237" i="3"/>
  <c r="DN237" i="3"/>
  <c r="DM237" i="3"/>
  <c r="DL237" i="3"/>
  <c r="DK237" i="3"/>
  <c r="DJ237" i="3"/>
  <c r="DI237" i="3"/>
  <c r="DH237" i="3"/>
  <c r="DG237" i="3"/>
  <c r="DF237" i="3"/>
  <c r="CW237" i="3"/>
  <c r="CV237" i="3"/>
  <c r="CU237" i="3"/>
  <c r="CT237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D237" i="3"/>
  <c r="C237" i="3"/>
  <c r="DA237" i="3" s="1"/>
  <c r="CA237" i="3" s="1"/>
  <c r="DV236" i="3"/>
  <c r="DU236" i="3"/>
  <c r="DT236" i="3"/>
  <c r="DS236" i="3"/>
  <c r="DR236" i="3"/>
  <c r="DQ236" i="3"/>
  <c r="DP236" i="3"/>
  <c r="DO236" i="3"/>
  <c r="DN236" i="3"/>
  <c r="DM236" i="3"/>
  <c r="DL236" i="3"/>
  <c r="DK236" i="3"/>
  <c r="DJ236" i="3"/>
  <c r="DI236" i="3"/>
  <c r="DH236" i="3"/>
  <c r="DG236" i="3"/>
  <c r="DF236" i="3"/>
  <c r="CV236" i="3"/>
  <c r="CU236" i="3"/>
  <c r="CT236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B236" i="3"/>
  <c r="D236" i="3"/>
  <c r="DX236" i="3" s="1"/>
  <c r="CX236" i="3" s="1"/>
  <c r="C236" i="3"/>
  <c r="DV231" i="3"/>
  <c r="DU231" i="3"/>
  <c r="DT231" i="3"/>
  <c r="DS231" i="3"/>
  <c r="DR231" i="3"/>
  <c r="DQ231" i="3"/>
  <c r="DP231" i="3"/>
  <c r="DO231" i="3"/>
  <c r="DN231" i="3"/>
  <c r="DM231" i="3"/>
  <c r="DL231" i="3"/>
  <c r="DK231" i="3"/>
  <c r="DJ231" i="3"/>
  <c r="DI231" i="3"/>
  <c r="DH231" i="3"/>
  <c r="DG231" i="3"/>
  <c r="DF231" i="3"/>
  <c r="CV231" i="3"/>
  <c r="CU231" i="3"/>
  <c r="CT231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D231" i="3"/>
  <c r="C231" i="3"/>
  <c r="B231" i="3"/>
  <c r="CB231" i="3" s="1"/>
  <c r="DV230" i="3"/>
  <c r="DU230" i="3"/>
  <c r="DT230" i="3"/>
  <c r="DS230" i="3"/>
  <c r="DR230" i="3"/>
  <c r="DQ230" i="3"/>
  <c r="DP230" i="3"/>
  <c r="DO230" i="3"/>
  <c r="DN230" i="3"/>
  <c r="DM230" i="3"/>
  <c r="DL230" i="3"/>
  <c r="DK230" i="3"/>
  <c r="DJ230" i="3"/>
  <c r="DI230" i="3"/>
  <c r="DH230" i="3"/>
  <c r="DG230" i="3"/>
  <c r="DF230" i="3"/>
  <c r="CV230" i="3"/>
  <c r="CU230" i="3"/>
  <c r="CT230" i="3"/>
  <c r="CS230" i="3"/>
  <c r="CR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E230" i="3"/>
  <c r="CD230" i="3"/>
  <c r="CA230" i="3"/>
  <c r="C230" i="3"/>
  <c r="B230" i="3"/>
  <c r="CC230" i="3" s="1"/>
  <c r="DV229" i="3"/>
  <c r="DU229" i="3"/>
  <c r="DT229" i="3"/>
  <c r="DS229" i="3"/>
  <c r="DR229" i="3"/>
  <c r="DQ229" i="3"/>
  <c r="DP229" i="3"/>
  <c r="DO229" i="3"/>
  <c r="DN229" i="3"/>
  <c r="DM229" i="3"/>
  <c r="DL229" i="3"/>
  <c r="DK229" i="3"/>
  <c r="DJ229" i="3"/>
  <c r="DI229" i="3"/>
  <c r="DH229" i="3"/>
  <c r="DG229" i="3"/>
  <c r="DF229" i="3"/>
  <c r="CV229" i="3"/>
  <c r="CU229" i="3"/>
  <c r="CT229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B229" i="3"/>
  <c r="CA229" i="3"/>
  <c r="C229" i="3"/>
  <c r="B229" i="3"/>
  <c r="CC229" i="3" s="1"/>
  <c r="DV228" i="3"/>
  <c r="DU228" i="3"/>
  <c r="DT228" i="3"/>
  <c r="DS228" i="3"/>
  <c r="DR228" i="3"/>
  <c r="DQ228" i="3"/>
  <c r="DP228" i="3"/>
  <c r="DO228" i="3"/>
  <c r="DN228" i="3"/>
  <c r="DM228" i="3"/>
  <c r="DL228" i="3"/>
  <c r="DK228" i="3"/>
  <c r="DJ228" i="3"/>
  <c r="DI228" i="3"/>
  <c r="DH228" i="3"/>
  <c r="DG228" i="3"/>
  <c r="DF228" i="3"/>
  <c r="CV228" i="3"/>
  <c r="CU228" i="3"/>
  <c r="CT228" i="3"/>
  <c r="CS228" i="3"/>
  <c r="CR228" i="3"/>
  <c r="CQ228" i="3"/>
  <c r="CP228" i="3"/>
  <c r="CO228" i="3"/>
  <c r="CN228" i="3"/>
  <c r="CM228" i="3"/>
  <c r="CL228" i="3"/>
  <c r="CK228" i="3"/>
  <c r="CJ228" i="3"/>
  <c r="CI228" i="3"/>
  <c r="CH228" i="3"/>
  <c r="CG228" i="3"/>
  <c r="CF228" i="3"/>
  <c r="C228" i="3"/>
  <c r="B228" i="3"/>
  <c r="CC228" i="3" s="1"/>
  <c r="DV227" i="3"/>
  <c r="DU227" i="3"/>
  <c r="DT227" i="3"/>
  <c r="DS227" i="3"/>
  <c r="DR227" i="3"/>
  <c r="DQ227" i="3"/>
  <c r="DP227" i="3"/>
  <c r="DO227" i="3"/>
  <c r="DN227" i="3"/>
  <c r="DM227" i="3"/>
  <c r="DL227" i="3"/>
  <c r="DK227" i="3"/>
  <c r="DJ227" i="3"/>
  <c r="DI227" i="3"/>
  <c r="DH227" i="3"/>
  <c r="DG227" i="3"/>
  <c r="DF227" i="3"/>
  <c r="CV227" i="3"/>
  <c r="CU227" i="3"/>
  <c r="CT227" i="3"/>
  <c r="CS227" i="3"/>
  <c r="CR227" i="3"/>
  <c r="CQ227" i="3"/>
  <c r="CP227" i="3"/>
  <c r="CO227" i="3"/>
  <c r="CN227" i="3"/>
  <c r="CM227" i="3"/>
  <c r="CL227" i="3"/>
  <c r="CK227" i="3"/>
  <c r="CJ227" i="3"/>
  <c r="CI227" i="3"/>
  <c r="CH227" i="3"/>
  <c r="CG227" i="3"/>
  <c r="CF227" i="3"/>
  <c r="CD227" i="3"/>
  <c r="C227" i="3"/>
  <c r="B227" i="3"/>
  <c r="CB227" i="3" s="1"/>
  <c r="DV226" i="3"/>
  <c r="DU226" i="3"/>
  <c r="DT226" i="3"/>
  <c r="DS226" i="3"/>
  <c r="DR226" i="3"/>
  <c r="DQ226" i="3"/>
  <c r="DP226" i="3"/>
  <c r="DO226" i="3"/>
  <c r="DN226" i="3"/>
  <c r="DM226" i="3"/>
  <c r="DL226" i="3"/>
  <c r="DK226" i="3"/>
  <c r="DJ226" i="3"/>
  <c r="DI226" i="3"/>
  <c r="DH226" i="3"/>
  <c r="DG226" i="3"/>
  <c r="DF226" i="3"/>
  <c r="CV226" i="3"/>
  <c r="CU226" i="3"/>
  <c r="CT226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E226" i="3"/>
  <c r="CD226" i="3"/>
  <c r="CA226" i="3"/>
  <c r="C226" i="3"/>
  <c r="B226" i="3"/>
  <c r="CC226" i="3" s="1"/>
  <c r="DV225" i="3"/>
  <c r="DU225" i="3"/>
  <c r="DT225" i="3"/>
  <c r="DS225" i="3"/>
  <c r="DR225" i="3"/>
  <c r="DQ225" i="3"/>
  <c r="DP225" i="3"/>
  <c r="DO225" i="3"/>
  <c r="DN225" i="3"/>
  <c r="DM225" i="3"/>
  <c r="DL225" i="3"/>
  <c r="DK225" i="3"/>
  <c r="DJ225" i="3"/>
  <c r="DI225" i="3"/>
  <c r="DH225" i="3"/>
  <c r="DG225" i="3"/>
  <c r="DF225" i="3"/>
  <c r="CV225" i="3"/>
  <c r="CU225" i="3"/>
  <c r="CT225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B225" i="3"/>
  <c r="CA225" i="3"/>
  <c r="C225" i="3"/>
  <c r="B225" i="3"/>
  <c r="CC225" i="3" s="1"/>
  <c r="DV220" i="3"/>
  <c r="DU220" i="3"/>
  <c r="DT220" i="3"/>
  <c r="DS220" i="3"/>
  <c r="DR220" i="3"/>
  <c r="DQ220" i="3"/>
  <c r="DP220" i="3"/>
  <c r="DO220" i="3"/>
  <c r="DN220" i="3"/>
  <c r="DM220" i="3"/>
  <c r="DL220" i="3"/>
  <c r="DK220" i="3"/>
  <c r="DJ220" i="3"/>
  <c r="DI220" i="3"/>
  <c r="DH220" i="3"/>
  <c r="DG220" i="3"/>
  <c r="DF220" i="3"/>
  <c r="DB220" i="3"/>
  <c r="CV220" i="3"/>
  <c r="CU220" i="3"/>
  <c r="CT220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D220" i="3"/>
  <c r="C220" i="3"/>
  <c r="B220" i="3"/>
  <c r="DD220" i="3" s="1"/>
  <c r="DV219" i="3"/>
  <c r="DU219" i="3"/>
  <c r="DT219" i="3"/>
  <c r="DS219" i="3"/>
  <c r="DR219" i="3"/>
  <c r="DQ219" i="3"/>
  <c r="DP219" i="3"/>
  <c r="DO219" i="3"/>
  <c r="DN219" i="3"/>
  <c r="DM219" i="3"/>
  <c r="DL219" i="3"/>
  <c r="DK219" i="3"/>
  <c r="DJ219" i="3"/>
  <c r="DI219" i="3"/>
  <c r="DH219" i="3"/>
  <c r="DG219" i="3"/>
  <c r="DF219" i="3"/>
  <c r="DD219" i="3"/>
  <c r="DC219" i="3"/>
  <c r="CV219" i="3"/>
  <c r="CU219" i="3"/>
  <c r="CT219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B219" i="3"/>
  <c r="CA219" i="3"/>
  <c r="C219" i="3"/>
  <c r="B219" i="3"/>
  <c r="DB219" i="3" s="1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218" i="3"/>
  <c r="B218" i="3"/>
  <c r="DV217" i="3"/>
  <c r="DU217" i="3"/>
  <c r="DT217" i="3"/>
  <c r="DS217" i="3"/>
  <c r="DR217" i="3"/>
  <c r="DQ217" i="3"/>
  <c r="DP217" i="3"/>
  <c r="DO217" i="3"/>
  <c r="DN217" i="3"/>
  <c r="DM217" i="3"/>
  <c r="DL217" i="3"/>
  <c r="DK217" i="3"/>
  <c r="DJ217" i="3"/>
  <c r="DI217" i="3"/>
  <c r="DH217" i="3"/>
  <c r="DG217" i="3"/>
  <c r="DF217" i="3"/>
  <c r="DD217" i="3"/>
  <c r="DC217" i="3"/>
  <c r="DB217" i="3"/>
  <c r="CV217" i="3"/>
  <c r="CU217" i="3"/>
  <c r="CT217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B217" i="3"/>
  <c r="CA217" i="3"/>
  <c r="C217" i="3"/>
  <c r="B217" i="3"/>
  <c r="DE217" i="3" s="1"/>
  <c r="DV216" i="3"/>
  <c r="DU216" i="3"/>
  <c r="DT216" i="3"/>
  <c r="DS216" i="3"/>
  <c r="DR216" i="3"/>
  <c r="DQ216" i="3"/>
  <c r="DP216" i="3"/>
  <c r="DO216" i="3"/>
  <c r="DN216" i="3"/>
  <c r="DM216" i="3"/>
  <c r="DL216" i="3"/>
  <c r="DK216" i="3"/>
  <c r="DJ216" i="3"/>
  <c r="DI216" i="3"/>
  <c r="DH216" i="3"/>
  <c r="DG216" i="3"/>
  <c r="DF216" i="3"/>
  <c r="CV216" i="3"/>
  <c r="CU216" i="3"/>
  <c r="CT216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216" i="3"/>
  <c r="B216" i="3"/>
  <c r="DV215" i="3"/>
  <c r="DU215" i="3"/>
  <c r="DT215" i="3"/>
  <c r="DS215" i="3"/>
  <c r="DR215" i="3"/>
  <c r="DQ215" i="3"/>
  <c r="DP215" i="3"/>
  <c r="DO215" i="3"/>
  <c r="DN215" i="3"/>
  <c r="DM215" i="3"/>
  <c r="DL215" i="3"/>
  <c r="DK215" i="3"/>
  <c r="DJ215" i="3"/>
  <c r="DI215" i="3"/>
  <c r="DH215" i="3"/>
  <c r="DG215" i="3"/>
  <c r="DF215" i="3"/>
  <c r="DD215" i="3"/>
  <c r="DC215" i="3"/>
  <c r="DB215" i="3"/>
  <c r="CV215" i="3"/>
  <c r="CU215" i="3"/>
  <c r="CT215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B215" i="3"/>
  <c r="CA215" i="3"/>
  <c r="C215" i="3"/>
  <c r="B215" i="3"/>
  <c r="DE215" i="3" s="1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214" i="3"/>
  <c r="B214" i="3"/>
  <c r="DH209" i="3"/>
  <c r="DD209" i="3"/>
  <c r="CD209" i="3" s="1"/>
  <c r="CH209" i="3"/>
  <c r="D209" i="3"/>
  <c r="C209" i="3"/>
  <c r="DW209" i="3" s="1"/>
  <c r="CW209" i="3" s="1"/>
  <c r="DW208" i="3"/>
  <c r="CW208" i="3" s="1"/>
  <c r="DI208" i="3"/>
  <c r="CI208" i="3" s="1"/>
  <c r="DH208" i="3"/>
  <c r="DF208" i="3"/>
  <c r="CF208" i="3" s="1"/>
  <c r="DD208" i="3"/>
  <c r="DB208" i="3"/>
  <c r="CB208" i="3" s="1"/>
  <c r="DA208" i="3"/>
  <c r="CH208" i="3"/>
  <c r="CD208" i="3"/>
  <c r="CA208" i="3"/>
  <c r="D208" i="3"/>
  <c r="C208" i="3"/>
  <c r="DX207" i="3"/>
  <c r="CX207" i="3" s="1"/>
  <c r="DI207" i="3"/>
  <c r="DG207" i="3"/>
  <c r="CG207" i="3" s="1"/>
  <c r="DF207" i="3"/>
  <c r="CF207" i="3" s="1"/>
  <c r="DE207" i="3"/>
  <c r="DC207" i="3"/>
  <c r="CC207" i="3" s="1"/>
  <c r="DA207" i="3"/>
  <c r="CI207" i="3"/>
  <c r="CE207" i="3"/>
  <c r="CA207" i="3"/>
  <c r="D207" i="3"/>
  <c r="C207" i="3"/>
  <c r="DW207" i="3" s="1"/>
  <c r="CW207" i="3" s="1"/>
  <c r="DX206" i="3"/>
  <c r="CX206" i="3" s="1"/>
  <c r="DF206" i="3"/>
  <c r="CF206" i="3" s="1"/>
  <c r="D206" i="3"/>
  <c r="C206" i="3"/>
  <c r="DH205" i="3"/>
  <c r="CH205" i="3" s="1"/>
  <c r="DD205" i="3"/>
  <c r="CD205" i="3" s="1"/>
  <c r="D205" i="3"/>
  <c r="C205" i="3"/>
  <c r="DW205" i="3" s="1"/>
  <c r="CW205" i="3" s="1"/>
  <c r="DW204" i="3"/>
  <c r="CW204" i="3" s="1"/>
  <c r="DI204" i="3"/>
  <c r="CI204" i="3" s="1"/>
  <c r="DH204" i="3"/>
  <c r="DF204" i="3"/>
  <c r="CF204" i="3" s="1"/>
  <c r="DE204" i="3"/>
  <c r="CE204" i="3" s="1"/>
  <c r="DD204" i="3"/>
  <c r="DB204" i="3"/>
  <c r="CB204" i="3" s="1"/>
  <c r="DA204" i="3"/>
  <c r="CA204" i="3" s="1"/>
  <c r="CH204" i="3"/>
  <c r="CD204" i="3"/>
  <c r="D204" i="3"/>
  <c r="DX204" i="3" s="1"/>
  <c r="CX204" i="3" s="1"/>
  <c r="C204" i="3"/>
  <c r="DX203" i="3"/>
  <c r="CX203" i="3" s="1"/>
  <c r="DW203" i="3"/>
  <c r="CW203" i="3" s="1"/>
  <c r="DI203" i="3"/>
  <c r="DG203" i="3"/>
  <c r="CG203" i="3" s="1"/>
  <c r="DF203" i="3"/>
  <c r="CF203" i="3" s="1"/>
  <c r="DE203" i="3"/>
  <c r="DC203" i="3"/>
  <c r="CC203" i="3" s="1"/>
  <c r="DB203" i="3"/>
  <c r="CB203" i="3" s="1"/>
  <c r="CI203" i="3"/>
  <c r="CE203" i="3"/>
  <c r="D203" i="3"/>
  <c r="C203" i="3"/>
  <c r="DH203" i="3" s="1"/>
  <c r="CH203" i="3" s="1"/>
  <c r="DX202" i="3"/>
  <c r="CX202" i="3" s="1"/>
  <c r="DG202" i="3"/>
  <c r="CG202" i="3" s="1"/>
  <c r="DC202" i="3"/>
  <c r="CC202" i="3" s="1"/>
  <c r="D202" i="3"/>
  <c r="DI202" i="3" s="1"/>
  <c r="CI202" i="3" s="1"/>
  <c r="C202" i="3"/>
  <c r="DH201" i="3"/>
  <c r="CH201" i="3" s="1"/>
  <c r="DD201" i="3"/>
  <c r="CD201" i="3" s="1"/>
  <c r="D201" i="3"/>
  <c r="C201" i="3"/>
  <c r="DW201" i="3" s="1"/>
  <c r="CW201" i="3" s="1"/>
  <c r="DW200" i="3"/>
  <c r="CW200" i="3" s="1"/>
  <c r="DI200" i="3"/>
  <c r="CI200" i="3" s="1"/>
  <c r="DH200" i="3"/>
  <c r="DF200" i="3"/>
  <c r="CF200" i="3" s="1"/>
  <c r="DE200" i="3"/>
  <c r="CE200" i="3" s="1"/>
  <c r="DD200" i="3"/>
  <c r="DB200" i="3"/>
  <c r="CB200" i="3" s="1"/>
  <c r="DA200" i="3"/>
  <c r="CA200" i="3" s="1"/>
  <c r="CH200" i="3"/>
  <c r="CD200" i="3"/>
  <c r="D200" i="3"/>
  <c r="DX200" i="3" s="1"/>
  <c r="CX200" i="3" s="1"/>
  <c r="C200" i="3"/>
  <c r="DX199" i="3"/>
  <c r="CX199" i="3" s="1"/>
  <c r="DW199" i="3"/>
  <c r="CW199" i="3" s="1"/>
  <c r="DI199" i="3"/>
  <c r="DG199" i="3"/>
  <c r="CG199" i="3" s="1"/>
  <c r="DF199" i="3"/>
  <c r="CF199" i="3" s="1"/>
  <c r="DE199" i="3"/>
  <c r="DC199" i="3"/>
  <c r="CC199" i="3" s="1"/>
  <c r="DB199" i="3"/>
  <c r="CB199" i="3" s="1"/>
  <c r="CI199" i="3"/>
  <c r="CE199" i="3"/>
  <c r="D199" i="3"/>
  <c r="C199" i="3"/>
  <c r="DH199" i="3" s="1"/>
  <c r="CH199" i="3" s="1"/>
  <c r="DX198" i="3"/>
  <c r="CX198" i="3" s="1"/>
  <c r="DG198" i="3"/>
  <c r="CG198" i="3" s="1"/>
  <c r="DC198" i="3"/>
  <c r="CC198" i="3" s="1"/>
  <c r="D198" i="3"/>
  <c r="DI198" i="3" s="1"/>
  <c r="CI198" i="3" s="1"/>
  <c r="C198" i="3"/>
  <c r="DH197" i="3"/>
  <c r="CH197" i="3" s="1"/>
  <c r="DD197" i="3"/>
  <c r="CD197" i="3" s="1"/>
  <c r="D197" i="3"/>
  <c r="C197" i="3"/>
  <c r="DW197" i="3" s="1"/>
  <c r="CW197" i="3" s="1"/>
  <c r="DW196" i="3"/>
  <c r="CW196" i="3" s="1"/>
  <c r="DI196" i="3"/>
  <c r="CI196" i="3" s="1"/>
  <c r="DH196" i="3"/>
  <c r="DF196" i="3"/>
  <c r="CF196" i="3" s="1"/>
  <c r="DE196" i="3"/>
  <c r="CE196" i="3" s="1"/>
  <c r="DD196" i="3"/>
  <c r="DB196" i="3"/>
  <c r="CB196" i="3" s="1"/>
  <c r="DA196" i="3"/>
  <c r="CA196" i="3" s="1"/>
  <c r="CH196" i="3"/>
  <c r="CD196" i="3"/>
  <c r="D196" i="3"/>
  <c r="DX196" i="3" s="1"/>
  <c r="CX196" i="3" s="1"/>
  <c r="C196" i="3"/>
  <c r="DX195" i="3"/>
  <c r="CX195" i="3" s="1"/>
  <c r="DW195" i="3"/>
  <c r="CW195" i="3" s="1"/>
  <c r="DI195" i="3"/>
  <c r="DG195" i="3"/>
  <c r="CG195" i="3" s="1"/>
  <c r="DF195" i="3"/>
  <c r="CF195" i="3" s="1"/>
  <c r="DE195" i="3"/>
  <c r="DC195" i="3"/>
  <c r="CC195" i="3" s="1"/>
  <c r="DB195" i="3"/>
  <c r="CB195" i="3" s="1"/>
  <c r="CI195" i="3"/>
  <c r="CE195" i="3"/>
  <c r="D195" i="3"/>
  <c r="C195" i="3"/>
  <c r="DH195" i="3" s="1"/>
  <c r="CH195" i="3" s="1"/>
  <c r="DX194" i="3"/>
  <c r="CX194" i="3" s="1"/>
  <c r="DG194" i="3"/>
  <c r="CG194" i="3" s="1"/>
  <c r="DC194" i="3"/>
  <c r="CC194" i="3" s="1"/>
  <c r="D194" i="3"/>
  <c r="DI194" i="3" s="1"/>
  <c r="CI194" i="3" s="1"/>
  <c r="C194" i="3"/>
  <c r="DH193" i="3"/>
  <c r="CH193" i="3" s="1"/>
  <c r="DD193" i="3"/>
  <c r="CD193" i="3" s="1"/>
  <c r="D193" i="3"/>
  <c r="C193" i="3"/>
  <c r="DW193" i="3" s="1"/>
  <c r="CW193" i="3" s="1"/>
  <c r="DW192" i="3"/>
  <c r="CW192" i="3" s="1"/>
  <c r="DI192" i="3"/>
  <c r="CI192" i="3" s="1"/>
  <c r="DH192" i="3"/>
  <c r="DF192" i="3"/>
  <c r="CF192" i="3" s="1"/>
  <c r="DE192" i="3"/>
  <c r="CE192" i="3" s="1"/>
  <c r="DD192" i="3"/>
  <c r="DB192" i="3"/>
  <c r="CB192" i="3" s="1"/>
  <c r="DA192" i="3"/>
  <c r="CA192" i="3" s="1"/>
  <c r="CH192" i="3"/>
  <c r="CD192" i="3"/>
  <c r="D192" i="3"/>
  <c r="C192" i="3"/>
  <c r="DX191" i="3"/>
  <c r="CX191" i="3" s="1"/>
  <c r="DW191" i="3"/>
  <c r="DI191" i="3"/>
  <c r="DG191" i="3"/>
  <c r="CG191" i="3" s="1"/>
  <c r="DF191" i="3"/>
  <c r="CF191" i="3" s="1"/>
  <c r="DE191" i="3"/>
  <c r="DC191" i="3"/>
  <c r="CC191" i="3" s="1"/>
  <c r="DA191" i="3"/>
  <c r="CW191" i="3"/>
  <c r="CI191" i="3"/>
  <c r="CE191" i="3"/>
  <c r="CA191" i="3"/>
  <c r="D191" i="3"/>
  <c r="C191" i="3"/>
  <c r="DX190" i="3"/>
  <c r="DW190" i="3"/>
  <c r="DF190" i="3"/>
  <c r="DD190" i="3"/>
  <c r="CD190" i="3" s="1"/>
  <c r="DB190" i="3"/>
  <c r="CX190" i="3"/>
  <c r="CW190" i="3"/>
  <c r="CF190" i="3"/>
  <c r="CB190" i="3"/>
  <c r="D190" i="3"/>
  <c r="DC190" i="3" s="1"/>
  <c r="CC190" i="3" s="1"/>
  <c r="C190" i="3"/>
  <c r="DD189" i="3"/>
  <c r="CD189" i="3" s="1"/>
  <c r="D189" i="3"/>
  <c r="C189" i="3"/>
  <c r="DA189" i="3" s="1"/>
  <c r="CA189" i="3" s="1"/>
  <c r="DW188" i="3"/>
  <c r="CW188" i="3" s="1"/>
  <c r="DH188" i="3"/>
  <c r="DF188" i="3"/>
  <c r="CF188" i="3" s="1"/>
  <c r="DD188" i="3"/>
  <c r="DB188" i="3"/>
  <c r="CB188" i="3" s="1"/>
  <c r="DA188" i="3"/>
  <c r="CH188" i="3"/>
  <c r="CD188" i="3"/>
  <c r="CA188" i="3"/>
  <c r="D188" i="3"/>
  <c r="C188" i="3"/>
  <c r="DX187" i="3"/>
  <c r="CX187" i="3" s="1"/>
  <c r="DI187" i="3"/>
  <c r="DG187" i="3"/>
  <c r="CG187" i="3" s="1"/>
  <c r="DE187" i="3"/>
  <c r="DC187" i="3"/>
  <c r="CC187" i="3" s="1"/>
  <c r="CI187" i="3"/>
  <c r="CE187" i="3"/>
  <c r="D187" i="3"/>
  <c r="C187" i="3"/>
  <c r="DX182" i="3"/>
  <c r="DG182" i="3"/>
  <c r="DF182" i="3"/>
  <c r="DC182" i="3"/>
  <c r="DB182" i="3"/>
  <c r="CX182" i="3"/>
  <c r="CG182" i="3"/>
  <c r="CF182" i="3"/>
  <c r="CC182" i="3"/>
  <c r="CB182" i="3"/>
  <c r="CA182" i="3"/>
  <c r="D182" i="3"/>
  <c r="C182" i="3"/>
  <c r="DA182" i="3" s="1"/>
  <c r="DX181" i="3"/>
  <c r="CX181" i="3" s="1"/>
  <c r="DE181" i="3"/>
  <c r="CE181" i="3" s="1"/>
  <c r="DD181" i="3"/>
  <c r="CD181" i="3"/>
  <c r="D181" i="3"/>
  <c r="DI181" i="3" s="1"/>
  <c r="CI181" i="3" s="1"/>
  <c r="C181" i="3"/>
  <c r="DW180" i="3"/>
  <c r="CW180" i="3" s="1"/>
  <c r="DH180" i="3"/>
  <c r="DF180" i="3"/>
  <c r="CF180" i="3" s="1"/>
  <c r="DD180" i="3"/>
  <c r="DB180" i="3"/>
  <c r="CB180" i="3" s="1"/>
  <c r="CH180" i="3"/>
  <c r="CD180" i="3"/>
  <c r="D180" i="3"/>
  <c r="DI180" i="3" s="1"/>
  <c r="CI180" i="3" s="1"/>
  <c r="C180" i="3"/>
  <c r="DX179" i="3"/>
  <c r="CX179" i="3" s="1"/>
  <c r="DI179" i="3"/>
  <c r="DG179" i="3"/>
  <c r="CG179" i="3" s="1"/>
  <c r="DE179" i="3"/>
  <c r="DC179" i="3"/>
  <c r="CC179" i="3" s="1"/>
  <c r="DB179" i="3"/>
  <c r="CI179" i="3"/>
  <c r="CE179" i="3"/>
  <c r="CB179" i="3"/>
  <c r="D179" i="3"/>
  <c r="C179" i="3"/>
  <c r="DG178" i="3"/>
  <c r="DC178" i="3"/>
  <c r="CG178" i="3"/>
  <c r="CC178" i="3"/>
  <c r="D178" i="3"/>
  <c r="C178" i="3"/>
  <c r="DX177" i="3"/>
  <c r="DG177" i="3"/>
  <c r="DE177" i="3"/>
  <c r="CE177" i="3" s="1"/>
  <c r="DC177" i="3"/>
  <c r="DA177" i="3"/>
  <c r="CA177" i="3" s="1"/>
  <c r="CX177" i="3"/>
  <c r="CG177" i="3"/>
  <c r="CC177" i="3"/>
  <c r="D177" i="3"/>
  <c r="DI177" i="3" s="1"/>
  <c r="CI177" i="3" s="1"/>
  <c r="C177" i="3"/>
  <c r="DX176" i="3"/>
  <c r="CX176" i="3" s="1"/>
  <c r="DG176" i="3"/>
  <c r="CG176" i="3" s="1"/>
  <c r="DC176" i="3"/>
  <c r="CC176" i="3" s="1"/>
  <c r="D176" i="3"/>
  <c r="DI176" i="3" s="1"/>
  <c r="CI176" i="3" s="1"/>
  <c r="C176" i="3"/>
  <c r="DF176" i="3" s="1"/>
  <c r="CF176" i="3" s="1"/>
  <c r="DX175" i="3"/>
  <c r="CX175" i="3" s="1"/>
  <c r="DC175" i="3"/>
  <c r="CC175" i="3" s="1"/>
  <c r="D175" i="3"/>
  <c r="C175" i="3"/>
  <c r="DW174" i="3"/>
  <c r="CW174" i="3" s="1"/>
  <c r="DH174" i="3"/>
  <c r="CH174" i="3" s="1"/>
  <c r="DF174" i="3"/>
  <c r="CF174" i="3" s="1"/>
  <c r="DD174" i="3"/>
  <c r="DB174" i="3"/>
  <c r="CB174" i="3" s="1"/>
  <c r="DA174" i="3"/>
  <c r="CA174" i="3" s="1"/>
  <c r="CD174" i="3"/>
  <c r="D174" i="3"/>
  <c r="DE174" i="3" s="1"/>
  <c r="CE174" i="3" s="1"/>
  <c r="C174" i="3"/>
  <c r="DX173" i="3"/>
  <c r="CX173" i="3" s="1"/>
  <c r="DW173" i="3"/>
  <c r="CW173" i="3" s="1"/>
  <c r="DI173" i="3"/>
  <c r="CI173" i="3" s="1"/>
  <c r="DG173" i="3"/>
  <c r="CG173" i="3" s="1"/>
  <c r="DF173" i="3"/>
  <c r="CF173" i="3" s="1"/>
  <c r="DE173" i="3"/>
  <c r="DC173" i="3"/>
  <c r="CC173" i="3" s="1"/>
  <c r="DB173" i="3"/>
  <c r="CB173" i="3" s="1"/>
  <c r="DA173" i="3"/>
  <c r="CH173" i="3"/>
  <c r="CE173" i="3"/>
  <c r="CA173" i="3"/>
  <c r="D173" i="3"/>
  <c r="C173" i="3"/>
  <c r="DH173" i="3" s="1"/>
  <c r="DX172" i="3"/>
  <c r="CX172" i="3" s="1"/>
  <c r="DG172" i="3"/>
  <c r="CG172" i="3" s="1"/>
  <c r="DC172" i="3"/>
  <c r="CC172" i="3" s="1"/>
  <c r="D172" i="3"/>
  <c r="DI172" i="3" s="1"/>
  <c r="CI172" i="3" s="1"/>
  <c r="C172" i="3"/>
  <c r="DF172" i="3" s="1"/>
  <c r="CF172" i="3" s="1"/>
  <c r="DX171" i="3"/>
  <c r="CX171" i="3" s="1"/>
  <c r="DC171" i="3"/>
  <c r="CC171" i="3" s="1"/>
  <c r="D171" i="3"/>
  <c r="C171" i="3"/>
  <c r="DW170" i="3"/>
  <c r="CW170" i="3" s="1"/>
  <c r="DH170" i="3"/>
  <c r="DF170" i="3"/>
  <c r="CF170" i="3" s="1"/>
  <c r="DD170" i="3"/>
  <c r="DB170" i="3"/>
  <c r="CB170" i="3" s="1"/>
  <c r="DA170" i="3"/>
  <c r="CA170" i="3" s="1"/>
  <c r="CH170" i="3"/>
  <c r="CD170" i="3"/>
  <c r="D170" i="3"/>
  <c r="DE170" i="3" s="1"/>
  <c r="CE170" i="3" s="1"/>
  <c r="C170" i="3"/>
  <c r="DX169" i="3"/>
  <c r="CX169" i="3" s="1"/>
  <c r="DW169" i="3"/>
  <c r="CW169" i="3" s="1"/>
  <c r="DI169" i="3"/>
  <c r="DG169" i="3"/>
  <c r="CG169" i="3" s="1"/>
  <c r="DE169" i="3"/>
  <c r="DC169" i="3"/>
  <c r="CC169" i="3" s="1"/>
  <c r="DB169" i="3"/>
  <c r="CB169" i="3" s="1"/>
  <c r="CI169" i="3"/>
  <c r="CE169" i="3"/>
  <c r="D169" i="3"/>
  <c r="C169" i="3"/>
  <c r="DC168" i="3"/>
  <c r="CC168" i="3" s="1"/>
  <c r="D168" i="3"/>
  <c r="DG168" i="3" s="1"/>
  <c r="CG168" i="3" s="1"/>
  <c r="C168" i="3"/>
  <c r="DG167" i="3"/>
  <c r="CG167" i="3" s="1"/>
  <c r="DA167" i="3"/>
  <c r="CA167" i="3" s="1"/>
  <c r="D167" i="3"/>
  <c r="DI167" i="3" s="1"/>
  <c r="CI167" i="3" s="1"/>
  <c r="C167" i="3"/>
  <c r="DW166" i="3"/>
  <c r="CW166" i="3" s="1"/>
  <c r="DH166" i="3"/>
  <c r="DF166" i="3"/>
  <c r="CF166" i="3" s="1"/>
  <c r="DE166" i="3"/>
  <c r="DD166" i="3"/>
  <c r="DB166" i="3"/>
  <c r="CB166" i="3" s="1"/>
  <c r="DA166" i="3"/>
  <c r="CH166" i="3"/>
  <c r="CE166" i="3"/>
  <c r="CD166" i="3"/>
  <c r="CA166" i="3"/>
  <c r="D166" i="3"/>
  <c r="C166" i="3"/>
  <c r="DX165" i="3"/>
  <c r="CX165" i="3" s="1"/>
  <c r="DW165" i="3"/>
  <c r="DI165" i="3"/>
  <c r="DG165" i="3"/>
  <c r="CG165" i="3" s="1"/>
  <c r="DE165" i="3"/>
  <c r="DC165" i="3"/>
  <c r="CC165" i="3" s="1"/>
  <c r="CW165" i="3"/>
  <c r="CI165" i="3"/>
  <c r="CE165" i="3"/>
  <c r="D165" i="3"/>
  <c r="C165" i="3"/>
  <c r="DF165" i="3" s="1"/>
  <c r="CF165" i="3" s="1"/>
  <c r="DW164" i="3"/>
  <c r="DF164" i="3"/>
  <c r="DD164" i="3"/>
  <c r="CD164" i="3" s="1"/>
  <c r="DB164" i="3"/>
  <c r="CW164" i="3"/>
  <c r="CF164" i="3"/>
  <c r="CB164" i="3"/>
  <c r="D164" i="3"/>
  <c r="C164" i="3"/>
  <c r="DH163" i="3"/>
  <c r="CH163" i="3" s="1"/>
  <c r="DC163" i="3"/>
  <c r="CC163" i="3" s="1"/>
  <c r="D163" i="3"/>
  <c r="DX163" i="3" s="1"/>
  <c r="CX163" i="3" s="1"/>
  <c r="C163" i="3"/>
  <c r="DW162" i="3"/>
  <c r="CW162" i="3" s="1"/>
  <c r="DH162" i="3"/>
  <c r="DF162" i="3"/>
  <c r="CF162" i="3" s="1"/>
  <c r="DD162" i="3"/>
  <c r="DB162" i="3"/>
  <c r="CB162" i="3" s="1"/>
  <c r="DA162" i="3"/>
  <c r="CH162" i="3"/>
  <c r="CD162" i="3"/>
  <c r="CA162" i="3"/>
  <c r="D162" i="3"/>
  <c r="DE162" i="3" s="1"/>
  <c r="CE162" i="3" s="1"/>
  <c r="C162" i="3"/>
  <c r="DX161" i="3"/>
  <c r="CX161" i="3" s="1"/>
  <c r="DI161" i="3"/>
  <c r="DG161" i="3"/>
  <c r="CG161" i="3" s="1"/>
  <c r="DF161" i="3"/>
  <c r="CF161" i="3" s="1"/>
  <c r="DE161" i="3"/>
  <c r="DC161" i="3"/>
  <c r="CC161" i="3" s="1"/>
  <c r="DA161" i="3"/>
  <c r="CA161" i="3" s="1"/>
  <c r="CI161" i="3"/>
  <c r="CE161" i="3"/>
  <c r="D161" i="3"/>
  <c r="C161" i="3"/>
  <c r="DW161" i="3" s="1"/>
  <c r="CW161" i="3" s="1"/>
  <c r="DX160" i="3"/>
  <c r="DF160" i="3"/>
  <c r="CF160" i="3" s="1"/>
  <c r="CX160" i="3"/>
  <c r="D160" i="3"/>
  <c r="C160" i="3"/>
  <c r="DE155" i="3"/>
  <c r="DD155" i="3"/>
  <c r="DC155" i="3"/>
  <c r="DB155" i="3"/>
  <c r="DA155" i="3"/>
  <c r="CE155" i="3"/>
  <c r="CD155" i="3"/>
  <c r="CC155" i="3"/>
  <c r="CB155" i="3"/>
  <c r="CA155" i="3"/>
  <c r="DE154" i="3"/>
  <c r="DD154" i="3"/>
  <c r="DC154" i="3"/>
  <c r="DB154" i="3"/>
  <c r="DA154" i="3"/>
  <c r="CE154" i="3"/>
  <c r="CD154" i="3"/>
  <c r="CC154" i="3"/>
  <c r="CB154" i="3"/>
  <c r="Q154" i="3" s="1"/>
  <c r="CA154" i="3"/>
  <c r="DE153" i="3"/>
  <c r="DD153" i="3"/>
  <c r="DC153" i="3"/>
  <c r="DB153" i="3"/>
  <c r="DA153" i="3"/>
  <c r="CE153" i="3"/>
  <c r="CD153" i="3"/>
  <c r="CC153" i="3"/>
  <c r="CB153" i="3"/>
  <c r="CA153" i="3"/>
  <c r="Q153" i="3" s="1"/>
  <c r="DE152" i="3"/>
  <c r="DD152" i="3"/>
  <c r="DC152" i="3"/>
  <c r="DB152" i="3"/>
  <c r="DA152" i="3"/>
  <c r="CE152" i="3"/>
  <c r="CD152" i="3"/>
  <c r="CC152" i="3"/>
  <c r="CB152" i="3"/>
  <c r="CA152" i="3"/>
  <c r="Q152" i="3"/>
  <c r="DE151" i="3"/>
  <c r="DD151" i="3"/>
  <c r="DC151" i="3"/>
  <c r="DB151" i="3"/>
  <c r="DA151" i="3"/>
  <c r="CE151" i="3"/>
  <c r="CD151" i="3"/>
  <c r="CC151" i="3"/>
  <c r="Q151" i="3" s="1"/>
  <c r="CB151" i="3"/>
  <c r="CA151" i="3"/>
  <c r="DE147" i="3"/>
  <c r="DD147" i="3"/>
  <c r="DC147" i="3"/>
  <c r="DB147" i="3"/>
  <c r="DA147" i="3"/>
  <c r="CE147" i="3"/>
  <c r="CD147" i="3"/>
  <c r="CC147" i="3"/>
  <c r="CB147" i="3"/>
  <c r="Q147" i="3" s="1"/>
  <c r="CA147" i="3"/>
  <c r="DE146" i="3"/>
  <c r="DD146" i="3"/>
  <c r="DC146" i="3"/>
  <c r="DB146" i="3"/>
  <c r="DA146" i="3"/>
  <c r="CE146" i="3"/>
  <c r="CD146" i="3"/>
  <c r="CC146" i="3"/>
  <c r="CB146" i="3"/>
  <c r="CA146" i="3"/>
  <c r="Q146" i="3" s="1"/>
  <c r="DE145" i="3"/>
  <c r="DD145" i="3"/>
  <c r="DC145" i="3"/>
  <c r="DB145" i="3"/>
  <c r="DA145" i="3"/>
  <c r="CE145" i="3"/>
  <c r="CD145" i="3"/>
  <c r="CC145" i="3"/>
  <c r="CB145" i="3"/>
  <c r="CA145" i="3"/>
  <c r="Q145" i="3"/>
  <c r="DE144" i="3"/>
  <c r="DD144" i="3"/>
  <c r="DC144" i="3"/>
  <c r="DB144" i="3"/>
  <c r="DA144" i="3"/>
  <c r="CE144" i="3"/>
  <c r="CD144" i="3"/>
  <c r="CC144" i="3"/>
  <c r="CB144" i="3"/>
  <c r="CA144" i="3"/>
  <c r="Q144" i="3" s="1"/>
  <c r="DE143" i="3"/>
  <c r="DD143" i="3"/>
  <c r="DC143" i="3"/>
  <c r="DB143" i="3"/>
  <c r="DA143" i="3"/>
  <c r="CE143" i="3"/>
  <c r="CD143" i="3"/>
  <c r="CC143" i="3"/>
  <c r="CB143" i="3"/>
  <c r="CA143" i="3"/>
  <c r="Q143" i="3" s="1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E139" i="3"/>
  <c r="DA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C139" i="3"/>
  <c r="C139" i="3"/>
  <c r="B139" i="3"/>
  <c r="DC139" i="3" s="1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138" i="3"/>
  <c r="B138" i="3"/>
  <c r="CZ138" i="3" s="1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DC137" i="3"/>
  <c r="DB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A137" i="3"/>
  <c r="C137" i="3"/>
  <c r="B137" i="3"/>
  <c r="DE137" i="3" s="1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B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136" i="3"/>
  <c r="CA136" i="3" s="1"/>
  <c r="B136" i="3"/>
  <c r="DD136" i="3" s="1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DE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C135" i="3"/>
  <c r="C135" i="3"/>
  <c r="DA135" i="3" s="1"/>
  <c r="B135" i="3"/>
  <c r="DC135" i="3" s="1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B134" i="3"/>
  <c r="C134" i="3"/>
  <c r="B134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C133" i="3"/>
  <c r="DB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A133" i="3"/>
  <c r="C133" i="3"/>
  <c r="B133" i="3"/>
  <c r="DE133" i="3" s="1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B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132" i="3"/>
  <c r="CA132" i="3" s="1"/>
  <c r="B132" i="3"/>
  <c r="DD132" i="3" s="1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DE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B131" i="3"/>
  <c r="C131" i="3"/>
  <c r="B131" i="3"/>
  <c r="CC131" i="3" s="1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DC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A130" i="3"/>
  <c r="C130" i="3"/>
  <c r="B130" i="3"/>
  <c r="DD130" i="3" s="1"/>
  <c r="DZ129" i="3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DC129" i="3"/>
  <c r="DB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A129" i="3"/>
  <c r="C129" i="3"/>
  <c r="B129" i="3"/>
  <c r="DE129" i="3" s="1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DE128" i="3"/>
  <c r="DB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128" i="3"/>
  <c r="DA128" i="3" s="1"/>
  <c r="B128" i="3"/>
  <c r="DD128" i="3" s="1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DE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C127" i="3"/>
  <c r="C127" i="3"/>
  <c r="DA127" i="3" s="1"/>
  <c r="B127" i="3"/>
  <c r="DD127" i="3" s="1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B126" i="3"/>
  <c r="C126" i="3"/>
  <c r="B126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DE125" i="3"/>
  <c r="DC125" i="3"/>
  <c r="DB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A125" i="3"/>
  <c r="C125" i="3"/>
  <c r="DA125" i="3" s="1"/>
  <c r="B125" i="3"/>
  <c r="DD125" i="3" s="1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DE124" i="3"/>
  <c r="DB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D124" i="3"/>
  <c r="CC124" i="3"/>
  <c r="C124" i="3"/>
  <c r="DA124" i="3" s="1"/>
  <c r="B124" i="3"/>
  <c r="DD124" i="3" s="1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C123" i="3"/>
  <c r="C123" i="3"/>
  <c r="DA123" i="3" s="1"/>
  <c r="B123" i="3"/>
  <c r="DD123" i="3" s="1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B122" i="3"/>
  <c r="C122" i="3"/>
  <c r="B122" i="3"/>
  <c r="DZ117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DC117" i="3"/>
  <c r="DB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A117" i="3"/>
  <c r="C117" i="3"/>
  <c r="B117" i="3"/>
  <c r="DE117" i="3" s="1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DE116" i="3"/>
  <c r="DB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D116" i="3"/>
  <c r="CC116" i="3"/>
  <c r="C116" i="3"/>
  <c r="DA116" i="3" s="1"/>
  <c r="B116" i="3"/>
  <c r="DD116" i="3" s="1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DE115" i="3"/>
  <c r="DA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C115" i="3"/>
  <c r="C115" i="3"/>
  <c r="B115" i="3"/>
  <c r="DD115" i="3" s="1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DD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114" i="3"/>
  <c r="B114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C113" i="3"/>
  <c r="DB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A113" i="3"/>
  <c r="C113" i="3"/>
  <c r="DA113" i="3" s="1"/>
  <c r="B113" i="3"/>
  <c r="DE113" i="3" s="1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B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D112" i="3"/>
  <c r="CC112" i="3"/>
  <c r="C112" i="3"/>
  <c r="DA112" i="3" s="1"/>
  <c r="B112" i="3"/>
  <c r="DD112" i="3" s="1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E111" i="3"/>
  <c r="DA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C111" i="3"/>
  <c r="C111" i="3"/>
  <c r="B111" i="3"/>
  <c r="DD111" i="3" s="1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110" i="3"/>
  <c r="B110" i="3"/>
  <c r="DD110" i="3" s="1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C109" i="3"/>
  <c r="DB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A109" i="3"/>
  <c r="C109" i="3"/>
  <c r="DA109" i="3" s="1"/>
  <c r="B109" i="3"/>
  <c r="DD109" i="3" s="1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E108" i="3"/>
  <c r="DB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D108" i="3"/>
  <c r="CC108" i="3"/>
  <c r="C108" i="3"/>
  <c r="DA108" i="3" s="1"/>
  <c r="B108" i="3"/>
  <c r="DD108" i="3" s="1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A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C107" i="3"/>
  <c r="C107" i="3"/>
  <c r="B107" i="3"/>
  <c r="DD107" i="3" s="1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DD106" i="3"/>
  <c r="CZ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106" i="3"/>
  <c r="B106" i="3"/>
  <c r="DZ105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DC105" i="3"/>
  <c r="DB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A105" i="3"/>
  <c r="C105" i="3"/>
  <c r="B105" i="3"/>
  <c r="DE105" i="3" s="1"/>
  <c r="DZ104" i="3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DE104" i="3"/>
  <c r="DB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D104" i="3"/>
  <c r="CC104" i="3"/>
  <c r="C104" i="3"/>
  <c r="DA104" i="3" s="1"/>
  <c r="B104" i="3"/>
  <c r="DD104" i="3" s="1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DE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C103" i="3"/>
  <c r="C103" i="3"/>
  <c r="DA103" i="3" s="1"/>
  <c r="B103" i="3"/>
  <c r="DD103" i="3" s="1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B102" i="3"/>
  <c r="C102" i="3"/>
  <c r="B102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C101" i="3"/>
  <c r="DB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A101" i="3"/>
  <c r="C101" i="3"/>
  <c r="B101" i="3"/>
  <c r="DE101" i="3" s="1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B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D100" i="3"/>
  <c r="CC100" i="3"/>
  <c r="C100" i="3"/>
  <c r="DA100" i="3" s="1"/>
  <c r="B100" i="3"/>
  <c r="DD100" i="3" s="1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C95" i="3"/>
  <c r="C95" i="3"/>
  <c r="DA95" i="3" s="1"/>
  <c r="B95" i="3"/>
  <c r="DD95" i="3" s="1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B94" i="3"/>
  <c r="C94" i="3"/>
  <c r="B94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C93" i="3"/>
  <c r="DB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A93" i="3"/>
  <c r="C93" i="3"/>
  <c r="B93" i="3"/>
  <c r="DE93" i="3" s="1"/>
  <c r="DZ92" i="3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DE92" i="3"/>
  <c r="DB92" i="3"/>
  <c r="CY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D92" i="3"/>
  <c r="CC92" i="3"/>
  <c r="C92" i="3"/>
  <c r="DA92" i="3" s="1"/>
  <c r="B92" i="3"/>
  <c r="DD92" i="3" s="1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DE91" i="3"/>
  <c r="DA91" i="3"/>
  <c r="CY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C91" i="3"/>
  <c r="C91" i="3"/>
  <c r="B91" i="3"/>
  <c r="DD91" i="3" s="1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D90" i="3"/>
  <c r="CZ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B90" i="3"/>
  <c r="CA90" i="3"/>
  <c r="C90" i="3"/>
  <c r="B90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C89" i="3"/>
  <c r="DB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A89" i="3"/>
  <c r="C89" i="3"/>
  <c r="B89" i="3"/>
  <c r="DE89" i="3" s="1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B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D88" i="3"/>
  <c r="CC88" i="3"/>
  <c r="C88" i="3"/>
  <c r="DA88" i="3" s="1"/>
  <c r="B88" i="3"/>
  <c r="DD88" i="3" s="1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C87" i="3"/>
  <c r="C87" i="3"/>
  <c r="B87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86" i="3"/>
  <c r="B86" i="3"/>
  <c r="CE86" i="3" s="1"/>
  <c r="DZ85" i="3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DJ85" i="3"/>
  <c r="DI85" i="3"/>
  <c r="DH85" i="3"/>
  <c r="DG85" i="3"/>
  <c r="DF85" i="3"/>
  <c r="DC85" i="3"/>
  <c r="DB85" i="3"/>
  <c r="CY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A85" i="3"/>
  <c r="C85" i="3"/>
  <c r="B85" i="3"/>
  <c r="DE85" i="3" s="1"/>
  <c r="DZ84" i="3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DJ84" i="3"/>
  <c r="DI84" i="3"/>
  <c r="DH84" i="3"/>
  <c r="DG84" i="3"/>
  <c r="DF84" i="3"/>
  <c r="DE84" i="3"/>
  <c r="DB84" i="3"/>
  <c r="CY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D84" i="3"/>
  <c r="CC84" i="3"/>
  <c r="C84" i="3"/>
  <c r="DA84" i="3" s="1"/>
  <c r="B84" i="3"/>
  <c r="DD84" i="3" s="1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DE83" i="3"/>
  <c r="DD83" i="3"/>
  <c r="DA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C83" i="3"/>
  <c r="CB83" i="3"/>
  <c r="C83" i="3"/>
  <c r="B83" i="3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DJ82" i="3"/>
  <c r="DI82" i="3"/>
  <c r="DH82" i="3"/>
  <c r="DG82" i="3"/>
  <c r="DF82" i="3"/>
  <c r="DD82" i="3"/>
  <c r="DC82" i="3"/>
  <c r="CZ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B82" i="3"/>
  <c r="CA82" i="3"/>
  <c r="C82" i="3"/>
  <c r="B82" i="3"/>
  <c r="DZ81" i="3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DC81" i="3"/>
  <c r="DB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A81" i="3"/>
  <c r="C81" i="3"/>
  <c r="B81" i="3"/>
  <c r="DE81" i="3" s="1"/>
  <c r="DZ80" i="3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DE80" i="3"/>
  <c r="DB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D80" i="3"/>
  <c r="CC80" i="3"/>
  <c r="C80" i="3"/>
  <c r="DA80" i="3" s="1"/>
  <c r="B80" i="3"/>
  <c r="DD80" i="3" s="1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CY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79" i="3"/>
  <c r="B79" i="3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78" i="3"/>
  <c r="B78" i="3"/>
  <c r="CE78" i="3" s="1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DC73" i="3"/>
  <c r="DB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A73" i="3"/>
  <c r="C73" i="3"/>
  <c r="B73" i="3"/>
  <c r="DE73" i="3" s="1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B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D72" i="3"/>
  <c r="CC72" i="3"/>
  <c r="C72" i="3"/>
  <c r="DA72" i="3" s="1"/>
  <c r="B72" i="3"/>
  <c r="DD72" i="3" s="1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E71" i="3"/>
  <c r="DD71" i="3"/>
  <c r="DA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71" i="3"/>
  <c r="CA71" i="3" s="1"/>
  <c r="B71" i="3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E70" i="3"/>
  <c r="DD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C70" i="3"/>
  <c r="CB70" i="3"/>
  <c r="C70" i="3"/>
  <c r="B70" i="3"/>
  <c r="DA70" i="3" s="1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D69" i="3"/>
  <c r="DC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B69" i="3"/>
  <c r="CA69" i="3"/>
  <c r="C69" i="3"/>
  <c r="B69" i="3"/>
  <c r="CZ69" i="3" s="1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C68" i="3"/>
  <c r="DB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A68" i="3"/>
  <c r="C68" i="3"/>
  <c r="B68" i="3"/>
  <c r="DD68" i="3" s="1"/>
  <c r="DZ67" i="3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DE67" i="3"/>
  <c r="DC67" i="3"/>
  <c r="DB67" i="3"/>
  <c r="DA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67" i="3"/>
  <c r="CA67" i="3" s="1"/>
  <c r="B67" i="3"/>
  <c r="DD67" i="3" s="1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C66" i="3"/>
  <c r="CB66" i="3"/>
  <c r="C66" i="3"/>
  <c r="B66" i="3"/>
  <c r="DA66" i="3" s="1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D65" i="3"/>
  <c r="DC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B65" i="3"/>
  <c r="CA65" i="3"/>
  <c r="C65" i="3"/>
  <c r="B65" i="3"/>
  <c r="CZ65" i="3" s="1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C64" i="3"/>
  <c r="DB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A64" i="3"/>
  <c r="C64" i="3"/>
  <c r="B64" i="3"/>
  <c r="DD64" i="3" s="1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C63" i="3"/>
  <c r="DB63" i="3"/>
  <c r="DA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63" i="3"/>
  <c r="CA63" i="3" s="1"/>
  <c r="B63" i="3"/>
  <c r="DD63" i="3" s="1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DE62" i="3"/>
  <c r="DD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C62" i="3"/>
  <c r="CB62" i="3"/>
  <c r="C62" i="3"/>
  <c r="B62" i="3"/>
  <c r="DA62" i="3" s="1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D61" i="3"/>
  <c r="DC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B61" i="3"/>
  <c r="CA61" i="3"/>
  <c r="C61" i="3"/>
  <c r="B61" i="3"/>
  <c r="CZ61" i="3" s="1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C60" i="3"/>
  <c r="DB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A60" i="3"/>
  <c r="C60" i="3"/>
  <c r="B60" i="3"/>
  <c r="DD60" i="3" s="1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E59" i="3"/>
  <c r="DC59" i="3"/>
  <c r="DB59" i="3"/>
  <c r="DA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59" i="3"/>
  <c r="CA59" i="3" s="1"/>
  <c r="B59" i="3"/>
  <c r="DD59" i="3" s="1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D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C58" i="3"/>
  <c r="CB58" i="3"/>
  <c r="C58" i="3"/>
  <c r="B58" i="3"/>
  <c r="DA58" i="3" s="1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D57" i="3"/>
  <c r="DC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B57" i="3"/>
  <c r="CA57" i="3"/>
  <c r="C57" i="3"/>
  <c r="B57" i="3"/>
  <c r="CZ57" i="3" s="1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C56" i="3"/>
  <c r="DB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A56" i="3"/>
  <c r="C56" i="3"/>
  <c r="B56" i="3"/>
  <c r="DD56" i="3" s="1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C51" i="3"/>
  <c r="DB51" i="3"/>
  <c r="DA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51" i="3"/>
  <c r="CA51" i="3" s="1"/>
  <c r="B51" i="3"/>
  <c r="DD51" i="3" s="1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D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C50" i="3"/>
  <c r="CB50" i="3"/>
  <c r="C50" i="3"/>
  <c r="B50" i="3"/>
  <c r="DA50" i="3" s="1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D49" i="3"/>
  <c r="DC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B49" i="3"/>
  <c r="CA49" i="3"/>
  <c r="C49" i="3"/>
  <c r="B49" i="3"/>
  <c r="CZ49" i="3" s="1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C48" i="3"/>
  <c r="DB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A48" i="3"/>
  <c r="C48" i="3"/>
  <c r="B48" i="3"/>
  <c r="DD48" i="3" s="1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DE47" i="3"/>
  <c r="DC47" i="3"/>
  <c r="DB47" i="3"/>
  <c r="DA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47" i="3"/>
  <c r="CA47" i="3" s="1"/>
  <c r="B47" i="3"/>
  <c r="DD47" i="3" s="1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C46" i="3"/>
  <c r="CB46" i="3"/>
  <c r="C46" i="3"/>
  <c r="B46" i="3"/>
  <c r="DA46" i="3" s="1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D45" i="3"/>
  <c r="DC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B45" i="3"/>
  <c r="CA45" i="3"/>
  <c r="C45" i="3"/>
  <c r="B45" i="3"/>
  <c r="CZ45" i="3" s="1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DC44" i="3"/>
  <c r="DB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A44" i="3"/>
  <c r="C44" i="3"/>
  <c r="B44" i="3"/>
  <c r="DD44" i="3" s="1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E43" i="3"/>
  <c r="DC43" i="3"/>
  <c r="DB43" i="3"/>
  <c r="DA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43" i="3"/>
  <c r="CA43" i="3" s="1"/>
  <c r="B43" i="3"/>
  <c r="DD43" i="3" s="1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DE42" i="3"/>
  <c r="DD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C42" i="3"/>
  <c r="CB42" i="3"/>
  <c r="C42" i="3"/>
  <c r="B42" i="3"/>
  <c r="DA42" i="3" s="1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D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B41" i="3"/>
  <c r="CA41" i="3"/>
  <c r="C41" i="3"/>
  <c r="DA41" i="3" s="1"/>
  <c r="B41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DD40" i="3"/>
  <c r="DC40" i="3"/>
  <c r="CZ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A40" i="3"/>
  <c r="C40" i="3"/>
  <c r="B40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C39" i="3"/>
  <c r="DB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39" i="3"/>
  <c r="DA39" i="3" s="1"/>
  <c r="B39" i="3"/>
  <c r="DD39" i="3" s="1"/>
  <c r="DZ38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DE38" i="3"/>
  <c r="DD38" i="3"/>
  <c r="CZ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D38" i="3"/>
  <c r="CB38" i="3"/>
  <c r="C38" i="3"/>
  <c r="DA38" i="3" s="1"/>
  <c r="B38" i="3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DJ37" i="3"/>
  <c r="DI37" i="3"/>
  <c r="DH37" i="3"/>
  <c r="DG37" i="3"/>
  <c r="DF37" i="3"/>
  <c r="DD37" i="3"/>
  <c r="CY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37" i="3"/>
  <c r="B37" i="3"/>
  <c r="DA37" i="3" s="1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DC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D36" i="3"/>
  <c r="C36" i="3"/>
  <c r="B36" i="3"/>
  <c r="DZ36" i="3" s="1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C35" i="3"/>
  <c r="DB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35" i="3"/>
  <c r="DA35" i="3" s="1"/>
  <c r="B35" i="3"/>
  <c r="DD35" i="3" s="1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DD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D34" i="3"/>
  <c r="C34" i="3"/>
  <c r="B34" i="3"/>
  <c r="DZ34" i="3" s="1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29" i="3"/>
  <c r="B29" i="3"/>
  <c r="DA29" i="3" s="1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28" i="3"/>
  <c r="B28" i="3"/>
  <c r="DD28" i="3" s="1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C27" i="3"/>
  <c r="DB27" i="3"/>
  <c r="DA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A27" i="3"/>
  <c r="C27" i="3"/>
  <c r="B27" i="3"/>
  <c r="DD27" i="3" s="1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26" i="3"/>
  <c r="B26" i="3"/>
  <c r="DZ26" i="3" s="1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B25" i="3"/>
  <c r="CA25" i="3"/>
  <c r="C25" i="3"/>
  <c r="B25" i="3"/>
  <c r="DD25" i="3" s="1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D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A24" i="3"/>
  <c r="C24" i="3"/>
  <c r="B24" i="3"/>
  <c r="DC24" i="3" s="1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C23" i="3"/>
  <c r="DB23" i="3"/>
  <c r="DA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A23" i="3"/>
  <c r="C23" i="3"/>
  <c r="B23" i="3"/>
  <c r="DD23" i="3" s="1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B22" i="3"/>
  <c r="C22" i="3"/>
  <c r="B22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D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B21" i="3"/>
  <c r="CA21" i="3"/>
  <c r="C21" i="3"/>
  <c r="DA21" i="3" s="1"/>
  <c r="B21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20" i="3"/>
  <c r="B20" i="3"/>
  <c r="DE20" i="3" s="1"/>
  <c r="DZ19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DC19" i="3"/>
  <c r="DB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A19" i="3"/>
  <c r="C19" i="3"/>
  <c r="B19" i="3"/>
  <c r="DD19" i="3" s="1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C18" i="3"/>
  <c r="DB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18" i="3"/>
  <c r="DA18" i="3" s="1"/>
  <c r="B18" i="3"/>
  <c r="DD18" i="3" s="1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DE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C17" i="3"/>
  <c r="C17" i="3"/>
  <c r="DA17" i="3" s="1"/>
  <c r="B17" i="3"/>
  <c r="CD17" i="3" s="1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16" i="3"/>
  <c r="B16" i="3"/>
  <c r="DE16" i="3" s="1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C15" i="3"/>
  <c r="DB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A15" i="3"/>
  <c r="C15" i="3"/>
  <c r="B15" i="3"/>
  <c r="CB15" i="3" s="1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C14" i="3"/>
  <c r="DB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14" i="3"/>
  <c r="CA14" i="3" s="1"/>
  <c r="B14" i="3"/>
  <c r="DD14" i="3" s="1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E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C13" i="3"/>
  <c r="C13" i="3"/>
  <c r="DA13" i="3" s="1"/>
  <c r="B13" i="3"/>
  <c r="DD13" i="3" s="1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12" i="3"/>
  <c r="B12" i="3"/>
  <c r="DA12" i="3" s="1"/>
  <c r="A5" i="3"/>
  <c r="A4" i="3"/>
  <c r="A3" i="3"/>
  <c r="A2" i="3"/>
  <c r="AE291" i="12" l="1"/>
  <c r="AY251" i="4"/>
  <c r="AY196" i="4"/>
  <c r="AY244" i="4"/>
  <c r="AY239" i="4"/>
  <c r="AY257" i="4"/>
  <c r="AY205" i="4"/>
  <c r="AY202" i="4"/>
  <c r="AY201" i="4"/>
  <c r="AY190" i="4"/>
  <c r="AY192" i="4"/>
  <c r="AX134" i="4"/>
  <c r="AY175" i="4"/>
  <c r="AX107" i="4"/>
  <c r="AY161" i="4"/>
  <c r="AX126" i="4"/>
  <c r="AX114" i="4"/>
  <c r="AX56" i="4"/>
  <c r="B308" i="4"/>
  <c r="AX72" i="4"/>
  <c r="AX63" i="4"/>
  <c r="AX102" i="4"/>
  <c r="AX78" i="4"/>
  <c r="AX70" i="4"/>
  <c r="AY177" i="4"/>
  <c r="AX66" i="4"/>
  <c r="AX45" i="4"/>
  <c r="AX25" i="4"/>
  <c r="AY199" i="4"/>
  <c r="AX106" i="4"/>
  <c r="AX29" i="4"/>
  <c r="AY252" i="4"/>
  <c r="AY246" i="4"/>
  <c r="AY243" i="4"/>
  <c r="AE290" i="4"/>
  <c r="AY248" i="4"/>
  <c r="AY240" i="4"/>
  <c r="AY209" i="4"/>
  <c r="AY197" i="4"/>
  <c r="AY180" i="4"/>
  <c r="AY173" i="4"/>
  <c r="AY170" i="4"/>
  <c r="AX138" i="4"/>
  <c r="AX139" i="4"/>
  <c r="AX103" i="4"/>
  <c r="AY171" i="4"/>
  <c r="AX100" i="4"/>
  <c r="AX92" i="4"/>
  <c r="AX88" i="4"/>
  <c r="AX84" i="4"/>
  <c r="AX80" i="4"/>
  <c r="AY188" i="4"/>
  <c r="AX130" i="4"/>
  <c r="AX122" i="4"/>
  <c r="AX110" i="4"/>
  <c r="AY168" i="4"/>
  <c r="AX67" i="4"/>
  <c r="AX64" i="4"/>
  <c r="AX60" i="4"/>
  <c r="AX90" i="4"/>
  <c r="AX37" i="4"/>
  <c r="AX17" i="4"/>
  <c r="AY258" i="4"/>
  <c r="AY249" i="4"/>
  <c r="AX51" i="4"/>
  <c r="AY237" i="4"/>
  <c r="AY256" i="4"/>
  <c r="AY206" i="4"/>
  <c r="AY203" i="4"/>
  <c r="AY195" i="4"/>
  <c r="AY172" i="4"/>
  <c r="AY165" i="4"/>
  <c r="AY200" i="4"/>
  <c r="AY167" i="4"/>
  <c r="AY160" i="4"/>
  <c r="AY179" i="4"/>
  <c r="AY163" i="4"/>
  <c r="AY176" i="4"/>
  <c r="AX137" i="4"/>
  <c r="AX62" i="4"/>
  <c r="AX50" i="4"/>
  <c r="AX94" i="4"/>
  <c r="AX58" i="4"/>
  <c r="AX82" i="4"/>
  <c r="AX68" i="4"/>
  <c r="AX41" i="4"/>
  <c r="AX21" i="4"/>
  <c r="AX14" i="3"/>
  <c r="CZ16" i="3"/>
  <c r="CB20" i="3"/>
  <c r="DB26" i="3"/>
  <c r="DB28" i="3"/>
  <c r="CC29" i="3"/>
  <c r="DC79" i="3"/>
  <c r="CE79" i="3"/>
  <c r="CA79" i="3"/>
  <c r="DZ79" i="3"/>
  <c r="DB79" i="3"/>
  <c r="CD79" i="3"/>
  <c r="DA79" i="3"/>
  <c r="DD79" i="3"/>
  <c r="CB79" i="3"/>
  <c r="DE12" i="3"/>
  <c r="CD13" i="3"/>
  <c r="DB13" i="3"/>
  <c r="DZ13" i="3"/>
  <c r="CZ15" i="3"/>
  <c r="AX15" i="3" s="1"/>
  <c r="DD15" i="3"/>
  <c r="CC16" i="3"/>
  <c r="DA16" i="3"/>
  <c r="DB17" i="3"/>
  <c r="DZ17" i="3"/>
  <c r="CA18" i="3"/>
  <c r="CZ19" i="3"/>
  <c r="DZ20" i="3"/>
  <c r="DC22" i="3"/>
  <c r="CE22" i="3"/>
  <c r="CA22" i="3"/>
  <c r="CC22" i="3"/>
  <c r="CD12" i="3"/>
  <c r="DB12" i="3"/>
  <c r="B308" i="3" s="1"/>
  <c r="DZ12" i="3"/>
  <c r="CA13" i="3"/>
  <c r="AX13" i="3" s="1"/>
  <c r="CE13" i="3"/>
  <c r="DC13" i="3"/>
  <c r="CB14" i="3"/>
  <c r="CZ14" i="3"/>
  <c r="CC15" i="3"/>
  <c r="DA15" i="3"/>
  <c r="DE15" i="3"/>
  <c r="CD16" i="3"/>
  <c r="DB16" i="3"/>
  <c r="DZ16" i="3"/>
  <c r="CA17" i="3"/>
  <c r="CE17" i="3"/>
  <c r="DC17" i="3"/>
  <c r="CB18" i="3"/>
  <c r="CZ18" i="3"/>
  <c r="CC19" i="3"/>
  <c r="DA19" i="3"/>
  <c r="DE19" i="3"/>
  <c r="CD20" i="3"/>
  <c r="DB20" i="3"/>
  <c r="DZ21" i="3"/>
  <c r="DB21" i="3"/>
  <c r="CD21" i="3"/>
  <c r="CC21" i="3"/>
  <c r="AX21" i="3" s="1"/>
  <c r="DC21" i="3"/>
  <c r="CD22" i="3"/>
  <c r="DD22" i="3"/>
  <c r="CD24" i="3"/>
  <c r="CE25" i="3"/>
  <c r="CZ26" i="3"/>
  <c r="DE26" i="3"/>
  <c r="CE28" i="3"/>
  <c r="CA29" i="3"/>
  <c r="CZ29" i="3"/>
  <c r="DE29" i="3"/>
  <c r="CB34" i="3"/>
  <c r="DA34" i="3"/>
  <c r="CA35" i="3"/>
  <c r="CA36" i="3"/>
  <c r="CZ36" i="3"/>
  <c r="CB37" i="3"/>
  <c r="DC38" i="3"/>
  <c r="CE38" i="3"/>
  <c r="CA38" i="3"/>
  <c r="AX38" i="3" s="1"/>
  <c r="CC38" i="3"/>
  <c r="DB38" i="3"/>
  <c r="DE40" i="3"/>
  <c r="DA40" i="3"/>
  <c r="CC40" i="3"/>
  <c r="CB40" i="3"/>
  <c r="AX40" i="3" s="1"/>
  <c r="DB40" i="3"/>
  <c r="DZ41" i="3"/>
  <c r="DB41" i="3"/>
  <c r="CD41" i="3"/>
  <c r="AX41" i="3" s="1"/>
  <c r="CC41" i="3"/>
  <c r="DC41" i="3"/>
  <c r="CC79" i="3"/>
  <c r="CB86" i="3"/>
  <c r="CZ110" i="3"/>
  <c r="DC114" i="3"/>
  <c r="CE114" i="3"/>
  <c r="CA114" i="3"/>
  <c r="DZ114" i="3"/>
  <c r="DB114" i="3"/>
  <c r="CD114" i="3"/>
  <c r="DE114" i="3"/>
  <c r="DA114" i="3"/>
  <c r="CC114" i="3"/>
  <c r="CB114" i="3"/>
  <c r="CZ114" i="3"/>
  <c r="CZ12" i="3"/>
  <c r="CB16" i="3"/>
  <c r="DD20" i="3"/>
  <c r="DE28" i="3"/>
  <c r="DA28" i="3"/>
  <c r="CC28" i="3"/>
  <c r="CA12" i="3"/>
  <c r="CE12" i="3"/>
  <c r="DC12" i="3"/>
  <c r="CB13" i="3"/>
  <c r="CZ13" i="3"/>
  <c r="DA14" i="3"/>
  <c r="CA16" i="3"/>
  <c r="AX16" i="3" s="1"/>
  <c r="CE16" i="3"/>
  <c r="DC16" i="3"/>
  <c r="CB17" i="3"/>
  <c r="CZ17" i="3"/>
  <c r="DD17" i="3"/>
  <c r="CA20" i="3"/>
  <c r="CE20" i="3"/>
  <c r="DC20" i="3"/>
  <c r="CB26" i="3"/>
  <c r="DA26" i="3"/>
  <c r="CA28" i="3"/>
  <c r="AX28" i="3" s="1"/>
  <c r="CZ28" i="3"/>
  <c r="DZ28" i="3"/>
  <c r="CB29" i="3"/>
  <c r="DC34" i="3"/>
  <c r="CE34" i="3"/>
  <c r="CA34" i="3"/>
  <c r="CC34" i="3"/>
  <c r="DB34" i="3"/>
  <c r="DE36" i="3"/>
  <c r="DA36" i="3"/>
  <c r="CC36" i="3"/>
  <c r="CB36" i="3"/>
  <c r="DB36" i="3"/>
  <c r="DZ37" i="3"/>
  <c r="DB37" i="3"/>
  <c r="CD37" i="3"/>
  <c r="CC37" i="3"/>
  <c r="DC37" i="3"/>
  <c r="AX49" i="3"/>
  <c r="AX69" i="3"/>
  <c r="DZ78" i="3"/>
  <c r="DB78" i="3"/>
  <c r="CD78" i="3"/>
  <c r="DE78" i="3"/>
  <c r="DA78" i="3"/>
  <c r="CC78" i="3"/>
  <c r="CZ78" i="3"/>
  <c r="DC78" i="3"/>
  <c r="CA78" i="3"/>
  <c r="DD78" i="3"/>
  <c r="CZ79" i="3"/>
  <c r="DD16" i="3"/>
  <c r="CZ20" i="3"/>
  <c r="CB28" i="3"/>
  <c r="DE79" i="3"/>
  <c r="DZ86" i="3"/>
  <c r="DB86" i="3"/>
  <c r="CD86" i="3"/>
  <c r="DE86" i="3"/>
  <c r="DA86" i="3"/>
  <c r="CC86" i="3"/>
  <c r="CZ86" i="3"/>
  <c r="DC86" i="3"/>
  <c r="CA86" i="3"/>
  <c r="DD86" i="3"/>
  <c r="DC110" i="3"/>
  <c r="CE110" i="3"/>
  <c r="CA110" i="3"/>
  <c r="DZ110" i="3"/>
  <c r="DB110" i="3"/>
  <c r="CD110" i="3"/>
  <c r="DE110" i="3"/>
  <c r="DA110" i="3"/>
  <c r="CC110" i="3"/>
  <c r="CB110" i="3"/>
  <c r="CB12" i="3"/>
  <c r="DD12" i="3"/>
  <c r="DC26" i="3"/>
  <c r="CE26" i="3"/>
  <c r="CA26" i="3"/>
  <c r="AX26" i="3" s="1"/>
  <c r="CC26" i="3"/>
  <c r="DZ29" i="3"/>
  <c r="DB29" i="3"/>
  <c r="CD29" i="3"/>
  <c r="DC29" i="3"/>
  <c r="CC12" i="3"/>
  <c r="CB19" i="3"/>
  <c r="AX19" i="3" s="1"/>
  <c r="CC20" i="3"/>
  <c r="DA20" i="3"/>
  <c r="DB22" i="3"/>
  <c r="DE24" i="3"/>
  <c r="DA24" i="3"/>
  <c r="CC24" i="3"/>
  <c r="CB24" i="3"/>
  <c r="AX24" i="3" s="1"/>
  <c r="DB24" i="3"/>
  <c r="DZ25" i="3"/>
  <c r="DB25" i="3"/>
  <c r="CD25" i="3"/>
  <c r="CC25" i="3"/>
  <c r="AX25" i="3" s="1"/>
  <c r="DC25" i="3"/>
  <c r="CD26" i="3"/>
  <c r="DD26" i="3"/>
  <c r="CD28" i="3"/>
  <c r="DC28" i="3"/>
  <c r="CE29" i="3"/>
  <c r="DD29" i="3"/>
  <c r="CZ34" i="3"/>
  <c r="DE34" i="3"/>
  <c r="CE36" i="3"/>
  <c r="DD36" i="3"/>
  <c r="CA37" i="3"/>
  <c r="CZ37" i="3"/>
  <c r="DE37" i="3"/>
  <c r="CA39" i="3"/>
  <c r="DZ42" i="3"/>
  <c r="DB42" i="3"/>
  <c r="CD42" i="3"/>
  <c r="DC42" i="3"/>
  <c r="CE42" i="3"/>
  <c r="CA42" i="3"/>
  <c r="AX42" i="3" s="1"/>
  <c r="CZ42" i="3"/>
  <c r="DE45" i="3"/>
  <c r="DA45" i="3"/>
  <c r="CC45" i="3"/>
  <c r="AX45" i="3" s="1"/>
  <c r="DZ45" i="3"/>
  <c r="DB45" i="3"/>
  <c r="CD45" i="3"/>
  <c r="CE45" i="3"/>
  <c r="DZ46" i="3"/>
  <c r="DB46" i="3"/>
  <c r="CD46" i="3"/>
  <c r="DC46" i="3"/>
  <c r="CE46" i="3"/>
  <c r="CA46" i="3"/>
  <c r="AX46" i="3" s="1"/>
  <c r="CZ46" i="3"/>
  <c r="DE49" i="3"/>
  <c r="DA49" i="3"/>
  <c r="CC49" i="3"/>
  <c r="DZ49" i="3"/>
  <c r="DB49" i="3"/>
  <c r="CD49" i="3"/>
  <c r="CE49" i="3"/>
  <c r="DZ50" i="3"/>
  <c r="DB50" i="3"/>
  <c r="CD50" i="3"/>
  <c r="DC50" i="3"/>
  <c r="CE50" i="3"/>
  <c r="CA50" i="3"/>
  <c r="AX50" i="3" s="1"/>
  <c r="CZ50" i="3"/>
  <c r="DE57" i="3"/>
  <c r="DA57" i="3"/>
  <c r="CC57" i="3"/>
  <c r="AX57" i="3" s="1"/>
  <c r="DZ57" i="3"/>
  <c r="DB57" i="3"/>
  <c r="CD57" i="3"/>
  <c r="CE57" i="3"/>
  <c r="DZ58" i="3"/>
  <c r="DB58" i="3"/>
  <c r="CD58" i="3"/>
  <c r="DC58" i="3"/>
  <c r="CE58" i="3"/>
  <c r="CA58" i="3"/>
  <c r="AX58" i="3" s="1"/>
  <c r="CZ58" i="3"/>
  <c r="DE61" i="3"/>
  <c r="DA61" i="3"/>
  <c r="CC61" i="3"/>
  <c r="AX61" i="3" s="1"/>
  <c r="DZ61" i="3"/>
  <c r="DB61" i="3"/>
  <c r="CD61" i="3"/>
  <c r="CE61" i="3"/>
  <c r="DZ62" i="3"/>
  <c r="DB62" i="3"/>
  <c r="CD62" i="3"/>
  <c r="DC62" i="3"/>
  <c r="CE62" i="3"/>
  <c r="CA62" i="3"/>
  <c r="AX62" i="3" s="1"/>
  <c r="CZ62" i="3"/>
  <c r="DE65" i="3"/>
  <c r="DA65" i="3"/>
  <c r="CC65" i="3"/>
  <c r="AX65" i="3" s="1"/>
  <c r="DZ65" i="3"/>
  <c r="DB65" i="3"/>
  <c r="CD65" i="3"/>
  <c r="CE65" i="3"/>
  <c r="DZ66" i="3"/>
  <c r="DB66" i="3"/>
  <c r="CD66" i="3"/>
  <c r="DC66" i="3"/>
  <c r="CE66" i="3"/>
  <c r="CA66" i="3"/>
  <c r="AX66" i="3" s="1"/>
  <c r="CZ66" i="3"/>
  <c r="DE69" i="3"/>
  <c r="DA69" i="3"/>
  <c r="CC69" i="3"/>
  <c r="DZ69" i="3"/>
  <c r="DB69" i="3"/>
  <c r="CD69" i="3"/>
  <c r="CE69" i="3"/>
  <c r="DZ70" i="3"/>
  <c r="DB70" i="3"/>
  <c r="CD70" i="3"/>
  <c r="DC70" i="3"/>
  <c r="CE70" i="3"/>
  <c r="CA70" i="3"/>
  <c r="AX70" i="3" s="1"/>
  <c r="CZ70" i="3"/>
  <c r="CB78" i="3"/>
  <c r="DC87" i="3"/>
  <c r="CE87" i="3"/>
  <c r="CA87" i="3"/>
  <c r="DZ87" i="3"/>
  <c r="DB87" i="3"/>
  <c r="CD87" i="3"/>
  <c r="DA87" i="3"/>
  <c r="DD87" i="3"/>
  <c r="CB87" i="3"/>
  <c r="DE87" i="3"/>
  <c r="DC106" i="3"/>
  <c r="CE106" i="3"/>
  <c r="CA106" i="3"/>
  <c r="DZ106" i="3"/>
  <c r="DB106" i="3"/>
  <c r="CD106" i="3"/>
  <c r="DE106" i="3"/>
  <c r="DA106" i="3"/>
  <c r="CC106" i="3"/>
  <c r="CB106" i="3"/>
  <c r="CB23" i="3"/>
  <c r="AX23" i="3" s="1"/>
  <c r="CZ23" i="3"/>
  <c r="CB27" i="3"/>
  <c r="AX27" i="3" s="1"/>
  <c r="CZ27" i="3"/>
  <c r="CB35" i="3"/>
  <c r="CZ35" i="3"/>
  <c r="CB39" i="3"/>
  <c r="CZ39" i="3"/>
  <c r="CB43" i="3"/>
  <c r="CZ43" i="3"/>
  <c r="CC44" i="3"/>
  <c r="DA44" i="3"/>
  <c r="DE44" i="3"/>
  <c r="CB47" i="3"/>
  <c r="AX47" i="3" s="1"/>
  <c r="CZ47" i="3"/>
  <c r="CC48" i="3"/>
  <c r="DA48" i="3"/>
  <c r="DE48" i="3"/>
  <c r="CB51" i="3"/>
  <c r="CZ51" i="3"/>
  <c r="CC56" i="3"/>
  <c r="DA56" i="3"/>
  <c r="DE56" i="3"/>
  <c r="CB59" i="3"/>
  <c r="AX59" i="3" s="1"/>
  <c r="CZ59" i="3"/>
  <c r="CC60" i="3"/>
  <c r="DA60" i="3"/>
  <c r="DE60" i="3"/>
  <c r="CB63" i="3"/>
  <c r="CZ63" i="3"/>
  <c r="CC64" i="3"/>
  <c r="DA64" i="3"/>
  <c r="DE64" i="3"/>
  <c r="CB67" i="3"/>
  <c r="AX67" i="3" s="1"/>
  <c r="CZ67" i="3"/>
  <c r="CC68" i="3"/>
  <c r="DA68" i="3"/>
  <c r="DE68" i="3"/>
  <c r="DC71" i="3"/>
  <c r="DZ71" i="3"/>
  <c r="DB71" i="3"/>
  <c r="CB71" i="3"/>
  <c r="AX71" i="3" s="1"/>
  <c r="CZ71" i="3"/>
  <c r="DZ82" i="3"/>
  <c r="DB82" i="3"/>
  <c r="CD82" i="3"/>
  <c r="AX82" i="3" s="1"/>
  <c r="DE82" i="3"/>
  <c r="DA82" i="3"/>
  <c r="CC82" i="3"/>
  <c r="CE82" i="3"/>
  <c r="DC83" i="3"/>
  <c r="CE83" i="3"/>
  <c r="CA83" i="3"/>
  <c r="DZ83" i="3"/>
  <c r="DB83" i="3"/>
  <c r="CD83" i="3"/>
  <c r="CZ83" i="3"/>
  <c r="DC90" i="3"/>
  <c r="DZ90" i="3"/>
  <c r="DB90" i="3"/>
  <c r="CD90" i="3"/>
  <c r="DE90" i="3"/>
  <c r="DA90" i="3"/>
  <c r="CC90" i="3"/>
  <c r="AX90" i="3" s="1"/>
  <c r="CE90" i="3"/>
  <c r="DC94" i="3"/>
  <c r="CE94" i="3"/>
  <c r="CA94" i="3"/>
  <c r="DZ94" i="3"/>
  <c r="DB94" i="3"/>
  <c r="CD94" i="3"/>
  <c r="DE94" i="3"/>
  <c r="DA94" i="3"/>
  <c r="CC94" i="3"/>
  <c r="DD94" i="3"/>
  <c r="DC122" i="3"/>
  <c r="CE122" i="3"/>
  <c r="CA122" i="3"/>
  <c r="DZ122" i="3"/>
  <c r="DB122" i="3"/>
  <c r="CD122" i="3"/>
  <c r="DE122" i="3"/>
  <c r="DA122" i="3"/>
  <c r="CC122" i="3"/>
  <c r="DD122" i="3"/>
  <c r="DC126" i="3"/>
  <c r="CE126" i="3"/>
  <c r="CA126" i="3"/>
  <c r="AX126" i="3" s="1"/>
  <c r="DZ126" i="3"/>
  <c r="DB126" i="3"/>
  <c r="CD126" i="3"/>
  <c r="DE126" i="3"/>
  <c r="DA126" i="3"/>
  <c r="CC126" i="3"/>
  <c r="DD126" i="3"/>
  <c r="DH187" i="3"/>
  <c r="CH187" i="3" s="1"/>
  <c r="DD187" i="3"/>
  <c r="CD187" i="3" s="1"/>
  <c r="DF187" i="3"/>
  <c r="CF187" i="3" s="1"/>
  <c r="DA187" i="3"/>
  <c r="CA187" i="3" s="1"/>
  <c r="DW187" i="3"/>
  <c r="CW187" i="3" s="1"/>
  <c r="DB187" i="3"/>
  <c r="CB187" i="3" s="1"/>
  <c r="CB44" i="3"/>
  <c r="AX44" i="3" s="1"/>
  <c r="CZ44" i="3"/>
  <c r="CB48" i="3"/>
  <c r="AX48" i="3" s="1"/>
  <c r="CZ48" i="3"/>
  <c r="CB56" i="3"/>
  <c r="AX56" i="3" s="1"/>
  <c r="CZ56" i="3"/>
  <c r="CB60" i="3"/>
  <c r="AX60" i="3" s="1"/>
  <c r="CZ60" i="3"/>
  <c r="CB64" i="3"/>
  <c r="AX64" i="3" s="1"/>
  <c r="CZ64" i="3"/>
  <c r="CB68" i="3"/>
  <c r="AX68" i="3" s="1"/>
  <c r="CZ68" i="3"/>
  <c r="DC102" i="3"/>
  <c r="CE102" i="3"/>
  <c r="CA102" i="3"/>
  <c r="AX102" i="3" s="1"/>
  <c r="DZ102" i="3"/>
  <c r="DB102" i="3"/>
  <c r="CD102" i="3"/>
  <c r="DE102" i="3"/>
  <c r="DA102" i="3"/>
  <c r="CC102" i="3"/>
  <c r="DD102" i="3"/>
  <c r="DA168" i="3"/>
  <c r="CA168" i="3" s="1"/>
  <c r="DF168" i="3"/>
  <c r="CF168" i="3" s="1"/>
  <c r="DW168" i="3"/>
  <c r="CW168" i="3" s="1"/>
  <c r="DD168" i="3"/>
  <c r="CD168" i="3" s="1"/>
  <c r="DB168" i="3"/>
  <c r="CB168" i="3" s="1"/>
  <c r="DH168" i="3"/>
  <c r="CH168" i="3" s="1"/>
  <c r="CA72" i="3"/>
  <c r="CE72" i="3"/>
  <c r="DC72" i="3"/>
  <c r="CB73" i="3"/>
  <c r="CZ73" i="3"/>
  <c r="DD73" i="3"/>
  <c r="CA80" i="3"/>
  <c r="CE80" i="3"/>
  <c r="DC80" i="3"/>
  <c r="CB81" i="3"/>
  <c r="AX81" i="3" s="1"/>
  <c r="CZ81" i="3"/>
  <c r="DD81" i="3"/>
  <c r="CA84" i="3"/>
  <c r="CE84" i="3"/>
  <c r="DC84" i="3"/>
  <c r="CB85" i="3"/>
  <c r="CZ85" i="3"/>
  <c r="DD85" i="3"/>
  <c r="CA88" i="3"/>
  <c r="CE88" i="3"/>
  <c r="DC88" i="3"/>
  <c r="CB89" i="3"/>
  <c r="AX89" i="3" s="1"/>
  <c r="CZ89" i="3"/>
  <c r="DD89" i="3"/>
  <c r="CD91" i="3"/>
  <c r="DB91" i="3"/>
  <c r="DZ91" i="3"/>
  <c r="CA92" i="3"/>
  <c r="CE92" i="3"/>
  <c r="DC92" i="3"/>
  <c r="CB93" i="3"/>
  <c r="AX93" i="3" s="1"/>
  <c r="CZ93" i="3"/>
  <c r="DD93" i="3"/>
  <c r="CD95" i="3"/>
  <c r="DB95" i="3"/>
  <c r="DZ95" i="3"/>
  <c r="CA100" i="3"/>
  <c r="CE100" i="3"/>
  <c r="DC100" i="3"/>
  <c r="CB101" i="3"/>
  <c r="AX101" i="3" s="1"/>
  <c r="CZ101" i="3"/>
  <c r="DD101" i="3"/>
  <c r="CD103" i="3"/>
  <c r="DB103" i="3"/>
  <c r="DZ103" i="3"/>
  <c r="CA104" i="3"/>
  <c r="CE104" i="3"/>
  <c r="DC104" i="3"/>
  <c r="CB105" i="3"/>
  <c r="CZ105" i="3"/>
  <c r="AX105" i="3" s="1"/>
  <c r="DD105" i="3"/>
  <c r="CD107" i="3"/>
  <c r="DB107" i="3"/>
  <c r="DZ107" i="3"/>
  <c r="CA108" i="3"/>
  <c r="CE108" i="3"/>
  <c r="DC108" i="3"/>
  <c r="CB109" i="3"/>
  <c r="AX109" i="3" s="1"/>
  <c r="CZ109" i="3"/>
  <c r="CD111" i="3"/>
  <c r="DB111" i="3"/>
  <c r="DZ111" i="3"/>
  <c r="CA112" i="3"/>
  <c r="CE112" i="3"/>
  <c r="DC112" i="3"/>
  <c r="CB113" i="3"/>
  <c r="AX113" i="3" s="1"/>
  <c r="CZ113" i="3"/>
  <c r="DD113" i="3"/>
  <c r="CD115" i="3"/>
  <c r="DB115" i="3"/>
  <c r="DZ115" i="3"/>
  <c r="CA116" i="3"/>
  <c r="CE116" i="3"/>
  <c r="DC116" i="3"/>
  <c r="CB117" i="3"/>
  <c r="AX117" i="3" s="1"/>
  <c r="CZ117" i="3"/>
  <c r="DD117" i="3"/>
  <c r="CD123" i="3"/>
  <c r="DB123" i="3"/>
  <c r="DZ123" i="3"/>
  <c r="CA124" i="3"/>
  <c r="CE124" i="3"/>
  <c r="DC124" i="3"/>
  <c r="CB125" i="3"/>
  <c r="AX125" i="3" s="1"/>
  <c r="CZ125" i="3"/>
  <c r="CD127" i="3"/>
  <c r="DB127" i="3"/>
  <c r="DZ127" i="3"/>
  <c r="CA128" i="3"/>
  <c r="CB130" i="3"/>
  <c r="AX130" i="3" s="1"/>
  <c r="DZ134" i="3"/>
  <c r="DB134" i="3"/>
  <c r="CD134" i="3"/>
  <c r="DE134" i="3"/>
  <c r="DA134" i="3"/>
  <c r="CC134" i="3"/>
  <c r="DC134" i="3"/>
  <c r="CE134" i="3"/>
  <c r="CA134" i="3"/>
  <c r="DD134" i="3"/>
  <c r="CB138" i="3"/>
  <c r="Q155" i="3"/>
  <c r="DA178" i="3"/>
  <c r="CA178" i="3" s="1"/>
  <c r="DF178" i="3"/>
  <c r="CF178" i="3" s="1"/>
  <c r="DW178" i="3"/>
  <c r="CW178" i="3" s="1"/>
  <c r="DD178" i="3"/>
  <c r="CD178" i="3" s="1"/>
  <c r="DB178" i="3"/>
  <c r="CB178" i="3" s="1"/>
  <c r="DH178" i="3"/>
  <c r="CH178" i="3" s="1"/>
  <c r="CB72" i="3"/>
  <c r="CZ72" i="3"/>
  <c r="CC73" i="3"/>
  <c r="DA73" i="3"/>
  <c r="CB80" i="3"/>
  <c r="CZ80" i="3"/>
  <c r="CC81" i="3"/>
  <c r="DA81" i="3"/>
  <c r="CB84" i="3"/>
  <c r="CZ84" i="3"/>
  <c r="CC85" i="3"/>
  <c r="DA85" i="3"/>
  <c r="CB88" i="3"/>
  <c r="CZ88" i="3"/>
  <c r="CC89" i="3"/>
  <c r="DA89" i="3"/>
  <c r="CA91" i="3"/>
  <c r="CE91" i="3"/>
  <c r="DC91" i="3"/>
  <c r="CB92" i="3"/>
  <c r="CZ92" i="3"/>
  <c r="CC93" i="3"/>
  <c r="DA93" i="3"/>
  <c r="CA95" i="3"/>
  <c r="CE95" i="3"/>
  <c r="DC95" i="3"/>
  <c r="CB100" i="3"/>
  <c r="CZ100" i="3"/>
  <c r="DA101" i="3"/>
  <c r="CA103" i="3"/>
  <c r="CE103" i="3"/>
  <c r="DC103" i="3"/>
  <c r="CB104" i="3"/>
  <c r="CZ104" i="3"/>
  <c r="DA105" i="3"/>
  <c r="CA107" i="3"/>
  <c r="CE107" i="3"/>
  <c r="DC107" i="3"/>
  <c r="CB108" i="3"/>
  <c r="CZ108" i="3"/>
  <c r="CA111" i="3"/>
  <c r="CE111" i="3"/>
  <c r="DC111" i="3"/>
  <c r="CB112" i="3"/>
  <c r="CZ112" i="3"/>
  <c r="CA115" i="3"/>
  <c r="CE115" i="3"/>
  <c r="DC115" i="3"/>
  <c r="CB116" i="3"/>
  <c r="CZ116" i="3"/>
  <c r="DA117" i="3"/>
  <c r="CA123" i="3"/>
  <c r="CE123" i="3"/>
  <c r="DC123" i="3"/>
  <c r="CB124" i="3"/>
  <c r="CZ124" i="3"/>
  <c r="CA127" i="3"/>
  <c r="AX127" i="3" s="1"/>
  <c r="CE127" i="3"/>
  <c r="DC127" i="3"/>
  <c r="DZ130" i="3"/>
  <c r="DB130" i="3"/>
  <c r="CD130" i="3"/>
  <c r="DE130" i="3"/>
  <c r="DA130" i="3"/>
  <c r="CC130" i="3"/>
  <c r="CE130" i="3"/>
  <c r="DC131" i="3"/>
  <c r="CE131" i="3"/>
  <c r="CA131" i="3"/>
  <c r="AX131" i="3" s="1"/>
  <c r="DZ131" i="3"/>
  <c r="DB131" i="3"/>
  <c r="CD131" i="3"/>
  <c r="DD131" i="3"/>
  <c r="CZ131" i="3"/>
  <c r="DA131" i="3"/>
  <c r="DI164" i="3"/>
  <c r="CI164" i="3" s="1"/>
  <c r="DE164" i="3"/>
  <c r="CE164" i="3" s="1"/>
  <c r="DG164" i="3"/>
  <c r="CG164" i="3" s="1"/>
  <c r="DX164" i="3"/>
  <c r="CX164" i="3" s="1"/>
  <c r="DC164" i="3"/>
  <c r="CC164" i="3" s="1"/>
  <c r="DW175" i="3"/>
  <c r="CW175" i="3" s="1"/>
  <c r="DF175" i="3"/>
  <c r="CF175" i="3" s="1"/>
  <c r="DB175" i="3"/>
  <c r="CB175" i="3" s="1"/>
  <c r="DA175" i="3"/>
  <c r="CA175" i="3" s="1"/>
  <c r="DD175" i="3"/>
  <c r="CD175" i="3" s="1"/>
  <c r="DH175" i="3"/>
  <c r="CH175" i="3" s="1"/>
  <c r="DA194" i="3"/>
  <c r="CA194" i="3" s="1"/>
  <c r="DH194" i="3"/>
  <c r="CH194" i="3" s="1"/>
  <c r="DD194" i="3"/>
  <c r="CD194" i="3" s="1"/>
  <c r="DW194" i="3"/>
  <c r="CW194" i="3" s="1"/>
  <c r="DF194" i="3"/>
  <c r="CF194" i="3" s="1"/>
  <c r="DB194" i="3"/>
  <c r="CB194" i="3" s="1"/>
  <c r="CB91" i="3"/>
  <c r="CZ91" i="3"/>
  <c r="CB95" i="3"/>
  <c r="CZ95" i="3"/>
  <c r="CB103" i="3"/>
  <c r="CZ103" i="3"/>
  <c r="CB107" i="3"/>
  <c r="CZ107" i="3"/>
  <c r="CB111" i="3"/>
  <c r="CZ111" i="3"/>
  <c r="CB115" i="3"/>
  <c r="CZ115" i="3"/>
  <c r="CB123" i="3"/>
  <c r="CZ123" i="3"/>
  <c r="CB127" i="3"/>
  <c r="CZ127" i="3"/>
  <c r="DZ138" i="3"/>
  <c r="DB138" i="3"/>
  <c r="CD138" i="3"/>
  <c r="DE138" i="3"/>
  <c r="DA138" i="3"/>
  <c r="CC138" i="3"/>
  <c r="DC138" i="3"/>
  <c r="CE138" i="3"/>
  <c r="CA138" i="3"/>
  <c r="AX138" i="3" s="1"/>
  <c r="DD138" i="3"/>
  <c r="DA160" i="3"/>
  <c r="CA160" i="3" s="1"/>
  <c r="DH160" i="3"/>
  <c r="CH160" i="3" s="1"/>
  <c r="DB160" i="3"/>
  <c r="CB160" i="3" s="1"/>
  <c r="DW160" i="3"/>
  <c r="CW160" i="3" s="1"/>
  <c r="DD160" i="3"/>
  <c r="CD160" i="3" s="1"/>
  <c r="DW163" i="3"/>
  <c r="CW163" i="3" s="1"/>
  <c r="DF163" i="3"/>
  <c r="CF163" i="3" s="1"/>
  <c r="DB163" i="3"/>
  <c r="CB163" i="3" s="1"/>
  <c r="DD163" i="3"/>
  <c r="CD163" i="3" s="1"/>
  <c r="DA163" i="3"/>
  <c r="CA163" i="3" s="1"/>
  <c r="DW171" i="3"/>
  <c r="CW171" i="3" s="1"/>
  <c r="DF171" i="3"/>
  <c r="CF171" i="3" s="1"/>
  <c r="DB171" i="3"/>
  <c r="CB171" i="3" s="1"/>
  <c r="DA171" i="3"/>
  <c r="CA171" i="3" s="1"/>
  <c r="DD171" i="3"/>
  <c r="CD171" i="3" s="1"/>
  <c r="DH171" i="3"/>
  <c r="CH171" i="3" s="1"/>
  <c r="DX180" i="3"/>
  <c r="CX180" i="3" s="1"/>
  <c r="DG180" i="3"/>
  <c r="CG180" i="3" s="1"/>
  <c r="DC180" i="3"/>
  <c r="CC180" i="3" s="1"/>
  <c r="DA180" i="3"/>
  <c r="CA180" i="3" s="1"/>
  <c r="DE180" i="3"/>
  <c r="CE180" i="3" s="1"/>
  <c r="DA132" i="3"/>
  <c r="CB135" i="3"/>
  <c r="CZ135" i="3"/>
  <c r="DD135" i="3"/>
  <c r="DA136" i="3"/>
  <c r="DZ137" i="3"/>
  <c r="CB139" i="3"/>
  <c r="CZ139" i="3"/>
  <c r="DD139" i="3"/>
  <c r="DG163" i="3"/>
  <c r="CG163" i="3" s="1"/>
  <c r="DA164" i="3"/>
  <c r="CA164" i="3" s="1"/>
  <c r="DH164" i="3"/>
  <c r="CH164" i="3" s="1"/>
  <c r="DX166" i="3"/>
  <c r="CX166" i="3" s="1"/>
  <c r="DG166" i="3"/>
  <c r="CG166" i="3" s="1"/>
  <c r="DC166" i="3"/>
  <c r="CC166" i="3" s="1"/>
  <c r="DI166" i="3"/>
  <c r="CI166" i="3" s="1"/>
  <c r="DE167" i="3"/>
  <c r="CE167" i="3" s="1"/>
  <c r="DX167" i="3"/>
  <c r="CX167" i="3" s="1"/>
  <c r="DH169" i="3"/>
  <c r="CH169" i="3" s="1"/>
  <c r="DD169" i="3"/>
  <c r="CD169" i="3" s="1"/>
  <c r="DA169" i="3"/>
  <c r="CA169" i="3" s="1"/>
  <c r="DF169" i="3"/>
  <c r="CF169" i="3" s="1"/>
  <c r="DI201" i="3"/>
  <c r="CI201" i="3" s="1"/>
  <c r="DE201" i="3"/>
  <c r="CE201" i="3" s="1"/>
  <c r="DX201" i="3"/>
  <c r="CX201" i="3" s="1"/>
  <c r="DG201" i="3"/>
  <c r="CG201" i="3" s="1"/>
  <c r="DC201" i="3"/>
  <c r="CC201" i="3" s="1"/>
  <c r="DC128" i="3"/>
  <c r="CB129" i="3"/>
  <c r="AX129" i="3" s="1"/>
  <c r="CZ129" i="3"/>
  <c r="DD129" i="3"/>
  <c r="DC132" i="3"/>
  <c r="CB133" i="3"/>
  <c r="AX133" i="3" s="1"/>
  <c r="CZ133" i="3"/>
  <c r="DD133" i="3"/>
  <c r="CD135" i="3"/>
  <c r="DB135" i="3"/>
  <c r="DZ135" i="3"/>
  <c r="DC136" i="3"/>
  <c r="CB137" i="3"/>
  <c r="AX137" i="3" s="1"/>
  <c r="CZ137" i="3"/>
  <c r="DD137" i="3"/>
  <c r="CD139" i="3"/>
  <c r="DB139" i="3"/>
  <c r="DZ139" i="3"/>
  <c r="DI160" i="3"/>
  <c r="CI160" i="3" s="1"/>
  <c r="DE160" i="3"/>
  <c r="CE160" i="3" s="1"/>
  <c r="DG160" i="3"/>
  <c r="CG160" i="3" s="1"/>
  <c r="DH161" i="3"/>
  <c r="CH161" i="3" s="1"/>
  <c r="DD161" i="3"/>
  <c r="CD161" i="3" s="1"/>
  <c r="DB161" i="3"/>
  <c r="CB161" i="3" s="1"/>
  <c r="AY161" i="3" s="1"/>
  <c r="DI163" i="3"/>
  <c r="CI163" i="3" s="1"/>
  <c r="DA165" i="3"/>
  <c r="CA165" i="3" s="1"/>
  <c r="DW167" i="3"/>
  <c r="CW167" i="3" s="1"/>
  <c r="DF167" i="3"/>
  <c r="CF167" i="3" s="1"/>
  <c r="DB167" i="3"/>
  <c r="CB167" i="3" s="1"/>
  <c r="AY167" i="3" s="1"/>
  <c r="DC167" i="3"/>
  <c r="CC167" i="3" s="1"/>
  <c r="DH167" i="3"/>
  <c r="CH167" i="3" s="1"/>
  <c r="DI168" i="3"/>
  <c r="CI168" i="3" s="1"/>
  <c r="DE168" i="3"/>
  <c r="CE168" i="3" s="1"/>
  <c r="DX170" i="3"/>
  <c r="CX170" i="3" s="1"/>
  <c r="DG170" i="3"/>
  <c r="CG170" i="3" s="1"/>
  <c r="AY170" i="3" s="1"/>
  <c r="DC170" i="3"/>
  <c r="CC170" i="3" s="1"/>
  <c r="DI171" i="3"/>
  <c r="CI171" i="3" s="1"/>
  <c r="DE171" i="3"/>
  <c r="CE171" i="3" s="1"/>
  <c r="DA172" i="3"/>
  <c r="CA172" i="3" s="1"/>
  <c r="DH172" i="3"/>
  <c r="CH172" i="3" s="1"/>
  <c r="DD172" i="3"/>
  <c r="CD172" i="3" s="1"/>
  <c r="DB172" i="3"/>
  <c r="CB172" i="3" s="1"/>
  <c r="DW172" i="3"/>
  <c r="CW172" i="3" s="1"/>
  <c r="DX174" i="3"/>
  <c r="CX174" i="3" s="1"/>
  <c r="DG174" i="3"/>
  <c r="CG174" i="3" s="1"/>
  <c r="DC174" i="3"/>
  <c r="CC174" i="3" s="1"/>
  <c r="AY174" i="3" s="1"/>
  <c r="DI175" i="3"/>
  <c r="CI175" i="3" s="1"/>
  <c r="DE175" i="3"/>
  <c r="CE175" i="3" s="1"/>
  <c r="DA176" i="3"/>
  <c r="CA176" i="3" s="1"/>
  <c r="DH176" i="3"/>
  <c r="CH176" i="3" s="1"/>
  <c r="DD176" i="3"/>
  <c r="CD176" i="3" s="1"/>
  <c r="DB176" i="3"/>
  <c r="CB176" i="3" s="1"/>
  <c r="DW176" i="3"/>
  <c r="CW176" i="3" s="1"/>
  <c r="DC189" i="3"/>
  <c r="CC189" i="3" s="1"/>
  <c r="DG189" i="3"/>
  <c r="CG189" i="3" s="1"/>
  <c r="DX189" i="3"/>
  <c r="CX189" i="3" s="1"/>
  <c r="DE189" i="3"/>
  <c r="CE189" i="3" s="1"/>
  <c r="DI189" i="3"/>
  <c r="CI189" i="3" s="1"/>
  <c r="AY204" i="3"/>
  <c r="DD218" i="3"/>
  <c r="CB218" i="3"/>
  <c r="DC218" i="3"/>
  <c r="CE218" i="3"/>
  <c r="CA218" i="3"/>
  <c r="DB218" i="3"/>
  <c r="CC218" i="3"/>
  <c r="DA218" i="3"/>
  <c r="DE218" i="3"/>
  <c r="CD218" i="3"/>
  <c r="CB128" i="3"/>
  <c r="CZ128" i="3"/>
  <c r="CC129" i="3"/>
  <c r="DA129" i="3"/>
  <c r="CB132" i="3"/>
  <c r="AX132" i="3" s="1"/>
  <c r="CZ132" i="3"/>
  <c r="CC133" i="3"/>
  <c r="DA133" i="3"/>
  <c r="CA135" i="3"/>
  <c r="CE135" i="3"/>
  <c r="CB136" i="3"/>
  <c r="AX136" i="3" s="1"/>
  <c r="CZ136" i="3"/>
  <c r="CC137" i="3"/>
  <c r="DA137" i="3"/>
  <c r="CA139" i="3"/>
  <c r="CE139" i="3"/>
  <c r="DC160" i="3"/>
  <c r="CC160" i="3" s="1"/>
  <c r="DX162" i="3"/>
  <c r="CX162" i="3" s="1"/>
  <c r="DG162" i="3"/>
  <c r="CG162" i="3" s="1"/>
  <c r="DC162" i="3"/>
  <c r="CC162" i="3" s="1"/>
  <c r="AY162" i="3" s="1"/>
  <c r="DI162" i="3"/>
  <c r="CI162" i="3" s="1"/>
  <c r="DE163" i="3"/>
  <c r="CE163" i="3" s="1"/>
  <c r="DH165" i="3"/>
  <c r="CH165" i="3" s="1"/>
  <c r="DD165" i="3"/>
  <c r="CD165" i="3" s="1"/>
  <c r="DB165" i="3"/>
  <c r="CB165" i="3" s="1"/>
  <c r="DD167" i="3"/>
  <c r="CD167" i="3" s="1"/>
  <c r="DX168" i="3"/>
  <c r="CX168" i="3" s="1"/>
  <c r="DI170" i="3"/>
  <c r="CI170" i="3" s="1"/>
  <c r="DG171" i="3"/>
  <c r="CG171" i="3" s="1"/>
  <c r="DI174" i="3"/>
  <c r="CI174" i="3" s="1"/>
  <c r="DG175" i="3"/>
  <c r="CG175" i="3" s="1"/>
  <c r="DH179" i="3"/>
  <c r="CH179" i="3" s="1"/>
  <c r="DD179" i="3"/>
  <c r="CD179" i="3" s="1"/>
  <c r="DF179" i="3"/>
  <c r="CF179" i="3" s="1"/>
  <c r="DA179" i="3"/>
  <c r="CA179" i="3" s="1"/>
  <c r="DW179" i="3"/>
  <c r="CW179" i="3" s="1"/>
  <c r="DW177" i="3"/>
  <c r="CW177" i="3" s="1"/>
  <c r="DF177" i="3"/>
  <c r="CF177" i="3" s="1"/>
  <c r="DB177" i="3"/>
  <c r="CB177" i="3" s="1"/>
  <c r="DH177" i="3"/>
  <c r="CH177" i="3" s="1"/>
  <c r="DI178" i="3"/>
  <c r="CI178" i="3" s="1"/>
  <c r="DE178" i="3"/>
  <c r="CE178" i="3" s="1"/>
  <c r="DA181" i="3"/>
  <c r="CA181" i="3" s="1"/>
  <c r="DG181" i="3"/>
  <c r="CG181" i="3" s="1"/>
  <c r="DH182" i="3"/>
  <c r="CH182" i="3" s="1"/>
  <c r="DX188" i="3"/>
  <c r="CX188" i="3" s="1"/>
  <c r="DG188" i="3"/>
  <c r="CG188" i="3" s="1"/>
  <c r="DC188" i="3"/>
  <c r="CC188" i="3" s="1"/>
  <c r="AY188" i="3" s="1"/>
  <c r="DI188" i="3"/>
  <c r="CI188" i="3" s="1"/>
  <c r="DG190" i="3"/>
  <c r="CG190" i="3" s="1"/>
  <c r="DH191" i="3"/>
  <c r="CH191" i="3" s="1"/>
  <c r="DD191" i="3"/>
  <c r="CD191" i="3" s="1"/>
  <c r="DB191" i="3"/>
  <c r="CB191" i="3" s="1"/>
  <c r="AY191" i="3" s="1"/>
  <c r="DA198" i="3"/>
  <c r="CA198" i="3" s="1"/>
  <c r="DH198" i="3"/>
  <c r="CH198" i="3" s="1"/>
  <c r="DD198" i="3"/>
  <c r="CD198" i="3" s="1"/>
  <c r="DW198" i="3"/>
  <c r="CW198" i="3" s="1"/>
  <c r="DF198" i="3"/>
  <c r="CF198" i="3" s="1"/>
  <c r="DB198" i="3"/>
  <c r="CB198" i="3" s="1"/>
  <c r="DI205" i="3"/>
  <c r="CI205" i="3" s="1"/>
  <c r="DE205" i="3"/>
  <c r="CE205" i="3" s="1"/>
  <c r="DA205" i="3"/>
  <c r="CA205" i="3" s="1"/>
  <c r="DX205" i="3"/>
  <c r="CX205" i="3" s="1"/>
  <c r="DG205" i="3"/>
  <c r="CG205" i="3" s="1"/>
  <c r="DC205" i="3"/>
  <c r="CC205" i="3" s="1"/>
  <c r="DX209" i="3"/>
  <c r="CX209" i="3" s="1"/>
  <c r="DG209" i="3"/>
  <c r="CG209" i="3" s="1"/>
  <c r="DC209" i="3"/>
  <c r="CC209" i="3" s="1"/>
  <c r="DE209" i="3"/>
  <c r="CE209" i="3" s="1"/>
  <c r="DI209" i="3"/>
  <c r="CI209" i="3" s="1"/>
  <c r="DA209" i="3"/>
  <c r="CA209" i="3" s="1"/>
  <c r="DD216" i="3"/>
  <c r="CB216" i="3"/>
  <c r="DC216" i="3"/>
  <c r="CE216" i="3"/>
  <c r="CA216" i="3"/>
  <c r="DB216" i="3"/>
  <c r="CC216" i="3"/>
  <c r="DA216" i="3"/>
  <c r="DE216" i="3"/>
  <c r="CD216" i="3"/>
  <c r="U270" i="3"/>
  <c r="DE172" i="3"/>
  <c r="CE172" i="3" s="1"/>
  <c r="DD173" i="3"/>
  <c r="CD173" i="3" s="1"/>
  <c r="AY173" i="3" s="1"/>
  <c r="DE176" i="3"/>
  <c r="CE176" i="3" s="1"/>
  <c r="DD177" i="3"/>
  <c r="CD177" i="3" s="1"/>
  <c r="DX178" i="3"/>
  <c r="CX178" i="3" s="1"/>
  <c r="DW181" i="3"/>
  <c r="CW181" i="3" s="1"/>
  <c r="DF181" i="3"/>
  <c r="CF181" i="3" s="1"/>
  <c r="DB181" i="3"/>
  <c r="CB181" i="3" s="1"/>
  <c r="DC181" i="3"/>
  <c r="CC181" i="3" s="1"/>
  <c r="DH181" i="3"/>
  <c r="CH181" i="3" s="1"/>
  <c r="DI182" i="3"/>
  <c r="CI182" i="3" s="1"/>
  <c r="DE182" i="3"/>
  <c r="CE182" i="3" s="1"/>
  <c r="DD182" i="3"/>
  <c r="CD182" i="3" s="1"/>
  <c r="AY182" i="3" s="1"/>
  <c r="DW182" i="3"/>
  <c r="CW182" i="3" s="1"/>
  <c r="DE188" i="3"/>
  <c r="CE188" i="3" s="1"/>
  <c r="DA190" i="3"/>
  <c r="CA190" i="3" s="1"/>
  <c r="DH190" i="3"/>
  <c r="CH190" i="3" s="1"/>
  <c r="DX192" i="3"/>
  <c r="CX192" i="3" s="1"/>
  <c r="DG192" i="3"/>
  <c r="CG192" i="3" s="1"/>
  <c r="DC192" i="3"/>
  <c r="CC192" i="3" s="1"/>
  <c r="DI193" i="3"/>
  <c r="CI193" i="3" s="1"/>
  <c r="DE193" i="3"/>
  <c r="CE193" i="3" s="1"/>
  <c r="DX193" i="3"/>
  <c r="CX193" i="3" s="1"/>
  <c r="DG193" i="3"/>
  <c r="CG193" i="3" s="1"/>
  <c r="DC193" i="3"/>
  <c r="CC193" i="3" s="1"/>
  <c r="DA202" i="3"/>
  <c r="CA202" i="3" s="1"/>
  <c r="DH202" i="3"/>
  <c r="CH202" i="3" s="1"/>
  <c r="DD202" i="3"/>
  <c r="CD202" i="3" s="1"/>
  <c r="DW202" i="3"/>
  <c r="CW202" i="3" s="1"/>
  <c r="DF202" i="3"/>
  <c r="CF202" i="3" s="1"/>
  <c r="DB202" i="3"/>
  <c r="CB202" i="3" s="1"/>
  <c r="DD214" i="3"/>
  <c r="CB214" i="3"/>
  <c r="DC214" i="3"/>
  <c r="CE214" i="3"/>
  <c r="CA214" i="3"/>
  <c r="DB214" i="3"/>
  <c r="CC214" i="3"/>
  <c r="DA214" i="3"/>
  <c r="DE214" i="3"/>
  <c r="CD214" i="3"/>
  <c r="DW189" i="3"/>
  <c r="CW189" i="3" s="1"/>
  <c r="DF189" i="3"/>
  <c r="CF189" i="3" s="1"/>
  <c r="DB189" i="3"/>
  <c r="CB189" i="3" s="1"/>
  <c r="AY189" i="3" s="1"/>
  <c r="DH189" i="3"/>
  <c r="CH189" i="3" s="1"/>
  <c r="DI190" i="3"/>
  <c r="CI190" i="3" s="1"/>
  <c r="DE190" i="3"/>
  <c r="CE190" i="3" s="1"/>
  <c r="DI197" i="3"/>
  <c r="CI197" i="3" s="1"/>
  <c r="DE197" i="3"/>
  <c r="CE197" i="3" s="1"/>
  <c r="DX197" i="3"/>
  <c r="CX197" i="3" s="1"/>
  <c r="DG197" i="3"/>
  <c r="CG197" i="3" s="1"/>
  <c r="DC197" i="3"/>
  <c r="CC197" i="3" s="1"/>
  <c r="DA206" i="3"/>
  <c r="CA206" i="3" s="1"/>
  <c r="DH206" i="3"/>
  <c r="CH206" i="3" s="1"/>
  <c r="DB206" i="3"/>
  <c r="CB206" i="3" s="1"/>
  <c r="DW206" i="3"/>
  <c r="CW206" i="3" s="1"/>
  <c r="DD206" i="3"/>
  <c r="CD206" i="3" s="1"/>
  <c r="DA195" i="3"/>
  <c r="CA195" i="3" s="1"/>
  <c r="DA199" i="3"/>
  <c r="CA199" i="3" s="1"/>
  <c r="DA203" i="3"/>
  <c r="CA203" i="3" s="1"/>
  <c r="DW242" i="3"/>
  <c r="CW242" i="3" s="1"/>
  <c r="DC242" i="3"/>
  <c r="CC242" i="3"/>
  <c r="DB242" i="3"/>
  <c r="DD242" i="3"/>
  <c r="CE242" i="3"/>
  <c r="DA242" i="3"/>
  <c r="CA242" i="3" s="1"/>
  <c r="CD242" i="3"/>
  <c r="DE242" i="3"/>
  <c r="DA193" i="3"/>
  <c r="CA193" i="3" s="1"/>
  <c r="DA197" i="3"/>
  <c r="CA197" i="3" s="1"/>
  <c r="DA201" i="3"/>
  <c r="CA201" i="3" s="1"/>
  <c r="DI206" i="3"/>
  <c r="CI206" i="3" s="1"/>
  <c r="DE206" i="3"/>
  <c r="CE206" i="3" s="1"/>
  <c r="DG206" i="3"/>
  <c r="CG206" i="3" s="1"/>
  <c r="DH207" i="3"/>
  <c r="CH207" i="3" s="1"/>
  <c r="DD207" i="3"/>
  <c r="CD207" i="3" s="1"/>
  <c r="DB207" i="3"/>
  <c r="CB207" i="3" s="1"/>
  <c r="AY207" i="3" s="1"/>
  <c r="CE228" i="3"/>
  <c r="CA228" i="3"/>
  <c r="CD228" i="3"/>
  <c r="CB228" i="3"/>
  <c r="DE237" i="3"/>
  <c r="DX237" i="3"/>
  <c r="CX237" i="3" s="1"/>
  <c r="DC237" i="3"/>
  <c r="DE241" i="3"/>
  <c r="CB242" i="3"/>
  <c r="DB193" i="3"/>
  <c r="CB193" i="3" s="1"/>
  <c r="DF193" i="3"/>
  <c r="CF193" i="3" s="1"/>
  <c r="DE194" i="3"/>
  <c r="CE194" i="3" s="1"/>
  <c r="DD195" i="3"/>
  <c r="CD195" i="3" s="1"/>
  <c r="DC196" i="3"/>
  <c r="CC196" i="3" s="1"/>
  <c r="DG196" i="3"/>
  <c r="CG196" i="3" s="1"/>
  <c r="DB197" i="3"/>
  <c r="CB197" i="3" s="1"/>
  <c r="DF197" i="3"/>
  <c r="CF197" i="3" s="1"/>
  <c r="DE198" i="3"/>
  <c r="CE198" i="3" s="1"/>
  <c r="DD199" i="3"/>
  <c r="CD199" i="3" s="1"/>
  <c r="DC200" i="3"/>
  <c r="CC200" i="3" s="1"/>
  <c r="DG200" i="3"/>
  <c r="CG200" i="3" s="1"/>
  <c r="DB201" i="3"/>
  <c r="CB201" i="3" s="1"/>
  <c r="DF201" i="3"/>
  <c r="CF201" i="3" s="1"/>
  <c r="DE202" i="3"/>
  <c r="CE202" i="3" s="1"/>
  <c r="DD203" i="3"/>
  <c r="CD203" i="3" s="1"/>
  <c r="DC204" i="3"/>
  <c r="CC204" i="3" s="1"/>
  <c r="DG204" i="3"/>
  <c r="CG204" i="3" s="1"/>
  <c r="DB205" i="3"/>
  <c r="CB205" i="3" s="1"/>
  <c r="DF205" i="3"/>
  <c r="CF205" i="3" s="1"/>
  <c r="DC206" i="3"/>
  <c r="CC206" i="3" s="1"/>
  <c r="DX208" i="3"/>
  <c r="CX208" i="3" s="1"/>
  <c r="DG208" i="3"/>
  <c r="CG208" i="3" s="1"/>
  <c r="DC208" i="3"/>
  <c r="CC208" i="3" s="1"/>
  <c r="AY208" i="3" s="1"/>
  <c r="DE208" i="3"/>
  <c r="CE208" i="3" s="1"/>
  <c r="DD236" i="3"/>
  <c r="CD236" i="3"/>
  <c r="DW236" i="3"/>
  <c r="CW236" i="3" s="1"/>
  <c r="DC236" i="3"/>
  <c r="CC236" i="3"/>
  <c r="DE236" i="3"/>
  <c r="DA236" i="3"/>
  <c r="CA236" i="3" s="1"/>
  <c r="AY236" i="3" s="1"/>
  <c r="CE236" i="3"/>
  <c r="DB236" i="3"/>
  <c r="CC237" i="3"/>
  <c r="DD240" i="3"/>
  <c r="CD240" i="3"/>
  <c r="DW240" i="3"/>
  <c r="CW240" i="3" s="1"/>
  <c r="DC240" i="3"/>
  <c r="CC240" i="3"/>
  <c r="DA240" i="3"/>
  <c r="CA240" i="3" s="1"/>
  <c r="CE240" i="3"/>
  <c r="DB240" i="3"/>
  <c r="CD241" i="3"/>
  <c r="CC220" i="3"/>
  <c r="DA220" i="3"/>
  <c r="DE220" i="3"/>
  <c r="CC227" i="3"/>
  <c r="CC231" i="3"/>
  <c r="CB237" i="3"/>
  <c r="AY237" i="3" s="1"/>
  <c r="DB237" i="3"/>
  <c r="CC238" i="3"/>
  <c r="DC238" i="3"/>
  <c r="DW238" i="3"/>
  <c r="CW238" i="3" s="1"/>
  <c r="DD239" i="3"/>
  <c r="DE240" i="3"/>
  <c r="DB241" i="3"/>
  <c r="CB241" i="3"/>
  <c r="CC241" i="3"/>
  <c r="DD241" i="3"/>
  <c r="DE244" i="3"/>
  <c r="DX244" i="3"/>
  <c r="CX244" i="3" s="1"/>
  <c r="DC244" i="3"/>
  <c r="AY246" i="3"/>
  <c r="CA291" i="3"/>
  <c r="AE291" i="3" s="1"/>
  <c r="DB291" i="3"/>
  <c r="DA291" i="3"/>
  <c r="CB291" i="3"/>
  <c r="CB297" i="3"/>
  <c r="CA297" i="3"/>
  <c r="DB297" i="3"/>
  <c r="DA297" i="3"/>
  <c r="DB209" i="3"/>
  <c r="CB209" i="3" s="1"/>
  <c r="DF209" i="3"/>
  <c r="CF209" i="3" s="1"/>
  <c r="CC215" i="3"/>
  <c r="DA215" i="3"/>
  <c r="CC217" i="3"/>
  <c r="DA217" i="3"/>
  <c r="CC219" i="3"/>
  <c r="DA219" i="3"/>
  <c r="DE219" i="3"/>
  <c r="CA220" i="3"/>
  <c r="CE220" i="3"/>
  <c r="DC220" i="3"/>
  <c r="CB226" i="3"/>
  <c r="CA227" i="3"/>
  <c r="CE227" i="3"/>
  <c r="CB230" i="3"/>
  <c r="CA231" i="3"/>
  <c r="CE231" i="3"/>
  <c r="CD237" i="3"/>
  <c r="DD237" i="3"/>
  <c r="CE238" i="3"/>
  <c r="DA238" i="3"/>
  <c r="CA238" i="3" s="1"/>
  <c r="CB239" i="3"/>
  <c r="AY239" i="3" s="1"/>
  <c r="DB239" i="3"/>
  <c r="CE241" i="3"/>
  <c r="DA241" i="3"/>
  <c r="CA241" i="3" s="1"/>
  <c r="CA290" i="3"/>
  <c r="DB290" i="3"/>
  <c r="DA290" i="3"/>
  <c r="CB290" i="3"/>
  <c r="A308" i="3"/>
  <c r="CB298" i="3"/>
  <c r="CA298" i="3"/>
  <c r="DB298" i="3"/>
  <c r="DA298" i="3"/>
  <c r="CB220" i="3"/>
  <c r="CE237" i="3"/>
  <c r="CB238" i="3"/>
  <c r="CC239" i="3"/>
  <c r="DC239" i="3"/>
  <c r="DC241" i="3"/>
  <c r="DW241" i="3"/>
  <c r="CW241" i="3" s="1"/>
  <c r="DD243" i="3"/>
  <c r="CD243" i="3"/>
  <c r="DW243" i="3"/>
  <c r="CW243" i="3" s="1"/>
  <c r="DC243" i="3"/>
  <c r="CC243" i="3"/>
  <c r="DA243" i="3"/>
  <c r="CA243" i="3" s="1"/>
  <c r="AY243" i="3" s="1"/>
  <c r="CE243" i="3"/>
  <c r="O266" i="3"/>
  <c r="DE243" i="3"/>
  <c r="CB244" i="3"/>
  <c r="DB244" i="3"/>
  <c r="CC245" i="3"/>
  <c r="DC245" i="3"/>
  <c r="DD246" i="3"/>
  <c r="CE247" i="3"/>
  <c r="DA247" i="3"/>
  <c r="CA247" i="3" s="1"/>
  <c r="DE247" i="3"/>
  <c r="CB248" i="3"/>
  <c r="AY248" i="3" s="1"/>
  <c r="DB248" i="3"/>
  <c r="CC249" i="3"/>
  <c r="DC249" i="3"/>
  <c r="DW249" i="3"/>
  <c r="CW249" i="3" s="1"/>
  <c r="CD250" i="3"/>
  <c r="AY250" i="3" s="1"/>
  <c r="DD250" i="3"/>
  <c r="CE251" i="3"/>
  <c r="DA251" i="3"/>
  <c r="CA251" i="3" s="1"/>
  <c r="DE251" i="3"/>
  <c r="CB252" i="3"/>
  <c r="AY252" i="3" s="1"/>
  <c r="DB252" i="3"/>
  <c r="CC253" i="3"/>
  <c r="DC253" i="3"/>
  <c r="DW253" i="3"/>
  <c r="CW253" i="3" s="1"/>
  <c r="CD254" i="3"/>
  <c r="DD254" i="3"/>
  <c r="CE255" i="3"/>
  <c r="DA255" i="3"/>
  <c r="CA255" i="3" s="1"/>
  <c r="DE255" i="3"/>
  <c r="CB256" i="3"/>
  <c r="DB256" i="3"/>
  <c r="CC257" i="3"/>
  <c r="DC257" i="3"/>
  <c r="DW257" i="3"/>
  <c r="CW257" i="3" s="1"/>
  <c r="CD258" i="3"/>
  <c r="DD258" i="3"/>
  <c r="CB262" i="3"/>
  <c r="O262" i="3" s="1"/>
  <c r="DB263" i="3"/>
  <c r="CB264" i="3"/>
  <c r="O264" i="3" s="1"/>
  <c r="DB265" i="3"/>
  <c r="CB266" i="3"/>
  <c r="DB270" i="3"/>
  <c r="CB271" i="3"/>
  <c r="U271" i="3" s="1"/>
  <c r="DB272" i="3"/>
  <c r="CB273" i="3"/>
  <c r="U273" i="3" s="1"/>
  <c r="DB274" i="3"/>
  <c r="CB247" i="3"/>
  <c r="DB247" i="3"/>
  <c r="CC248" i="3"/>
  <c r="DC248" i="3"/>
  <c r="CB251" i="3"/>
  <c r="DB251" i="3"/>
  <c r="CC252" i="3"/>
  <c r="DC252" i="3"/>
  <c r="CB255" i="3"/>
  <c r="DB255" i="3"/>
  <c r="CC256" i="3"/>
  <c r="AY256" i="3" s="1"/>
  <c r="DC256" i="3"/>
  <c r="DW256" i="3"/>
  <c r="CW256" i="3" s="1"/>
  <c r="DD257" i="3"/>
  <c r="DA262" i="3"/>
  <c r="DA264" i="3"/>
  <c r="DA266" i="3"/>
  <c r="DA271" i="3"/>
  <c r="DA273" i="3"/>
  <c r="CD244" i="3"/>
  <c r="DD244" i="3"/>
  <c r="CE245" i="3"/>
  <c r="DA245" i="3"/>
  <c r="CA245" i="3" s="1"/>
  <c r="AY245" i="3" s="1"/>
  <c r="CB246" i="3"/>
  <c r="DB246" i="3"/>
  <c r="CC247" i="3"/>
  <c r="DC247" i="3"/>
  <c r="DW247" i="3"/>
  <c r="CW247" i="3" s="1"/>
  <c r="CD248" i="3"/>
  <c r="DD248" i="3"/>
  <c r="DX248" i="3"/>
  <c r="CX248" i="3" s="1"/>
  <c r="CE249" i="3"/>
  <c r="DA249" i="3"/>
  <c r="CA249" i="3" s="1"/>
  <c r="AY249" i="3" s="1"/>
  <c r="CB250" i="3"/>
  <c r="DB250" i="3"/>
  <c r="CC251" i="3"/>
  <c r="DC251" i="3"/>
  <c r="DW251" i="3"/>
  <c r="CW251" i="3" s="1"/>
  <c r="CD252" i="3"/>
  <c r="DD252" i="3"/>
  <c r="DX252" i="3"/>
  <c r="CX252" i="3" s="1"/>
  <c r="DA253" i="3"/>
  <c r="CA253" i="3" s="1"/>
  <c r="AY253" i="3" s="1"/>
  <c r="CB254" i="3"/>
  <c r="AY254" i="3" s="1"/>
  <c r="DB254" i="3"/>
  <c r="CC255" i="3"/>
  <c r="DC255" i="3"/>
  <c r="DW255" i="3"/>
  <c r="CW255" i="3" s="1"/>
  <c r="CD256" i="3"/>
  <c r="DD256" i="3"/>
  <c r="DX256" i="3"/>
  <c r="CX256" i="3" s="1"/>
  <c r="CE257" i="3"/>
  <c r="DA257" i="3"/>
  <c r="CA257" i="3" s="1"/>
  <c r="CB258" i="3"/>
  <c r="AY258" i="3" s="1"/>
  <c r="DB258" i="3"/>
  <c r="DB262" i="3"/>
  <c r="CB263" i="3"/>
  <c r="O263" i="3" s="1"/>
  <c r="DB264" i="3"/>
  <c r="CB265" i="3"/>
  <c r="O265" i="3" s="1"/>
  <c r="DB266" i="3"/>
  <c r="CB270" i="3"/>
  <c r="DB271" i="3"/>
  <c r="CB272" i="3"/>
  <c r="U272" i="3" s="1"/>
  <c r="DB273" i="3"/>
  <c r="CB274" i="3"/>
  <c r="U274" i="3" s="1"/>
  <c r="CE244" i="3"/>
  <c r="AY244" i="3" s="1"/>
  <c r="CB245" i="3"/>
  <c r="CC246" i="3"/>
  <c r="DC246" i="3"/>
  <c r="CD247" i="3"/>
  <c r="CE248" i="3"/>
  <c r="CB249" i="3"/>
  <c r="CC250" i="3"/>
  <c r="DC250" i="3"/>
  <c r="CD251" i="3"/>
  <c r="CE252" i="3"/>
  <c r="CB253" i="3"/>
  <c r="CC254" i="3"/>
  <c r="DC254" i="3"/>
  <c r="CD255" i="3"/>
  <c r="CE256" i="3"/>
  <c r="CB257" i="3"/>
  <c r="CC258" i="3"/>
  <c r="DC258" i="3"/>
  <c r="D298" i="2"/>
  <c r="C298" i="2"/>
  <c r="DB297" i="2"/>
  <c r="DA297" i="2"/>
  <c r="D297" i="2"/>
  <c r="C297" i="2"/>
  <c r="B297" i="2" s="1"/>
  <c r="D296" i="2"/>
  <c r="C296" i="2"/>
  <c r="D291" i="2"/>
  <c r="C291" i="2"/>
  <c r="D290" i="2"/>
  <c r="C290" i="2"/>
  <c r="D285" i="2"/>
  <c r="C285" i="2"/>
  <c r="B285" i="2"/>
  <c r="D284" i="2"/>
  <c r="C284" i="2"/>
  <c r="B284" i="2"/>
  <c r="D283" i="2"/>
  <c r="C283" i="2"/>
  <c r="D282" i="2"/>
  <c r="C282" i="2"/>
  <c r="B282" i="2" s="1"/>
  <c r="D281" i="2"/>
  <c r="C281" i="2"/>
  <c r="B281" i="2" s="1"/>
  <c r="D280" i="2"/>
  <c r="C280" i="2"/>
  <c r="B280" i="2"/>
  <c r="DB274" i="2"/>
  <c r="CA274" i="2"/>
  <c r="B274" i="2"/>
  <c r="DA274" i="2" s="1"/>
  <c r="B273" i="2"/>
  <c r="CB273" i="2" s="1"/>
  <c r="DB272" i="2"/>
  <c r="CA272" i="2"/>
  <c r="B272" i="2"/>
  <c r="DA272" i="2" s="1"/>
  <c r="B271" i="2"/>
  <c r="DB270" i="2"/>
  <c r="CA270" i="2"/>
  <c r="B270" i="2"/>
  <c r="DA270" i="2" s="1"/>
  <c r="DA266" i="2"/>
  <c r="CB266" i="2"/>
  <c r="B266" i="2"/>
  <c r="DB265" i="2"/>
  <c r="CA265" i="2"/>
  <c r="B265" i="2"/>
  <c r="DA265" i="2" s="1"/>
  <c r="DA264" i="2"/>
  <c r="CB264" i="2"/>
  <c r="B264" i="2"/>
  <c r="DB263" i="2"/>
  <c r="CA263" i="2"/>
  <c r="B263" i="2"/>
  <c r="DA263" i="2" s="1"/>
  <c r="CB262" i="2"/>
  <c r="B262" i="2"/>
  <c r="DX258" i="2"/>
  <c r="CX258" i="2" s="1"/>
  <c r="DV258" i="2"/>
  <c r="DU258" i="2"/>
  <c r="DT258" i="2"/>
  <c r="CT258" i="2" s="1"/>
  <c r="DS258" i="2"/>
  <c r="DR258" i="2"/>
  <c r="DQ258" i="2"/>
  <c r="DP258" i="2"/>
  <c r="CP258" i="2" s="1"/>
  <c r="DO258" i="2"/>
  <c r="DN258" i="2"/>
  <c r="DM258" i="2"/>
  <c r="CM258" i="2" s="1"/>
  <c r="DL258" i="2"/>
  <c r="CL258" i="2" s="1"/>
  <c r="DK258" i="2"/>
  <c r="DJ258" i="2"/>
  <c r="DI258" i="2"/>
  <c r="CI258" i="2" s="1"/>
  <c r="DH258" i="2"/>
  <c r="CH258" i="2" s="1"/>
  <c r="DG258" i="2"/>
  <c r="DF258" i="2"/>
  <c r="DE258" i="2"/>
  <c r="DD258" i="2"/>
  <c r="DA258" i="2"/>
  <c r="CA258" i="2" s="1"/>
  <c r="CV258" i="2"/>
  <c r="CU258" i="2"/>
  <c r="CS258" i="2"/>
  <c r="CR258" i="2"/>
  <c r="CQ258" i="2"/>
  <c r="CO258" i="2"/>
  <c r="CN258" i="2"/>
  <c r="CK258" i="2"/>
  <c r="CJ258" i="2"/>
  <c r="CG258" i="2"/>
  <c r="CF258" i="2"/>
  <c r="CE258" i="2"/>
  <c r="CD258" i="2"/>
  <c r="D258" i="2"/>
  <c r="C258" i="2"/>
  <c r="DW258" i="2" s="1"/>
  <c r="CW258" i="2" s="1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C257" i="2"/>
  <c r="D257" i="2"/>
  <c r="C257" i="2"/>
  <c r="DV256" i="2"/>
  <c r="CV256" i="2" s="1"/>
  <c r="DU256" i="2"/>
  <c r="DT256" i="2"/>
  <c r="DS256" i="2"/>
  <c r="DR256" i="2"/>
  <c r="CR256" i="2" s="1"/>
  <c r="DQ256" i="2"/>
  <c r="DP256" i="2"/>
  <c r="DO256" i="2"/>
  <c r="DN256" i="2"/>
  <c r="CN256" i="2" s="1"/>
  <c r="DM256" i="2"/>
  <c r="DL256" i="2"/>
  <c r="DK256" i="2"/>
  <c r="DJ256" i="2"/>
  <c r="CJ256" i="2" s="1"/>
  <c r="DI256" i="2"/>
  <c r="DH256" i="2"/>
  <c r="DG256" i="2"/>
  <c r="DF256" i="2"/>
  <c r="CU256" i="2"/>
  <c r="CT256" i="2"/>
  <c r="CS256" i="2"/>
  <c r="CQ256" i="2"/>
  <c r="CP256" i="2"/>
  <c r="CO256" i="2"/>
  <c r="CM256" i="2"/>
  <c r="CL256" i="2"/>
  <c r="CK256" i="2"/>
  <c r="CI256" i="2"/>
  <c r="CH256" i="2"/>
  <c r="CG256" i="2"/>
  <c r="CF256" i="2"/>
  <c r="D256" i="2"/>
  <c r="C256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B255" i="2"/>
  <c r="DA255" i="2"/>
  <c r="CA255" i="2" s="1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B255" i="2"/>
  <c r="D255" i="2"/>
  <c r="DX255" i="2" s="1"/>
  <c r="CX255" i="2" s="1"/>
  <c r="C255" i="2"/>
  <c r="DX254" i="2"/>
  <c r="CX254" i="2" s="1"/>
  <c r="DV254" i="2"/>
  <c r="DU254" i="2"/>
  <c r="CU254" i="2" s="1"/>
  <c r="DT254" i="2"/>
  <c r="DS254" i="2"/>
  <c r="DR254" i="2"/>
  <c r="DQ254" i="2"/>
  <c r="CQ254" i="2" s="1"/>
  <c r="DP254" i="2"/>
  <c r="DO254" i="2"/>
  <c r="DN254" i="2"/>
  <c r="DM254" i="2"/>
  <c r="CM254" i="2" s="1"/>
  <c r="DL254" i="2"/>
  <c r="DK254" i="2"/>
  <c r="DJ254" i="2"/>
  <c r="DI254" i="2"/>
  <c r="CI254" i="2" s="1"/>
  <c r="DH254" i="2"/>
  <c r="DG254" i="2"/>
  <c r="DF254" i="2"/>
  <c r="DE254" i="2"/>
  <c r="DD254" i="2"/>
  <c r="DA254" i="2"/>
  <c r="CA254" i="2" s="1"/>
  <c r="CV254" i="2"/>
  <c r="CT254" i="2"/>
  <c r="CS254" i="2"/>
  <c r="CR254" i="2"/>
  <c r="CP254" i="2"/>
  <c r="CO254" i="2"/>
  <c r="CN254" i="2"/>
  <c r="CL254" i="2"/>
  <c r="CK254" i="2"/>
  <c r="CJ254" i="2"/>
  <c r="CH254" i="2"/>
  <c r="CG254" i="2"/>
  <c r="CF254" i="2"/>
  <c r="CE254" i="2"/>
  <c r="CD254" i="2"/>
  <c r="D254" i="2"/>
  <c r="C254" i="2"/>
  <c r="DW254" i="2" s="1"/>
  <c r="CW254" i="2" s="1"/>
  <c r="DW253" i="2"/>
  <c r="CW253" i="2" s="1"/>
  <c r="DV253" i="2"/>
  <c r="DU253" i="2"/>
  <c r="DT253" i="2"/>
  <c r="CT253" i="2" s="1"/>
  <c r="DS253" i="2"/>
  <c r="CS253" i="2" s="1"/>
  <c r="DR253" i="2"/>
  <c r="DQ253" i="2"/>
  <c r="DP253" i="2"/>
  <c r="CP253" i="2" s="1"/>
  <c r="DO253" i="2"/>
  <c r="CO253" i="2" s="1"/>
  <c r="DN253" i="2"/>
  <c r="DM253" i="2"/>
  <c r="DL253" i="2"/>
  <c r="CL253" i="2" s="1"/>
  <c r="DK253" i="2"/>
  <c r="CK253" i="2" s="1"/>
  <c r="DJ253" i="2"/>
  <c r="DI253" i="2"/>
  <c r="DH253" i="2"/>
  <c r="CH253" i="2" s="1"/>
  <c r="DG253" i="2"/>
  <c r="CG253" i="2" s="1"/>
  <c r="DF253" i="2"/>
  <c r="DD253" i="2"/>
  <c r="CV253" i="2"/>
  <c r="CU253" i="2"/>
  <c r="CR253" i="2"/>
  <c r="CQ253" i="2"/>
  <c r="CN253" i="2"/>
  <c r="CM253" i="2"/>
  <c r="CJ253" i="2"/>
  <c r="CI253" i="2"/>
  <c r="CF253" i="2"/>
  <c r="D253" i="2"/>
  <c r="C253" i="2"/>
  <c r="DB253" i="2" s="1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C252" i="2"/>
  <c r="DB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C252" i="2"/>
  <c r="CB252" i="2"/>
  <c r="D252" i="2"/>
  <c r="C252" i="2"/>
  <c r="DV251" i="2"/>
  <c r="CV251" i="2" s="1"/>
  <c r="DU251" i="2"/>
  <c r="CU251" i="2" s="1"/>
  <c r="DT251" i="2"/>
  <c r="DS251" i="2"/>
  <c r="DR251" i="2"/>
  <c r="CR251" i="2" s="1"/>
  <c r="DQ251" i="2"/>
  <c r="CQ251" i="2" s="1"/>
  <c r="DP251" i="2"/>
  <c r="DO251" i="2"/>
  <c r="DN251" i="2"/>
  <c r="CN251" i="2" s="1"/>
  <c r="DM251" i="2"/>
  <c r="CM251" i="2" s="1"/>
  <c r="DL251" i="2"/>
  <c r="DK251" i="2"/>
  <c r="DJ251" i="2"/>
  <c r="CJ251" i="2" s="1"/>
  <c r="DI251" i="2"/>
  <c r="CI251" i="2" s="1"/>
  <c r="DH251" i="2"/>
  <c r="DG251" i="2"/>
  <c r="DF251" i="2"/>
  <c r="CT251" i="2"/>
  <c r="CS251" i="2"/>
  <c r="CP251" i="2"/>
  <c r="CO251" i="2"/>
  <c r="CL251" i="2"/>
  <c r="CK251" i="2"/>
  <c r="CH251" i="2"/>
  <c r="CG251" i="2"/>
  <c r="CF251" i="2"/>
  <c r="D251" i="2"/>
  <c r="DX251" i="2" s="1"/>
  <c r="CX251" i="2" s="1"/>
  <c r="C251" i="2"/>
  <c r="DE251" i="2" s="1"/>
  <c r="DX250" i="2"/>
  <c r="CX250" i="2" s="1"/>
  <c r="DV250" i="2"/>
  <c r="DU250" i="2"/>
  <c r="DT250" i="2"/>
  <c r="CT250" i="2" s="1"/>
  <c r="DS250" i="2"/>
  <c r="DR250" i="2"/>
  <c r="DQ250" i="2"/>
  <c r="CQ250" i="2" s="1"/>
  <c r="DP250" i="2"/>
  <c r="CP250" i="2" s="1"/>
  <c r="DO250" i="2"/>
  <c r="DN250" i="2"/>
  <c r="DM250" i="2"/>
  <c r="CM250" i="2" s="1"/>
  <c r="DL250" i="2"/>
  <c r="CL250" i="2" s="1"/>
  <c r="DK250" i="2"/>
  <c r="DJ250" i="2"/>
  <c r="DI250" i="2"/>
  <c r="DH250" i="2"/>
  <c r="CH250" i="2" s="1"/>
  <c r="DG250" i="2"/>
  <c r="DF250" i="2"/>
  <c r="DE250" i="2"/>
  <c r="DD250" i="2"/>
  <c r="DA250" i="2"/>
  <c r="CA250" i="2" s="1"/>
  <c r="CV250" i="2"/>
  <c r="CU250" i="2"/>
  <c r="CS250" i="2"/>
  <c r="CR250" i="2"/>
  <c r="CO250" i="2"/>
  <c r="CN250" i="2"/>
  <c r="CK250" i="2"/>
  <c r="CJ250" i="2"/>
  <c r="CI250" i="2"/>
  <c r="CG250" i="2"/>
  <c r="CF250" i="2"/>
  <c r="CE250" i="2"/>
  <c r="CD250" i="2"/>
  <c r="D250" i="2"/>
  <c r="C250" i="2"/>
  <c r="DW250" i="2" s="1"/>
  <c r="CW250" i="2" s="1"/>
  <c r="DW249" i="2"/>
  <c r="CW249" i="2" s="1"/>
  <c r="DV249" i="2"/>
  <c r="DU249" i="2"/>
  <c r="DT249" i="2"/>
  <c r="DS249" i="2"/>
  <c r="CS249" i="2" s="1"/>
  <c r="DR249" i="2"/>
  <c r="DQ249" i="2"/>
  <c r="DP249" i="2"/>
  <c r="DO249" i="2"/>
  <c r="CO249" i="2" s="1"/>
  <c r="DN249" i="2"/>
  <c r="DM249" i="2"/>
  <c r="DL249" i="2"/>
  <c r="DK249" i="2"/>
  <c r="CK249" i="2" s="1"/>
  <c r="DJ249" i="2"/>
  <c r="DI249" i="2"/>
  <c r="DH249" i="2"/>
  <c r="DG249" i="2"/>
  <c r="CG249" i="2" s="1"/>
  <c r="DF249" i="2"/>
  <c r="CV249" i="2"/>
  <c r="CU249" i="2"/>
  <c r="CT249" i="2"/>
  <c r="CR249" i="2"/>
  <c r="CQ249" i="2"/>
  <c r="CP249" i="2"/>
  <c r="CN249" i="2"/>
  <c r="CM249" i="2"/>
  <c r="CL249" i="2"/>
  <c r="CJ249" i="2"/>
  <c r="CI249" i="2"/>
  <c r="CH249" i="2"/>
  <c r="CF249" i="2"/>
  <c r="CC249" i="2"/>
  <c r="D249" i="2"/>
  <c r="DE249" i="2" s="1"/>
  <c r="C249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D248" i="2"/>
  <c r="C248" i="2"/>
  <c r="DW248" i="2" s="1"/>
  <c r="CW248" i="2" s="1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B247" i="2"/>
  <c r="DA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B247" i="2"/>
  <c r="CA247" i="2"/>
  <c r="D247" i="2"/>
  <c r="DX247" i="2" s="1"/>
  <c r="CX247" i="2" s="1"/>
  <c r="C247" i="2"/>
  <c r="DX246" i="2"/>
  <c r="CX246" i="2" s="1"/>
  <c r="DV246" i="2"/>
  <c r="DU246" i="2"/>
  <c r="CU246" i="2" s="1"/>
  <c r="DT246" i="2"/>
  <c r="DS246" i="2"/>
  <c r="DR246" i="2"/>
  <c r="DQ246" i="2"/>
  <c r="CQ246" i="2" s="1"/>
  <c r="DP246" i="2"/>
  <c r="DO246" i="2"/>
  <c r="DN246" i="2"/>
  <c r="DM246" i="2"/>
  <c r="CM246" i="2" s="1"/>
  <c r="DL246" i="2"/>
  <c r="DK246" i="2"/>
  <c r="DJ246" i="2"/>
  <c r="DI246" i="2"/>
  <c r="CI246" i="2" s="1"/>
  <c r="DH246" i="2"/>
  <c r="DG246" i="2"/>
  <c r="DF246" i="2"/>
  <c r="DE246" i="2"/>
  <c r="DD246" i="2"/>
  <c r="DA246" i="2"/>
  <c r="CA246" i="2" s="1"/>
  <c r="CV246" i="2"/>
  <c r="CT246" i="2"/>
  <c r="CS246" i="2"/>
  <c r="CR246" i="2"/>
  <c r="CP246" i="2"/>
  <c r="CO246" i="2"/>
  <c r="CN246" i="2"/>
  <c r="CL246" i="2"/>
  <c r="CK246" i="2"/>
  <c r="CJ246" i="2"/>
  <c r="CH246" i="2"/>
  <c r="CG246" i="2"/>
  <c r="CF246" i="2"/>
  <c r="CE246" i="2"/>
  <c r="CD246" i="2"/>
  <c r="D246" i="2"/>
  <c r="C246" i="2"/>
  <c r="DW246" i="2" s="1"/>
  <c r="CW246" i="2" s="1"/>
  <c r="DX245" i="2"/>
  <c r="CX245" i="2" s="1"/>
  <c r="DW245" i="2"/>
  <c r="CW245" i="2" s="1"/>
  <c r="DV245" i="2"/>
  <c r="DU245" i="2"/>
  <c r="DT245" i="2"/>
  <c r="CT245" i="2" s="1"/>
  <c r="DS245" i="2"/>
  <c r="CS245" i="2" s="1"/>
  <c r="DR245" i="2"/>
  <c r="DQ245" i="2"/>
  <c r="DP245" i="2"/>
  <c r="CP245" i="2" s="1"/>
  <c r="DO245" i="2"/>
  <c r="CO245" i="2" s="1"/>
  <c r="DN245" i="2"/>
  <c r="DM245" i="2"/>
  <c r="DL245" i="2"/>
  <c r="CL245" i="2" s="1"/>
  <c r="DK245" i="2"/>
  <c r="CK245" i="2" s="1"/>
  <c r="DJ245" i="2"/>
  <c r="DI245" i="2"/>
  <c r="DH245" i="2"/>
  <c r="CH245" i="2" s="1"/>
  <c r="DG245" i="2"/>
  <c r="CG245" i="2" s="1"/>
  <c r="DF245" i="2"/>
  <c r="DC245" i="2"/>
  <c r="CV245" i="2"/>
  <c r="CU245" i="2"/>
  <c r="CR245" i="2"/>
  <c r="CQ245" i="2"/>
  <c r="CN245" i="2"/>
  <c r="CM245" i="2"/>
  <c r="CJ245" i="2"/>
  <c r="CI245" i="2"/>
  <c r="CF245" i="2"/>
  <c r="D245" i="2"/>
  <c r="CD245" i="2" s="1"/>
  <c r="C245" i="2"/>
  <c r="DB245" i="2" s="1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C244" i="2"/>
  <c r="DB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C244" i="2"/>
  <c r="CB244" i="2"/>
  <c r="D244" i="2"/>
  <c r="C244" i="2"/>
  <c r="DW244" i="2" s="1"/>
  <c r="CW244" i="2" s="1"/>
  <c r="DV243" i="2"/>
  <c r="CV243" i="2" s="1"/>
  <c r="DU243" i="2"/>
  <c r="DT243" i="2"/>
  <c r="DS243" i="2"/>
  <c r="DR243" i="2"/>
  <c r="CR243" i="2" s="1"/>
  <c r="DQ243" i="2"/>
  <c r="DP243" i="2"/>
  <c r="DO243" i="2"/>
  <c r="DN243" i="2"/>
  <c r="CN243" i="2" s="1"/>
  <c r="DM243" i="2"/>
  <c r="DL243" i="2"/>
  <c r="DK243" i="2"/>
  <c r="DJ243" i="2"/>
  <c r="CJ243" i="2" s="1"/>
  <c r="DI243" i="2"/>
  <c r="DH243" i="2"/>
  <c r="DG243" i="2"/>
  <c r="DF243" i="2"/>
  <c r="CU243" i="2"/>
  <c r="CT243" i="2"/>
  <c r="CS243" i="2"/>
  <c r="CQ243" i="2"/>
  <c r="CP243" i="2"/>
  <c r="CO243" i="2"/>
  <c r="CM243" i="2"/>
  <c r="CL243" i="2"/>
  <c r="CK243" i="2"/>
  <c r="CI243" i="2"/>
  <c r="CH243" i="2"/>
  <c r="CG243" i="2"/>
  <c r="CF243" i="2"/>
  <c r="CE243" i="2"/>
  <c r="D243" i="2"/>
  <c r="C243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D242" i="2"/>
  <c r="DX242" i="2" s="1"/>
  <c r="CX242" i="2" s="1"/>
  <c r="C242" i="2"/>
  <c r="DX241" i="2"/>
  <c r="CX241" i="2" s="1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A241" i="2"/>
  <c r="CA241" i="2" s="1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D241" i="2"/>
  <c r="C241" i="2"/>
  <c r="DB241" i="2" s="1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D240" i="2"/>
  <c r="C240" i="2"/>
  <c r="DV239" i="2"/>
  <c r="CV239" i="2" s="1"/>
  <c r="DU239" i="2"/>
  <c r="DT239" i="2"/>
  <c r="DS239" i="2"/>
  <c r="DR239" i="2"/>
  <c r="CR239" i="2" s="1"/>
  <c r="DQ239" i="2"/>
  <c r="DP239" i="2"/>
  <c r="DO239" i="2"/>
  <c r="DN239" i="2"/>
  <c r="CN239" i="2" s="1"/>
  <c r="DM239" i="2"/>
  <c r="DL239" i="2"/>
  <c r="DK239" i="2"/>
  <c r="DJ239" i="2"/>
  <c r="CJ239" i="2" s="1"/>
  <c r="DI239" i="2"/>
  <c r="DH239" i="2"/>
  <c r="DG239" i="2"/>
  <c r="DF239" i="2"/>
  <c r="DC239" i="2"/>
  <c r="CU239" i="2"/>
  <c r="CT239" i="2"/>
  <c r="CS239" i="2"/>
  <c r="CQ239" i="2"/>
  <c r="CP239" i="2"/>
  <c r="CO239" i="2"/>
  <c r="CM239" i="2"/>
  <c r="CL239" i="2"/>
  <c r="CK239" i="2"/>
  <c r="CI239" i="2"/>
  <c r="CH239" i="2"/>
  <c r="CG239" i="2"/>
  <c r="CF239" i="2"/>
  <c r="D239" i="2"/>
  <c r="C239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B238" i="2"/>
  <c r="DA238" i="2"/>
  <c r="CA238" i="2" s="1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B238" i="2"/>
  <c r="D238" i="2"/>
  <c r="DX238" i="2" s="1"/>
  <c r="CX238" i="2" s="1"/>
  <c r="C238" i="2"/>
  <c r="DX237" i="2"/>
  <c r="DV237" i="2"/>
  <c r="DU237" i="2"/>
  <c r="CU237" i="2" s="1"/>
  <c r="DT237" i="2"/>
  <c r="DS237" i="2"/>
  <c r="DR237" i="2"/>
  <c r="DQ237" i="2"/>
  <c r="CQ237" i="2" s="1"/>
  <c r="DP237" i="2"/>
  <c r="DO237" i="2"/>
  <c r="DN237" i="2"/>
  <c r="DM237" i="2"/>
  <c r="CM237" i="2" s="1"/>
  <c r="DL237" i="2"/>
  <c r="DK237" i="2"/>
  <c r="DJ237" i="2"/>
  <c r="DI237" i="2"/>
  <c r="CI237" i="2" s="1"/>
  <c r="DH237" i="2"/>
  <c r="DG237" i="2"/>
  <c r="DF237" i="2"/>
  <c r="DE237" i="2"/>
  <c r="DD237" i="2"/>
  <c r="DA237" i="2"/>
  <c r="CX237" i="2"/>
  <c r="CV237" i="2"/>
  <c r="CT237" i="2"/>
  <c r="CS237" i="2"/>
  <c r="CR237" i="2"/>
  <c r="CP237" i="2"/>
  <c r="CO237" i="2"/>
  <c r="CN237" i="2"/>
  <c r="CL237" i="2"/>
  <c r="CK237" i="2"/>
  <c r="CJ237" i="2"/>
  <c r="CH237" i="2"/>
  <c r="CG237" i="2"/>
  <c r="CF237" i="2"/>
  <c r="CE237" i="2"/>
  <c r="CD237" i="2"/>
  <c r="CA237" i="2"/>
  <c r="D237" i="2"/>
  <c r="C237" i="2"/>
  <c r="DB237" i="2" s="1"/>
  <c r="DW236" i="2"/>
  <c r="CW236" i="2" s="1"/>
  <c r="DV236" i="2"/>
  <c r="DU236" i="2"/>
  <c r="DT236" i="2"/>
  <c r="DS236" i="2"/>
  <c r="CS236" i="2" s="1"/>
  <c r="DR236" i="2"/>
  <c r="DQ236" i="2"/>
  <c r="DP236" i="2"/>
  <c r="CP236" i="2" s="1"/>
  <c r="DO236" i="2"/>
  <c r="CO236" i="2" s="1"/>
  <c r="DN236" i="2"/>
  <c r="DM236" i="2"/>
  <c r="DL236" i="2"/>
  <c r="CL236" i="2" s="1"/>
  <c r="DK236" i="2"/>
  <c r="CK236" i="2" s="1"/>
  <c r="DJ236" i="2"/>
  <c r="DI236" i="2"/>
  <c r="DH236" i="2"/>
  <c r="DG236" i="2"/>
  <c r="CG236" i="2" s="1"/>
  <c r="DF236" i="2"/>
  <c r="DC236" i="2"/>
  <c r="CV236" i="2"/>
  <c r="CU236" i="2"/>
  <c r="CT236" i="2"/>
  <c r="CR236" i="2"/>
  <c r="CQ236" i="2"/>
  <c r="CN236" i="2"/>
  <c r="CM236" i="2"/>
  <c r="CJ236" i="2"/>
  <c r="CI236" i="2"/>
  <c r="CH236" i="2"/>
  <c r="CF236" i="2"/>
  <c r="D236" i="2"/>
  <c r="C236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B231" i="2"/>
  <c r="CA231" i="2"/>
  <c r="C231" i="2"/>
  <c r="B231" i="2"/>
  <c r="CC231" i="2" s="1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B230" i="2"/>
  <c r="C230" i="2"/>
  <c r="B230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229" i="2"/>
  <c r="B229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B228" i="2"/>
  <c r="CA228" i="2"/>
  <c r="C228" i="2"/>
  <c r="B228" i="2"/>
  <c r="CC228" i="2" s="1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B227" i="2"/>
  <c r="CA227" i="2"/>
  <c r="C227" i="2"/>
  <c r="B227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B226" i="2"/>
  <c r="CA226" i="2"/>
  <c r="C226" i="2"/>
  <c r="B226" i="2"/>
  <c r="CD226" i="2" s="1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D225" i="2"/>
  <c r="C225" i="2"/>
  <c r="B225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D220" i="2"/>
  <c r="DC220" i="2"/>
  <c r="DB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B220" i="2"/>
  <c r="C220" i="2"/>
  <c r="CA220" i="2" s="1"/>
  <c r="B220" i="2"/>
  <c r="DE220" i="2" s="1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B219" i="2"/>
  <c r="DA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C219" i="2"/>
  <c r="CB219" i="2"/>
  <c r="C219" i="2"/>
  <c r="B219" i="2"/>
  <c r="DE219" i="2" s="1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D218" i="2"/>
  <c r="DC218" i="2"/>
  <c r="DB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B218" i="2"/>
  <c r="C218" i="2"/>
  <c r="CA218" i="2" s="1"/>
  <c r="B218" i="2"/>
  <c r="DE218" i="2" s="1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D217" i="2"/>
  <c r="C217" i="2"/>
  <c r="B217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D216" i="2"/>
  <c r="DC216" i="2"/>
  <c r="DB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B216" i="2"/>
  <c r="C216" i="2"/>
  <c r="CA216" i="2" s="1"/>
  <c r="B216" i="2"/>
  <c r="DE216" i="2" s="1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B215" i="2"/>
  <c r="DA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C215" i="2"/>
  <c r="CB215" i="2"/>
  <c r="C215" i="2"/>
  <c r="B215" i="2"/>
  <c r="DE215" i="2" s="1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D214" i="2"/>
  <c r="DC214" i="2"/>
  <c r="DB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B214" i="2"/>
  <c r="C214" i="2"/>
  <c r="CA214" i="2" s="1"/>
  <c r="B214" i="2"/>
  <c r="DE214" i="2" s="1"/>
  <c r="DX209" i="2"/>
  <c r="CX209" i="2" s="1"/>
  <c r="DW209" i="2"/>
  <c r="DI209" i="2"/>
  <c r="DG209" i="2"/>
  <c r="CG209" i="2" s="1"/>
  <c r="DE209" i="2"/>
  <c r="DC209" i="2"/>
  <c r="CC209" i="2" s="1"/>
  <c r="CW209" i="2"/>
  <c r="CI209" i="2"/>
  <c r="CE209" i="2"/>
  <c r="D209" i="2"/>
  <c r="C209" i="2"/>
  <c r="DD208" i="2"/>
  <c r="CD208" i="2" s="1"/>
  <c r="DC208" i="2"/>
  <c r="CC208" i="2"/>
  <c r="D208" i="2"/>
  <c r="C208" i="2"/>
  <c r="DH207" i="2"/>
  <c r="CH207" i="2" s="1"/>
  <c r="D207" i="2"/>
  <c r="C207" i="2"/>
  <c r="DW206" i="2"/>
  <c r="CW206" i="2" s="1"/>
  <c r="DI206" i="2"/>
  <c r="CI206" i="2" s="1"/>
  <c r="DH206" i="2"/>
  <c r="DF206" i="2"/>
  <c r="CF206" i="2" s="1"/>
  <c r="DE206" i="2"/>
  <c r="DD206" i="2"/>
  <c r="DB206" i="2"/>
  <c r="CB206" i="2" s="1"/>
  <c r="DA206" i="2"/>
  <c r="CH206" i="2"/>
  <c r="CE206" i="2"/>
  <c r="CD206" i="2"/>
  <c r="CA206" i="2"/>
  <c r="D206" i="2"/>
  <c r="DX206" i="2" s="1"/>
  <c r="CX206" i="2" s="1"/>
  <c r="C206" i="2"/>
  <c r="DX205" i="2"/>
  <c r="CX205" i="2" s="1"/>
  <c r="DW205" i="2"/>
  <c r="CW205" i="2" s="1"/>
  <c r="DI205" i="2"/>
  <c r="DG205" i="2"/>
  <c r="CG205" i="2" s="1"/>
  <c r="DF205" i="2"/>
  <c r="DE205" i="2"/>
  <c r="DC205" i="2"/>
  <c r="CC205" i="2" s="1"/>
  <c r="CI205" i="2"/>
  <c r="CF205" i="2"/>
  <c r="CE205" i="2"/>
  <c r="D205" i="2"/>
  <c r="C205" i="2"/>
  <c r="DX204" i="2"/>
  <c r="DH204" i="2"/>
  <c r="CH204" i="2" s="1"/>
  <c r="DG204" i="2"/>
  <c r="CG204" i="2" s="1"/>
  <c r="DC204" i="2"/>
  <c r="CX204" i="2"/>
  <c r="CC204" i="2"/>
  <c r="D204" i="2"/>
  <c r="C204" i="2"/>
  <c r="DI203" i="2"/>
  <c r="CI203" i="2" s="1"/>
  <c r="DH203" i="2"/>
  <c r="CH203" i="2" s="1"/>
  <c r="DD203" i="2"/>
  <c r="DA203" i="2"/>
  <c r="CA203" i="2" s="1"/>
  <c r="CD203" i="2"/>
  <c r="D203" i="2"/>
  <c r="C203" i="2"/>
  <c r="DW203" i="2" s="1"/>
  <c r="CW203" i="2" s="1"/>
  <c r="DW202" i="2"/>
  <c r="CW202" i="2" s="1"/>
  <c r="DI202" i="2"/>
  <c r="DF202" i="2"/>
  <c r="CF202" i="2" s="1"/>
  <c r="DE202" i="2"/>
  <c r="CE202" i="2" s="1"/>
  <c r="DB202" i="2"/>
  <c r="CB202" i="2" s="1"/>
  <c r="DA202" i="2"/>
  <c r="CI202" i="2"/>
  <c r="CH202" i="2"/>
  <c r="CA202" i="2"/>
  <c r="D202" i="2"/>
  <c r="DX202" i="2" s="1"/>
  <c r="CX202" i="2" s="1"/>
  <c r="C202" i="2"/>
  <c r="DH202" i="2" s="1"/>
  <c r="DX201" i="2"/>
  <c r="CX201" i="2" s="1"/>
  <c r="DG201" i="2"/>
  <c r="CG201" i="2" s="1"/>
  <c r="DC201" i="2"/>
  <c r="CC201" i="2" s="1"/>
  <c r="D201" i="2"/>
  <c r="DI201" i="2" s="1"/>
  <c r="CI201" i="2" s="1"/>
  <c r="C201" i="2"/>
  <c r="DX200" i="2"/>
  <c r="CX200" i="2" s="1"/>
  <c r="DC200" i="2"/>
  <c r="CC200" i="2" s="1"/>
  <c r="D200" i="2"/>
  <c r="C200" i="2"/>
  <c r="DD200" i="2" s="1"/>
  <c r="CD200" i="2" s="1"/>
  <c r="DH199" i="2"/>
  <c r="DE199" i="2"/>
  <c r="CE199" i="2" s="1"/>
  <c r="DD199" i="2"/>
  <c r="CD199" i="2" s="1"/>
  <c r="CH199" i="2"/>
  <c r="D199" i="2"/>
  <c r="C199" i="2"/>
  <c r="DW199" i="2" s="1"/>
  <c r="CW199" i="2" s="1"/>
  <c r="DW198" i="2"/>
  <c r="CW198" i="2" s="1"/>
  <c r="DI198" i="2"/>
  <c r="CI198" i="2" s="1"/>
  <c r="DF198" i="2"/>
  <c r="CF198" i="2" s="1"/>
  <c r="DE198" i="2"/>
  <c r="DB198" i="2"/>
  <c r="CB198" i="2" s="1"/>
  <c r="DA198" i="2"/>
  <c r="CE198" i="2"/>
  <c r="CA198" i="2"/>
  <c r="D198" i="2"/>
  <c r="DX198" i="2" s="1"/>
  <c r="CX198" i="2" s="1"/>
  <c r="C198" i="2"/>
  <c r="DH198" i="2" s="1"/>
  <c r="CH198" i="2" s="1"/>
  <c r="DX197" i="2"/>
  <c r="CX197" i="2" s="1"/>
  <c r="DG197" i="2"/>
  <c r="CG197" i="2" s="1"/>
  <c r="DF197" i="2"/>
  <c r="DC197" i="2"/>
  <c r="CC197" i="2" s="1"/>
  <c r="CI197" i="2"/>
  <c r="CF197" i="2"/>
  <c r="D197" i="2"/>
  <c r="DI197" i="2" s="1"/>
  <c r="C197" i="2"/>
  <c r="DX196" i="2"/>
  <c r="DH196" i="2"/>
  <c r="CH196" i="2" s="1"/>
  <c r="DG196" i="2"/>
  <c r="CG196" i="2" s="1"/>
  <c r="DC196" i="2"/>
  <c r="CX196" i="2"/>
  <c r="CC196" i="2"/>
  <c r="D196" i="2"/>
  <c r="C196" i="2"/>
  <c r="DI195" i="2"/>
  <c r="CI195" i="2" s="1"/>
  <c r="DH195" i="2"/>
  <c r="CH195" i="2" s="1"/>
  <c r="DD195" i="2"/>
  <c r="DA195" i="2"/>
  <c r="CA195" i="2" s="1"/>
  <c r="CD195" i="2"/>
  <c r="D195" i="2"/>
  <c r="C195" i="2"/>
  <c r="DW195" i="2" s="1"/>
  <c r="CW195" i="2" s="1"/>
  <c r="DW194" i="2"/>
  <c r="CW194" i="2" s="1"/>
  <c r="DI194" i="2"/>
  <c r="DF194" i="2"/>
  <c r="CF194" i="2" s="1"/>
  <c r="DE194" i="2"/>
  <c r="DB194" i="2"/>
  <c r="CB194" i="2" s="1"/>
  <c r="DA194" i="2"/>
  <c r="CI194" i="2"/>
  <c r="CH194" i="2"/>
  <c r="CE194" i="2"/>
  <c r="CA194" i="2"/>
  <c r="D194" i="2"/>
  <c r="DX194" i="2" s="1"/>
  <c r="CX194" i="2" s="1"/>
  <c r="C194" i="2"/>
  <c r="DH194" i="2" s="1"/>
  <c r="DX193" i="2"/>
  <c r="CX193" i="2" s="1"/>
  <c r="DG193" i="2"/>
  <c r="CG193" i="2" s="1"/>
  <c r="DC193" i="2"/>
  <c r="CC193" i="2" s="1"/>
  <c r="DB193" i="2"/>
  <c r="CB193" i="2"/>
  <c r="D193" i="2"/>
  <c r="DI193" i="2" s="1"/>
  <c r="CI193" i="2" s="1"/>
  <c r="C193" i="2"/>
  <c r="DD192" i="2"/>
  <c r="CD192" i="2" s="1"/>
  <c r="D192" i="2"/>
  <c r="C192" i="2"/>
  <c r="DH191" i="2"/>
  <c r="DD191" i="2"/>
  <c r="CD191" i="2" s="1"/>
  <c r="CH191" i="2"/>
  <c r="D191" i="2"/>
  <c r="C191" i="2"/>
  <c r="DW191" i="2" s="1"/>
  <c r="CW191" i="2" s="1"/>
  <c r="DW190" i="2"/>
  <c r="CW190" i="2" s="1"/>
  <c r="DI190" i="2"/>
  <c r="DF190" i="2"/>
  <c r="CF190" i="2" s="1"/>
  <c r="DE190" i="2"/>
  <c r="DB190" i="2"/>
  <c r="CB190" i="2" s="1"/>
  <c r="DA190" i="2"/>
  <c r="CI190" i="2"/>
  <c r="CE190" i="2"/>
  <c r="CA190" i="2"/>
  <c r="D190" i="2"/>
  <c r="DX190" i="2" s="1"/>
  <c r="CX190" i="2" s="1"/>
  <c r="C190" i="2"/>
  <c r="DH190" i="2" s="1"/>
  <c r="CH190" i="2" s="1"/>
  <c r="DX189" i="2"/>
  <c r="CX189" i="2" s="1"/>
  <c r="DG189" i="2"/>
  <c r="CG189" i="2" s="1"/>
  <c r="DF189" i="2"/>
  <c r="CF189" i="2" s="1"/>
  <c r="DC189" i="2"/>
  <c r="CC189" i="2" s="1"/>
  <c r="D189" i="2"/>
  <c r="DI189" i="2" s="1"/>
  <c r="CI189" i="2" s="1"/>
  <c r="C189" i="2"/>
  <c r="DX188" i="2"/>
  <c r="DH188" i="2"/>
  <c r="CH188" i="2" s="1"/>
  <c r="DG188" i="2"/>
  <c r="CG188" i="2" s="1"/>
  <c r="DC188" i="2"/>
  <c r="CX188" i="2"/>
  <c r="CC188" i="2"/>
  <c r="D188" i="2"/>
  <c r="C188" i="2"/>
  <c r="DI187" i="2"/>
  <c r="CI187" i="2" s="1"/>
  <c r="DH187" i="2"/>
  <c r="CH187" i="2" s="1"/>
  <c r="DD187" i="2"/>
  <c r="DA187" i="2"/>
  <c r="CA187" i="2" s="1"/>
  <c r="CD187" i="2"/>
  <c r="D187" i="2"/>
  <c r="C187" i="2"/>
  <c r="DW187" i="2" s="1"/>
  <c r="CW187" i="2" s="1"/>
  <c r="DW182" i="2"/>
  <c r="CW182" i="2" s="1"/>
  <c r="DI182" i="2"/>
  <c r="DF182" i="2"/>
  <c r="CF182" i="2" s="1"/>
  <c r="DE182" i="2"/>
  <c r="CE182" i="2" s="1"/>
  <c r="DB182" i="2"/>
  <c r="CB182" i="2" s="1"/>
  <c r="DA182" i="2"/>
  <c r="CI182" i="2"/>
  <c r="CH182" i="2"/>
  <c r="CA182" i="2"/>
  <c r="D182" i="2"/>
  <c r="DX182" i="2" s="1"/>
  <c r="CX182" i="2" s="1"/>
  <c r="C182" i="2"/>
  <c r="DH182" i="2" s="1"/>
  <c r="DX181" i="2"/>
  <c r="CX181" i="2" s="1"/>
  <c r="DG181" i="2"/>
  <c r="CG181" i="2" s="1"/>
  <c r="DC181" i="2"/>
  <c r="CC181" i="2" s="1"/>
  <c r="D181" i="2"/>
  <c r="DI181" i="2" s="1"/>
  <c r="CI181" i="2" s="1"/>
  <c r="C181" i="2"/>
  <c r="DW181" i="2" s="1"/>
  <c r="CW181" i="2" s="1"/>
  <c r="D180" i="2"/>
  <c r="C180" i="2"/>
  <c r="DD180" i="2" s="1"/>
  <c r="CD180" i="2" s="1"/>
  <c r="DW179" i="2"/>
  <c r="CW179" i="2" s="1"/>
  <c r="DH179" i="2"/>
  <c r="CH179" i="2" s="1"/>
  <c r="DF179" i="2"/>
  <c r="CF179" i="2" s="1"/>
  <c r="DD179" i="2"/>
  <c r="DB179" i="2"/>
  <c r="CB179" i="2" s="1"/>
  <c r="CD179" i="2"/>
  <c r="D179" i="2"/>
  <c r="C179" i="2"/>
  <c r="DX178" i="2"/>
  <c r="CX178" i="2" s="1"/>
  <c r="DW178" i="2"/>
  <c r="CW178" i="2" s="1"/>
  <c r="DI178" i="2"/>
  <c r="CI178" i="2" s="1"/>
  <c r="DG178" i="2"/>
  <c r="CG178" i="2" s="1"/>
  <c r="DF178" i="2"/>
  <c r="CF178" i="2" s="1"/>
  <c r="DE178" i="2"/>
  <c r="DC178" i="2"/>
  <c r="CC178" i="2" s="1"/>
  <c r="DB178" i="2"/>
  <c r="CB178" i="2" s="1"/>
  <c r="DA178" i="2"/>
  <c r="CH178" i="2"/>
  <c r="CE178" i="2"/>
  <c r="CA178" i="2"/>
  <c r="D178" i="2"/>
  <c r="C178" i="2"/>
  <c r="DH178" i="2" s="1"/>
  <c r="DX177" i="2"/>
  <c r="CX177" i="2" s="1"/>
  <c r="DW177" i="2"/>
  <c r="CW177" i="2" s="1"/>
  <c r="DG177" i="2"/>
  <c r="CG177" i="2" s="1"/>
  <c r="DC177" i="2"/>
  <c r="CC177" i="2" s="1"/>
  <c r="DB177" i="2"/>
  <c r="CB177" i="2" s="1"/>
  <c r="D177" i="2"/>
  <c r="DI177" i="2" s="1"/>
  <c r="CI177" i="2" s="1"/>
  <c r="C177" i="2"/>
  <c r="DD176" i="2"/>
  <c r="CD176" i="2" s="1"/>
  <c r="D176" i="2"/>
  <c r="C176" i="2"/>
  <c r="DH176" i="2" s="1"/>
  <c r="CH176" i="2" s="1"/>
  <c r="DW175" i="2"/>
  <c r="CW175" i="2" s="1"/>
  <c r="DH175" i="2"/>
  <c r="CH175" i="2" s="1"/>
  <c r="DF175" i="2"/>
  <c r="CF175" i="2" s="1"/>
  <c r="DD175" i="2"/>
  <c r="DB175" i="2"/>
  <c r="CB175" i="2" s="1"/>
  <c r="CD175" i="2"/>
  <c r="D175" i="2"/>
  <c r="C175" i="2"/>
  <c r="DX174" i="2"/>
  <c r="CX174" i="2" s="1"/>
  <c r="DW174" i="2"/>
  <c r="CW174" i="2" s="1"/>
  <c r="DI174" i="2"/>
  <c r="CI174" i="2" s="1"/>
  <c r="DG174" i="2"/>
  <c r="CG174" i="2" s="1"/>
  <c r="DF174" i="2"/>
  <c r="CF174" i="2" s="1"/>
  <c r="DE174" i="2"/>
  <c r="DC174" i="2"/>
  <c r="CC174" i="2" s="1"/>
  <c r="DB174" i="2"/>
  <c r="CB174" i="2" s="1"/>
  <c r="DA174" i="2"/>
  <c r="CH174" i="2"/>
  <c r="CE174" i="2"/>
  <c r="CA174" i="2"/>
  <c r="D174" i="2"/>
  <c r="C174" i="2"/>
  <c r="DH174" i="2" s="1"/>
  <c r="DX173" i="2"/>
  <c r="CX173" i="2" s="1"/>
  <c r="DW173" i="2"/>
  <c r="CW173" i="2" s="1"/>
  <c r="DG173" i="2"/>
  <c r="CG173" i="2" s="1"/>
  <c r="DC173" i="2"/>
  <c r="CC173" i="2" s="1"/>
  <c r="DB173" i="2"/>
  <c r="CB173" i="2" s="1"/>
  <c r="D173" i="2"/>
  <c r="DI173" i="2" s="1"/>
  <c r="CI173" i="2" s="1"/>
  <c r="C173" i="2"/>
  <c r="DD172" i="2"/>
  <c r="CD172" i="2" s="1"/>
  <c r="D172" i="2"/>
  <c r="C172" i="2"/>
  <c r="DH172" i="2" s="1"/>
  <c r="CH172" i="2" s="1"/>
  <c r="DW171" i="2"/>
  <c r="CW171" i="2" s="1"/>
  <c r="DH171" i="2"/>
  <c r="CH171" i="2" s="1"/>
  <c r="DF171" i="2"/>
  <c r="CF171" i="2" s="1"/>
  <c r="DD171" i="2"/>
  <c r="DB171" i="2"/>
  <c r="CB171" i="2" s="1"/>
  <c r="CD171" i="2"/>
  <c r="D171" i="2"/>
  <c r="C171" i="2"/>
  <c r="DX170" i="2"/>
  <c r="CX170" i="2" s="1"/>
  <c r="DW170" i="2"/>
  <c r="CW170" i="2" s="1"/>
  <c r="DI170" i="2"/>
  <c r="CI170" i="2" s="1"/>
  <c r="DG170" i="2"/>
  <c r="CG170" i="2" s="1"/>
  <c r="DF170" i="2"/>
  <c r="CF170" i="2" s="1"/>
  <c r="DE170" i="2"/>
  <c r="DC170" i="2"/>
  <c r="CC170" i="2" s="1"/>
  <c r="DB170" i="2"/>
  <c r="CB170" i="2" s="1"/>
  <c r="DA170" i="2"/>
  <c r="CH170" i="2"/>
  <c r="CE170" i="2"/>
  <c r="CA170" i="2"/>
  <c r="D170" i="2"/>
  <c r="C170" i="2"/>
  <c r="DH170" i="2" s="1"/>
  <c r="DX169" i="2"/>
  <c r="CX169" i="2" s="1"/>
  <c r="DW169" i="2"/>
  <c r="CW169" i="2" s="1"/>
  <c r="DG169" i="2"/>
  <c r="CG169" i="2" s="1"/>
  <c r="DC169" i="2"/>
  <c r="CC169" i="2" s="1"/>
  <c r="DB169" i="2"/>
  <c r="CB169" i="2" s="1"/>
  <c r="D169" i="2"/>
  <c r="DI169" i="2" s="1"/>
  <c r="CI169" i="2" s="1"/>
  <c r="C169" i="2"/>
  <c r="DD168" i="2"/>
  <c r="CD168" i="2" s="1"/>
  <c r="D168" i="2"/>
  <c r="C168" i="2"/>
  <c r="DH168" i="2" s="1"/>
  <c r="CH168" i="2" s="1"/>
  <c r="DW167" i="2"/>
  <c r="CW167" i="2" s="1"/>
  <c r="DH167" i="2"/>
  <c r="CH167" i="2" s="1"/>
  <c r="DF167" i="2"/>
  <c r="CF167" i="2" s="1"/>
  <c r="DD167" i="2"/>
  <c r="DB167" i="2"/>
  <c r="CB167" i="2" s="1"/>
  <c r="CD167" i="2"/>
  <c r="D167" i="2"/>
  <c r="C167" i="2"/>
  <c r="DX166" i="2"/>
  <c r="CX166" i="2" s="1"/>
  <c r="DW166" i="2"/>
  <c r="CW166" i="2" s="1"/>
  <c r="DI166" i="2"/>
  <c r="CI166" i="2" s="1"/>
  <c r="DG166" i="2"/>
  <c r="CG166" i="2" s="1"/>
  <c r="DF166" i="2"/>
  <c r="CF166" i="2" s="1"/>
  <c r="DE166" i="2"/>
  <c r="DC166" i="2"/>
  <c r="CC166" i="2" s="1"/>
  <c r="DB166" i="2"/>
  <c r="CB166" i="2" s="1"/>
  <c r="DA166" i="2"/>
  <c r="CH166" i="2"/>
  <c r="CE166" i="2"/>
  <c r="CA166" i="2"/>
  <c r="D166" i="2"/>
  <c r="C166" i="2"/>
  <c r="DH166" i="2" s="1"/>
  <c r="DX165" i="2"/>
  <c r="CX165" i="2" s="1"/>
  <c r="DW165" i="2"/>
  <c r="CW165" i="2" s="1"/>
  <c r="DG165" i="2"/>
  <c r="CG165" i="2" s="1"/>
  <c r="DC165" i="2"/>
  <c r="CC165" i="2" s="1"/>
  <c r="DB165" i="2"/>
  <c r="CB165" i="2" s="1"/>
  <c r="D165" i="2"/>
  <c r="DI165" i="2" s="1"/>
  <c r="CI165" i="2" s="1"/>
  <c r="C165" i="2"/>
  <c r="DD164" i="2"/>
  <c r="CD164" i="2" s="1"/>
  <c r="D164" i="2"/>
  <c r="C164" i="2"/>
  <c r="DH164" i="2" s="1"/>
  <c r="CH164" i="2" s="1"/>
  <c r="DW163" i="2"/>
  <c r="CW163" i="2" s="1"/>
  <c r="DH163" i="2"/>
  <c r="CH163" i="2" s="1"/>
  <c r="DF163" i="2"/>
  <c r="CF163" i="2" s="1"/>
  <c r="DD163" i="2"/>
  <c r="DB163" i="2"/>
  <c r="CB163" i="2" s="1"/>
  <c r="CD163" i="2"/>
  <c r="D163" i="2"/>
  <c r="C163" i="2"/>
  <c r="DX162" i="2"/>
  <c r="CX162" i="2" s="1"/>
  <c r="DW162" i="2"/>
  <c r="CW162" i="2" s="1"/>
  <c r="DI162" i="2"/>
  <c r="CI162" i="2" s="1"/>
  <c r="DG162" i="2"/>
  <c r="CG162" i="2" s="1"/>
  <c r="DF162" i="2"/>
  <c r="CF162" i="2" s="1"/>
  <c r="DE162" i="2"/>
  <c r="DC162" i="2"/>
  <c r="CC162" i="2" s="1"/>
  <c r="DB162" i="2"/>
  <c r="CB162" i="2" s="1"/>
  <c r="DA162" i="2"/>
  <c r="CH162" i="2"/>
  <c r="CE162" i="2"/>
  <c r="CA162" i="2"/>
  <c r="D162" i="2"/>
  <c r="C162" i="2"/>
  <c r="DH162" i="2" s="1"/>
  <c r="DX161" i="2"/>
  <c r="CX161" i="2" s="1"/>
  <c r="DW161" i="2"/>
  <c r="CW161" i="2" s="1"/>
  <c r="DG161" i="2"/>
  <c r="CG161" i="2" s="1"/>
  <c r="DC161" i="2"/>
  <c r="CC161" i="2" s="1"/>
  <c r="D161" i="2"/>
  <c r="DI161" i="2" s="1"/>
  <c r="CI161" i="2" s="1"/>
  <c r="C161" i="2"/>
  <c r="DD160" i="2"/>
  <c r="CD160" i="2" s="1"/>
  <c r="D160" i="2"/>
  <c r="C160" i="2"/>
  <c r="DH160" i="2" s="1"/>
  <c r="CH160" i="2" s="1"/>
  <c r="DE155" i="2"/>
  <c r="DD155" i="2"/>
  <c r="DC155" i="2"/>
  <c r="DB155" i="2"/>
  <c r="DA155" i="2"/>
  <c r="CE155" i="2"/>
  <c r="CD155" i="2"/>
  <c r="CC155" i="2"/>
  <c r="CB155" i="2"/>
  <c r="CA155" i="2"/>
  <c r="Q155" i="2"/>
  <c r="DE154" i="2"/>
  <c r="DD154" i="2"/>
  <c r="DC154" i="2"/>
  <c r="DB154" i="2"/>
  <c r="DA154" i="2"/>
  <c r="CE154" i="2"/>
  <c r="CD154" i="2"/>
  <c r="CC154" i="2"/>
  <c r="CB154" i="2"/>
  <c r="CA154" i="2"/>
  <c r="DE153" i="2"/>
  <c r="DD153" i="2"/>
  <c r="DC153" i="2"/>
  <c r="DB153" i="2"/>
  <c r="DA153" i="2"/>
  <c r="CE153" i="2"/>
  <c r="CD153" i="2"/>
  <c r="CC153" i="2"/>
  <c r="CB153" i="2"/>
  <c r="CA153" i="2"/>
  <c r="Q153" i="2" s="1"/>
  <c r="DE152" i="2"/>
  <c r="DD152" i="2"/>
  <c r="DC152" i="2"/>
  <c r="DB152" i="2"/>
  <c r="DA152" i="2"/>
  <c r="CE152" i="2"/>
  <c r="CD152" i="2"/>
  <c r="CC152" i="2"/>
  <c r="CB152" i="2"/>
  <c r="CA152" i="2"/>
  <c r="Q152" i="2"/>
  <c r="DE151" i="2"/>
  <c r="DD151" i="2"/>
  <c r="DC151" i="2"/>
  <c r="DB151" i="2"/>
  <c r="DA151" i="2"/>
  <c r="CE151" i="2"/>
  <c r="CD151" i="2"/>
  <c r="CC151" i="2"/>
  <c r="Q151" i="2" s="1"/>
  <c r="CB151" i="2"/>
  <c r="CA151" i="2"/>
  <c r="DE147" i="2"/>
  <c r="DD147" i="2"/>
  <c r="DC147" i="2"/>
  <c r="DB147" i="2"/>
  <c r="DA147" i="2"/>
  <c r="CE147" i="2"/>
  <c r="CD147" i="2"/>
  <c r="CC147" i="2"/>
  <c r="CB147" i="2"/>
  <c r="Q147" i="2" s="1"/>
  <c r="CA147" i="2"/>
  <c r="DE146" i="2"/>
  <c r="DD146" i="2"/>
  <c r="DC146" i="2"/>
  <c r="DB146" i="2"/>
  <c r="DA146" i="2"/>
  <c r="CE146" i="2"/>
  <c r="CD146" i="2"/>
  <c r="CC146" i="2"/>
  <c r="CB146" i="2"/>
  <c r="CA146" i="2"/>
  <c r="DE145" i="2"/>
  <c r="DD145" i="2"/>
  <c r="DC145" i="2"/>
  <c r="DB145" i="2"/>
  <c r="DA145" i="2"/>
  <c r="CE145" i="2"/>
  <c r="CD145" i="2"/>
  <c r="CC145" i="2"/>
  <c r="CB145" i="2"/>
  <c r="CA145" i="2"/>
  <c r="Q145" i="2" s="1"/>
  <c r="DE144" i="2"/>
  <c r="DD144" i="2"/>
  <c r="DC144" i="2"/>
  <c r="DB144" i="2"/>
  <c r="DA144" i="2"/>
  <c r="CE144" i="2"/>
  <c r="CD144" i="2"/>
  <c r="CC144" i="2"/>
  <c r="CB144" i="2"/>
  <c r="CA144" i="2"/>
  <c r="Q144" i="2"/>
  <c r="DE143" i="2"/>
  <c r="DD143" i="2"/>
  <c r="DC143" i="2"/>
  <c r="DB143" i="2"/>
  <c r="DA143" i="2"/>
  <c r="CE143" i="2"/>
  <c r="CD143" i="2"/>
  <c r="CC143" i="2"/>
  <c r="CB143" i="2"/>
  <c r="CA143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C139" i="2"/>
  <c r="DB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139" i="2"/>
  <c r="B139" i="2"/>
  <c r="DD139" i="2" s="1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138" i="2"/>
  <c r="DA138" i="2" s="1"/>
  <c r="B138" i="2"/>
  <c r="DE138" i="2" s="1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137" i="2"/>
  <c r="B137" i="2"/>
  <c r="DD137" i="2" s="1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C136" i="2"/>
  <c r="DB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A136" i="2"/>
  <c r="C136" i="2"/>
  <c r="B136" i="2"/>
  <c r="DE136" i="2" s="1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C135" i="2"/>
  <c r="DB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135" i="2"/>
  <c r="B135" i="2"/>
  <c r="DD135" i="2" s="1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134" i="2"/>
  <c r="DA134" i="2" s="1"/>
  <c r="B134" i="2"/>
  <c r="DE134" i="2" s="1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133" i="2"/>
  <c r="B133" i="2"/>
  <c r="CZ133" i="2" s="1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C132" i="2"/>
  <c r="DB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A132" i="2"/>
  <c r="C132" i="2"/>
  <c r="B132" i="2"/>
  <c r="DE132" i="2" s="1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C131" i="2"/>
  <c r="DB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131" i="2"/>
  <c r="B131" i="2"/>
  <c r="DD131" i="2" s="1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130" i="2"/>
  <c r="B130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129" i="2"/>
  <c r="B129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C128" i="2"/>
  <c r="DB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A128" i="2"/>
  <c r="C128" i="2"/>
  <c r="B128" i="2"/>
  <c r="DE128" i="2" s="1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C127" i="2"/>
  <c r="DB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127" i="2"/>
  <c r="B127" i="2"/>
  <c r="DD127" i="2" s="1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126" i="2"/>
  <c r="B126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C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B125" i="2"/>
  <c r="CA125" i="2"/>
  <c r="C125" i="2"/>
  <c r="B125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D124" i="2"/>
  <c r="DC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A124" i="2"/>
  <c r="C124" i="2"/>
  <c r="B124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C123" i="2"/>
  <c r="DB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123" i="2"/>
  <c r="B123" i="2"/>
  <c r="DD123" i="2" s="1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D122" i="2"/>
  <c r="CB122" i="2"/>
  <c r="C122" i="2"/>
  <c r="DA122" i="2" s="1"/>
  <c r="B122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C117" i="2"/>
  <c r="C117" i="2"/>
  <c r="B117" i="2"/>
  <c r="DD117" i="2" s="1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C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116" i="2"/>
  <c r="B116" i="2"/>
  <c r="CD116" i="2" s="1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C115" i="2"/>
  <c r="DB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115" i="2"/>
  <c r="B115" i="2"/>
  <c r="DD115" i="2" s="1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B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114" i="2"/>
  <c r="B114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C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C113" i="2"/>
  <c r="CB113" i="2"/>
  <c r="C113" i="2"/>
  <c r="B113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B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112" i="2"/>
  <c r="B112" i="2"/>
  <c r="CB112" i="2" s="1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C111" i="2"/>
  <c r="DB111" i="2"/>
  <c r="DA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A111" i="2"/>
  <c r="C111" i="2"/>
  <c r="B111" i="2"/>
  <c r="DD111" i="2" s="1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C110" i="2"/>
  <c r="CB110" i="2"/>
  <c r="C110" i="2"/>
  <c r="B110" i="2"/>
  <c r="DB110" i="2" s="1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A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B109" i="2"/>
  <c r="CA109" i="2"/>
  <c r="C109" i="2"/>
  <c r="B109" i="2"/>
  <c r="CZ109" i="2" s="1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108" i="2"/>
  <c r="B108" i="2"/>
  <c r="DB108" i="2" s="1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C107" i="2"/>
  <c r="DB107" i="2"/>
  <c r="DA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A107" i="2"/>
  <c r="C107" i="2"/>
  <c r="B107" i="2"/>
  <c r="DD107" i="2" s="1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B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C106" i="2"/>
  <c r="C106" i="2"/>
  <c r="B106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B105" i="2"/>
  <c r="CA105" i="2"/>
  <c r="C105" i="2"/>
  <c r="B105" i="2"/>
  <c r="DD105" i="2" s="1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D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A104" i="2"/>
  <c r="C104" i="2"/>
  <c r="B104" i="2"/>
  <c r="DC104" i="2" s="1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C103" i="2"/>
  <c r="DB103" i="2"/>
  <c r="DA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A103" i="2"/>
  <c r="C103" i="2"/>
  <c r="B103" i="2"/>
  <c r="DD103" i="2" s="1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B102" i="2"/>
  <c r="C102" i="2"/>
  <c r="B102" i="2"/>
  <c r="DD102" i="2" s="1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B101" i="2"/>
  <c r="CA101" i="2"/>
  <c r="C101" i="2"/>
  <c r="DA101" i="2" s="1"/>
  <c r="B101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D100" i="2"/>
  <c r="DC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A100" i="2"/>
  <c r="C100" i="2"/>
  <c r="B100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C95" i="2"/>
  <c r="DB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95" i="2"/>
  <c r="DA95" i="2" s="1"/>
  <c r="B95" i="2"/>
  <c r="DD95" i="2" s="1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D94" i="2"/>
  <c r="CB94" i="2"/>
  <c r="C94" i="2"/>
  <c r="DA94" i="2" s="1"/>
  <c r="B94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D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93" i="2"/>
  <c r="B93" i="2"/>
  <c r="DA93" i="2" s="1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C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D92" i="2"/>
  <c r="C92" i="2"/>
  <c r="B92" i="2"/>
  <c r="DZ92" i="2" s="1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C91" i="2"/>
  <c r="DB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91" i="2"/>
  <c r="B91" i="2"/>
  <c r="DD91" i="2" s="1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D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D90" i="2"/>
  <c r="C90" i="2"/>
  <c r="B90" i="2"/>
  <c r="DZ90" i="2" s="1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89" i="2"/>
  <c r="B89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88" i="2"/>
  <c r="B88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C87" i="2"/>
  <c r="DB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A87" i="2"/>
  <c r="C87" i="2"/>
  <c r="B87" i="2"/>
  <c r="DD87" i="2" s="1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C86" i="2"/>
  <c r="DB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86" i="2"/>
  <c r="CA86" i="2" s="1"/>
  <c r="B86" i="2"/>
  <c r="DD86" i="2" s="1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A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C85" i="2"/>
  <c r="C85" i="2"/>
  <c r="B85" i="2"/>
  <c r="DZ85" i="2" s="1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84" i="2"/>
  <c r="B84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C83" i="2"/>
  <c r="DB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A83" i="2"/>
  <c r="C83" i="2"/>
  <c r="B83" i="2"/>
  <c r="DD83" i="2" s="1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C82" i="2"/>
  <c r="DB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82" i="2"/>
  <c r="CA82" i="2" s="1"/>
  <c r="B82" i="2"/>
  <c r="DD82" i="2" s="1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A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C81" i="2"/>
  <c r="C81" i="2"/>
  <c r="B81" i="2"/>
  <c r="DZ81" i="2" s="1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80" i="2"/>
  <c r="B80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C79" i="2"/>
  <c r="DB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A79" i="2"/>
  <c r="C79" i="2"/>
  <c r="B79" i="2"/>
  <c r="DD79" i="2" s="1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C78" i="2"/>
  <c r="DB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78" i="2"/>
  <c r="CA78" i="2" s="1"/>
  <c r="B78" i="2"/>
  <c r="DD78" i="2" s="1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A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C73" i="2"/>
  <c r="C73" i="2"/>
  <c r="B73" i="2"/>
  <c r="DZ73" i="2" s="1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72" i="2"/>
  <c r="B72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C71" i="2"/>
  <c r="DB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A71" i="2"/>
  <c r="C71" i="2"/>
  <c r="B71" i="2"/>
  <c r="DD71" i="2" s="1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C70" i="2"/>
  <c r="DB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70" i="2"/>
  <c r="CA70" i="2" s="1"/>
  <c r="B70" i="2"/>
  <c r="DD70" i="2" s="1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A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C69" i="2"/>
  <c r="C69" i="2"/>
  <c r="B69" i="2"/>
  <c r="DZ69" i="2" s="1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68" i="2"/>
  <c r="B68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C67" i="2"/>
  <c r="DB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A67" i="2"/>
  <c r="C67" i="2"/>
  <c r="B67" i="2"/>
  <c r="DD67" i="2" s="1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C66" i="2"/>
  <c r="DB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66" i="2"/>
  <c r="CA66" i="2" s="1"/>
  <c r="B66" i="2"/>
  <c r="DD66" i="2" s="1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A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C65" i="2"/>
  <c r="C65" i="2"/>
  <c r="B65" i="2"/>
  <c r="DZ65" i="2" s="1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64" i="2"/>
  <c r="B64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C63" i="2"/>
  <c r="DB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A63" i="2"/>
  <c r="C63" i="2"/>
  <c r="B63" i="2"/>
  <c r="DD63" i="2" s="1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C62" i="2"/>
  <c r="DB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62" i="2"/>
  <c r="CA62" i="2" s="1"/>
  <c r="B62" i="2"/>
  <c r="DD62" i="2" s="1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A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C61" i="2"/>
  <c r="C61" i="2"/>
  <c r="B61" i="2"/>
  <c r="DZ61" i="2" s="1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60" i="2"/>
  <c r="B60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C59" i="2"/>
  <c r="DB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A59" i="2"/>
  <c r="C59" i="2"/>
  <c r="B59" i="2"/>
  <c r="DD59" i="2" s="1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C58" i="2"/>
  <c r="DB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58" i="2"/>
  <c r="CA58" i="2" s="1"/>
  <c r="B58" i="2"/>
  <c r="DD58" i="2" s="1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57" i="2"/>
  <c r="B57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56" i="2"/>
  <c r="B56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C51" i="2"/>
  <c r="DB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A51" i="2"/>
  <c r="C51" i="2"/>
  <c r="B51" i="2"/>
  <c r="DD51" i="2" s="1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C50" i="2"/>
  <c r="DB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50" i="2"/>
  <c r="CA50" i="2" s="1"/>
  <c r="B50" i="2"/>
  <c r="DD50" i="2" s="1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D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B49" i="2"/>
  <c r="C49" i="2"/>
  <c r="DA49" i="2" s="1"/>
  <c r="B49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C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A48" i="2"/>
  <c r="C48" i="2"/>
  <c r="B48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C47" i="2"/>
  <c r="DB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A47" i="2"/>
  <c r="C47" i="2"/>
  <c r="B47" i="2"/>
  <c r="DD47" i="2" s="1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C46" i="2"/>
  <c r="DB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46" i="2"/>
  <c r="CA46" i="2" s="1"/>
  <c r="B46" i="2"/>
  <c r="DD46" i="2" s="1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D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B45" i="2"/>
  <c r="C45" i="2"/>
  <c r="DA45" i="2" s="1"/>
  <c r="B45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C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B44" i="2"/>
  <c r="CA44" i="2"/>
  <c r="C44" i="2"/>
  <c r="B44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D43" i="2"/>
  <c r="DC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A43" i="2"/>
  <c r="C43" i="2"/>
  <c r="B43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C42" i="2"/>
  <c r="DB42" i="2"/>
  <c r="DA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C42" i="2"/>
  <c r="B42" i="2"/>
  <c r="DD42" i="2" s="1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D41" i="2"/>
  <c r="CB41" i="2"/>
  <c r="C41" i="2"/>
  <c r="B41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40" i="2"/>
  <c r="CA40" i="2" s="1"/>
  <c r="B40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D39" i="2"/>
  <c r="DC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39" i="2"/>
  <c r="B39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C38" i="2"/>
  <c r="DB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38" i="2"/>
  <c r="DA38" i="2" s="1"/>
  <c r="B38" i="2"/>
  <c r="DD38" i="2" s="1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D37" i="2"/>
  <c r="C37" i="2"/>
  <c r="B37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36" i="2"/>
  <c r="B36" i="2"/>
  <c r="DD36" i="2" s="1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35" i="2"/>
  <c r="B35" i="2"/>
  <c r="DZ35" i="2" s="1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C34" i="2"/>
  <c r="DB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34" i="2"/>
  <c r="DA34" i="2" s="1"/>
  <c r="B34" i="2"/>
  <c r="DD34" i="2" s="1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29" i="2"/>
  <c r="B29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A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B28" i="2"/>
  <c r="C28" i="2"/>
  <c r="B28" i="2"/>
  <c r="DE28" i="2" s="1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A27" i="2"/>
  <c r="C27" i="2"/>
  <c r="B27" i="2"/>
  <c r="DD27" i="2" s="1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26" i="2"/>
  <c r="B26" i="2"/>
  <c r="DB26" i="2" s="1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C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A25" i="2"/>
  <c r="C25" i="2"/>
  <c r="B25" i="2"/>
  <c r="DE25" i="2" s="1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C24" i="2"/>
  <c r="DB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A24" i="2"/>
  <c r="C24" i="2"/>
  <c r="DA24" i="2" s="1"/>
  <c r="B24" i="2"/>
  <c r="DD24" i="2" s="1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B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D23" i="2"/>
  <c r="CC23" i="2"/>
  <c r="C23" i="2"/>
  <c r="DA23" i="2" s="1"/>
  <c r="B23" i="2"/>
  <c r="DC23" i="2" s="1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22" i="2"/>
  <c r="B22" i="2"/>
  <c r="DZ22" i="2" s="1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C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A21" i="2"/>
  <c r="C21" i="2"/>
  <c r="B21" i="2"/>
  <c r="DE21" i="2" s="1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C20" i="2"/>
  <c r="DB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A20" i="2"/>
  <c r="C20" i="2"/>
  <c r="DA20" i="2" s="1"/>
  <c r="B20" i="2"/>
  <c r="DD20" i="2" s="1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B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D19" i="2"/>
  <c r="CC19" i="2"/>
  <c r="C19" i="2"/>
  <c r="DA19" i="2" s="1"/>
  <c r="B19" i="2"/>
  <c r="DC19" i="2" s="1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18" i="2"/>
  <c r="B18" i="2"/>
  <c r="DZ18" i="2" s="1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C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A17" i="2"/>
  <c r="C17" i="2"/>
  <c r="B17" i="2"/>
  <c r="DE17" i="2" s="1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C16" i="2"/>
  <c r="DB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A16" i="2"/>
  <c r="C16" i="2"/>
  <c r="DA16" i="2" s="1"/>
  <c r="B16" i="2"/>
  <c r="DD16" i="2" s="1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B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D15" i="2"/>
  <c r="CC15" i="2"/>
  <c r="C15" i="2"/>
  <c r="DA15" i="2" s="1"/>
  <c r="B15" i="2"/>
  <c r="DC15" i="2" s="1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14" i="2"/>
  <c r="B14" i="2"/>
  <c r="DZ14" i="2" s="1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C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A13" i="2"/>
  <c r="C13" i="2"/>
  <c r="B13" i="2"/>
  <c r="DE13" i="2" s="1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C12" i="2"/>
  <c r="DB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A12" i="2"/>
  <c r="C12" i="2"/>
  <c r="DA12" i="2" s="1"/>
  <c r="B12" i="2"/>
  <c r="DD12" i="2" s="1"/>
  <c r="A5" i="2"/>
  <c r="A4" i="2"/>
  <c r="A3" i="2"/>
  <c r="A2" i="2"/>
  <c r="AY242" i="3" l="1"/>
  <c r="AY172" i="3"/>
  <c r="AX91" i="3"/>
  <c r="AY178" i="3"/>
  <c r="AY255" i="3"/>
  <c r="AY247" i="3"/>
  <c r="AE290" i="3"/>
  <c r="AY241" i="3"/>
  <c r="AY238" i="3"/>
  <c r="AM297" i="3"/>
  <c r="AY240" i="3"/>
  <c r="AY196" i="3"/>
  <c r="AY201" i="3"/>
  <c r="AY206" i="3"/>
  <c r="AY202" i="3"/>
  <c r="AY205" i="3"/>
  <c r="AY198" i="3"/>
  <c r="AY179" i="3"/>
  <c r="AX139" i="3"/>
  <c r="AY166" i="3"/>
  <c r="AY164" i="3"/>
  <c r="AY180" i="3"/>
  <c r="AY194" i="3"/>
  <c r="AY175" i="3"/>
  <c r="AX115" i="3"/>
  <c r="AX103" i="3"/>
  <c r="AX134" i="3"/>
  <c r="AX112" i="3"/>
  <c r="AX108" i="3"/>
  <c r="AX88" i="3"/>
  <c r="AX80" i="3"/>
  <c r="AY168" i="3"/>
  <c r="AX122" i="3"/>
  <c r="AX51" i="3"/>
  <c r="AX87" i="3"/>
  <c r="AX86" i="3"/>
  <c r="AX78" i="3"/>
  <c r="AX29" i="3"/>
  <c r="AX79" i="3"/>
  <c r="AY203" i="3"/>
  <c r="AY197" i="3"/>
  <c r="AX111" i="3"/>
  <c r="AX104" i="3"/>
  <c r="AY257" i="3"/>
  <c r="AY251" i="3"/>
  <c r="AM298" i="3"/>
  <c r="AY200" i="3"/>
  <c r="AY193" i="3"/>
  <c r="AY199" i="3"/>
  <c r="AY192" i="3"/>
  <c r="AY190" i="3"/>
  <c r="AY209" i="3"/>
  <c r="AX135" i="3"/>
  <c r="AY165" i="3"/>
  <c r="AY169" i="3"/>
  <c r="AY171" i="3"/>
  <c r="AY163" i="3"/>
  <c r="AX123" i="3"/>
  <c r="AX107" i="3"/>
  <c r="AX95" i="3"/>
  <c r="AX128" i="3"/>
  <c r="AX124" i="3"/>
  <c r="AX100" i="3"/>
  <c r="AX84" i="3"/>
  <c r="AX72" i="3"/>
  <c r="AY187" i="3"/>
  <c r="AX83" i="3"/>
  <c r="AX63" i="3"/>
  <c r="AX43" i="3"/>
  <c r="AX106" i="3"/>
  <c r="AX37" i="3"/>
  <c r="AX110" i="3"/>
  <c r="AX36" i="3"/>
  <c r="AX17" i="3"/>
  <c r="AX22" i="3"/>
  <c r="AY195" i="3"/>
  <c r="AY181" i="3"/>
  <c r="AY177" i="3"/>
  <c r="AY176" i="3"/>
  <c r="AY160" i="3"/>
  <c r="AX116" i="3"/>
  <c r="AX92" i="3"/>
  <c r="AX85" i="3"/>
  <c r="AX73" i="3"/>
  <c r="AX94" i="3"/>
  <c r="AX39" i="3"/>
  <c r="AX34" i="3"/>
  <c r="AX20" i="3"/>
  <c r="AX12" i="3"/>
  <c r="AX114" i="3"/>
  <c r="AX35" i="3"/>
  <c r="AX18" i="3"/>
  <c r="AX40" i="2"/>
  <c r="CZ14" i="2"/>
  <c r="CB18" i="2"/>
  <c r="CZ18" i="2"/>
  <c r="CZ22" i="2"/>
  <c r="CB26" i="2"/>
  <c r="DC29" i="2"/>
  <c r="CE29" i="2"/>
  <c r="CA29" i="2"/>
  <c r="CC36" i="2"/>
  <c r="DD13" i="2"/>
  <c r="CD13" i="2"/>
  <c r="DB13" i="2"/>
  <c r="DZ13" i="2"/>
  <c r="CA14" i="2"/>
  <c r="CE14" i="2"/>
  <c r="DC14" i="2"/>
  <c r="CB15" i="2"/>
  <c r="CZ15" i="2"/>
  <c r="DD15" i="2"/>
  <c r="CD17" i="2"/>
  <c r="DB17" i="2"/>
  <c r="DZ17" i="2"/>
  <c r="CA18" i="2"/>
  <c r="CE18" i="2"/>
  <c r="DC18" i="2"/>
  <c r="CB19" i="2"/>
  <c r="CZ19" i="2"/>
  <c r="DD19" i="2"/>
  <c r="CD21" i="2"/>
  <c r="AX21" i="2" s="1"/>
  <c r="DB21" i="2"/>
  <c r="DZ21" i="2"/>
  <c r="CA22" i="2"/>
  <c r="CE22" i="2"/>
  <c r="DC22" i="2"/>
  <c r="CB23" i="2"/>
  <c r="CZ23" i="2"/>
  <c r="DD23" i="2"/>
  <c r="CD25" i="2"/>
  <c r="DB25" i="2"/>
  <c r="DZ25" i="2"/>
  <c r="CA26" i="2"/>
  <c r="AX26" i="2" s="1"/>
  <c r="CE26" i="2"/>
  <c r="DE26" i="2"/>
  <c r="CE27" i="2"/>
  <c r="CA28" i="2"/>
  <c r="AX28" i="2" s="1"/>
  <c r="CZ28" i="2"/>
  <c r="CB29" i="2"/>
  <c r="DA29" i="2"/>
  <c r="DZ29" i="2"/>
  <c r="CA34" i="2"/>
  <c r="CA35" i="2"/>
  <c r="CZ35" i="2"/>
  <c r="CB36" i="2"/>
  <c r="DA36" i="2"/>
  <c r="DC37" i="2"/>
  <c r="CE37" i="2"/>
  <c r="CA37" i="2"/>
  <c r="AX37" i="2" s="1"/>
  <c r="CC37" i="2"/>
  <c r="DB37" i="2"/>
  <c r="DE39" i="2"/>
  <c r="DA39" i="2"/>
  <c r="CC39" i="2"/>
  <c r="CB39" i="2"/>
  <c r="DB39" i="2"/>
  <c r="DZ40" i="2"/>
  <c r="DB40" i="2"/>
  <c r="CD40" i="2"/>
  <c r="CC40" i="2"/>
  <c r="DC40" i="2"/>
  <c r="DZ45" i="2"/>
  <c r="DB45" i="2"/>
  <c r="CD45" i="2"/>
  <c r="DC45" i="2"/>
  <c r="CE45" i="2"/>
  <c r="CA45" i="2"/>
  <c r="CZ45" i="2"/>
  <c r="DE48" i="2"/>
  <c r="DA48" i="2"/>
  <c r="CC48" i="2"/>
  <c r="DZ48" i="2"/>
  <c r="DB48" i="2"/>
  <c r="CD48" i="2"/>
  <c r="CE48" i="2"/>
  <c r="DZ49" i="2"/>
  <c r="DB49" i="2"/>
  <c r="CD49" i="2"/>
  <c r="DC49" i="2"/>
  <c r="CE49" i="2"/>
  <c r="CA49" i="2"/>
  <c r="CZ49" i="2"/>
  <c r="DE56" i="2"/>
  <c r="DA56" i="2"/>
  <c r="CC56" i="2"/>
  <c r="DZ56" i="2"/>
  <c r="DB56" i="2"/>
  <c r="CD56" i="2"/>
  <c r="CE56" i="2"/>
  <c r="DZ57" i="2"/>
  <c r="DB57" i="2"/>
  <c r="CD57" i="2"/>
  <c r="DD57" i="2"/>
  <c r="CZ57" i="2"/>
  <c r="DC57" i="2"/>
  <c r="CE57" i="2"/>
  <c r="CA57" i="2"/>
  <c r="DA57" i="2"/>
  <c r="DE60" i="2"/>
  <c r="DA60" i="2"/>
  <c r="CC60" i="2"/>
  <c r="DC60" i="2"/>
  <c r="CE60" i="2"/>
  <c r="CA60" i="2"/>
  <c r="DZ60" i="2"/>
  <c r="DB60" i="2"/>
  <c r="CD60" i="2"/>
  <c r="DD60" i="2"/>
  <c r="DE64" i="2"/>
  <c r="DA64" i="2"/>
  <c r="CC64" i="2"/>
  <c r="DC64" i="2"/>
  <c r="CE64" i="2"/>
  <c r="CA64" i="2"/>
  <c r="DZ64" i="2"/>
  <c r="DB64" i="2"/>
  <c r="CD64" i="2"/>
  <c r="DD64" i="2"/>
  <c r="DE68" i="2"/>
  <c r="DA68" i="2"/>
  <c r="CC68" i="2"/>
  <c r="DC68" i="2"/>
  <c r="CE68" i="2"/>
  <c r="CA68" i="2"/>
  <c r="DZ68" i="2"/>
  <c r="DB68" i="2"/>
  <c r="CD68" i="2"/>
  <c r="DD68" i="2"/>
  <c r="DE72" i="2"/>
  <c r="DA72" i="2"/>
  <c r="CC72" i="2"/>
  <c r="DC72" i="2"/>
  <c r="CE72" i="2"/>
  <c r="CA72" i="2"/>
  <c r="DZ72" i="2"/>
  <c r="DB72" i="2"/>
  <c r="CD72" i="2"/>
  <c r="DD72" i="2"/>
  <c r="DE80" i="2"/>
  <c r="DA80" i="2"/>
  <c r="CC80" i="2"/>
  <c r="DC80" i="2"/>
  <c r="CE80" i="2"/>
  <c r="CA80" i="2"/>
  <c r="DZ80" i="2"/>
  <c r="DB80" i="2"/>
  <c r="CD80" i="2"/>
  <c r="DD80" i="2"/>
  <c r="DE84" i="2"/>
  <c r="DA84" i="2"/>
  <c r="CC84" i="2"/>
  <c r="DC84" i="2"/>
  <c r="CE84" i="2"/>
  <c r="CA84" i="2"/>
  <c r="DZ84" i="2"/>
  <c r="DB84" i="2"/>
  <c r="CD84" i="2"/>
  <c r="DD84" i="2"/>
  <c r="DE88" i="2"/>
  <c r="DA88" i="2"/>
  <c r="CC88" i="2"/>
  <c r="DC88" i="2"/>
  <c r="CD88" i="2"/>
  <c r="DZ88" i="2"/>
  <c r="CZ88" i="2"/>
  <c r="CA88" i="2"/>
  <c r="DD88" i="2"/>
  <c r="CE88" i="2"/>
  <c r="DZ89" i="2"/>
  <c r="DB89" i="2"/>
  <c r="CD89" i="2"/>
  <c r="DD89" i="2"/>
  <c r="CE89" i="2"/>
  <c r="DA89" i="2"/>
  <c r="CB89" i="2"/>
  <c r="DE89" i="2"/>
  <c r="CZ89" i="2"/>
  <c r="CA89" i="2"/>
  <c r="DA126" i="2"/>
  <c r="DH201" i="2"/>
  <c r="CH201" i="2" s="1"/>
  <c r="DD201" i="2"/>
  <c r="CD201" i="2" s="1"/>
  <c r="DA201" i="2"/>
  <c r="CA201" i="2" s="1"/>
  <c r="DF201" i="2"/>
  <c r="CF201" i="2" s="1"/>
  <c r="DB201" i="2"/>
  <c r="CB201" i="2" s="1"/>
  <c r="DW201" i="2"/>
  <c r="CW201" i="2" s="1"/>
  <c r="CB14" i="2"/>
  <c r="DD22" i="2"/>
  <c r="DZ26" i="2"/>
  <c r="DE35" i="2"/>
  <c r="DA35" i="2"/>
  <c r="CC35" i="2"/>
  <c r="DB35" i="2"/>
  <c r="DC36" i="2"/>
  <c r="CB13" i="2"/>
  <c r="AX13" i="2" s="1"/>
  <c r="CZ13" i="2"/>
  <c r="DA14" i="2"/>
  <c r="DD17" i="2"/>
  <c r="CC18" i="2"/>
  <c r="DA18" i="2"/>
  <c r="CB21" i="2"/>
  <c r="DD21" i="2"/>
  <c r="DE22" i="2"/>
  <c r="CB25" i="2"/>
  <c r="AX25" i="2" s="1"/>
  <c r="DD25" i="2"/>
  <c r="CC26" i="2"/>
  <c r="DE27" i="2"/>
  <c r="DA27" i="2"/>
  <c r="CC27" i="2"/>
  <c r="DB27" i="2"/>
  <c r="DZ28" i="2"/>
  <c r="DB28" i="2"/>
  <c r="CD28" i="2"/>
  <c r="CE36" i="2"/>
  <c r="DA46" i="2"/>
  <c r="AX48" i="2"/>
  <c r="DA50" i="2"/>
  <c r="CA56" i="2"/>
  <c r="DC56" i="2"/>
  <c r="CB57" i="2"/>
  <c r="CB60" i="2"/>
  <c r="CB64" i="2"/>
  <c r="CB68" i="2"/>
  <c r="CB72" i="2"/>
  <c r="CB80" i="2"/>
  <c r="CB84" i="2"/>
  <c r="CB88" i="2"/>
  <c r="CC89" i="2"/>
  <c r="DC106" i="2"/>
  <c r="DD106" i="2"/>
  <c r="CE106" i="2"/>
  <c r="CA106" i="2"/>
  <c r="DE106" i="2"/>
  <c r="CD106" i="2"/>
  <c r="DA106" i="2"/>
  <c r="CB106" i="2"/>
  <c r="DZ106" i="2"/>
  <c r="CZ106" i="2"/>
  <c r="DD14" i="2"/>
  <c r="DD18" i="2"/>
  <c r="CB22" i="2"/>
  <c r="DD26" i="2"/>
  <c r="CZ26" i="2"/>
  <c r="DA26" i="2"/>
  <c r="CC29" i="2"/>
  <c r="DB29" i="2"/>
  <c r="CB35" i="2"/>
  <c r="DZ36" i="2"/>
  <c r="DB36" i="2"/>
  <c r="CD36" i="2"/>
  <c r="DA91" i="2"/>
  <c r="CA91" i="2"/>
  <c r="AX91" i="2" s="1"/>
  <c r="CC14" i="2"/>
  <c r="DE14" i="2"/>
  <c r="CB17" i="2"/>
  <c r="AX17" i="2" s="1"/>
  <c r="CZ17" i="2"/>
  <c r="DE18" i="2"/>
  <c r="CZ21" i="2"/>
  <c r="CC22" i="2"/>
  <c r="DA22" i="2"/>
  <c r="CZ25" i="2"/>
  <c r="CB27" i="2"/>
  <c r="AX27" i="2" s="1"/>
  <c r="CC28" i="2"/>
  <c r="DC28" i="2"/>
  <c r="CD29" i="2"/>
  <c r="DD29" i="2"/>
  <c r="CD35" i="2"/>
  <c r="DC35" i="2"/>
  <c r="CB12" i="2"/>
  <c r="CZ12" i="2"/>
  <c r="CC13" i="2"/>
  <c r="DA13" i="2"/>
  <c r="CD14" i="2"/>
  <c r="DB14" i="2"/>
  <c r="CA15" i="2"/>
  <c r="CE15" i="2"/>
  <c r="CB16" i="2"/>
  <c r="CZ16" i="2"/>
  <c r="CC17" i="2"/>
  <c r="DA17" i="2"/>
  <c r="CD18" i="2"/>
  <c r="DB18" i="2"/>
  <c r="CA19" i="2"/>
  <c r="CE19" i="2"/>
  <c r="CB20" i="2"/>
  <c r="CZ20" i="2"/>
  <c r="CC21" i="2"/>
  <c r="DA21" i="2"/>
  <c r="CD22" i="2"/>
  <c r="DB22" i="2"/>
  <c r="CA23" i="2"/>
  <c r="CE23" i="2"/>
  <c r="CB24" i="2"/>
  <c r="CZ24" i="2"/>
  <c r="CC25" i="2"/>
  <c r="DA25" i="2"/>
  <c r="CD26" i="2"/>
  <c r="DC26" i="2"/>
  <c r="CD27" i="2"/>
  <c r="DC27" i="2"/>
  <c r="CE28" i="2"/>
  <c r="DD28" i="2"/>
  <c r="CZ29" i="2"/>
  <c r="DE29" i="2"/>
  <c r="CE35" i="2"/>
  <c r="DD35" i="2"/>
  <c r="CA36" i="2"/>
  <c r="CZ36" i="2"/>
  <c r="DE36" i="2"/>
  <c r="CB37" i="2"/>
  <c r="DA37" i="2"/>
  <c r="DZ37" i="2"/>
  <c r="CA38" i="2"/>
  <c r="CA39" i="2"/>
  <c r="CZ39" i="2"/>
  <c r="DZ39" i="2"/>
  <c r="CB40" i="2"/>
  <c r="DA40" i="2"/>
  <c r="DC41" i="2"/>
  <c r="CE41" i="2"/>
  <c r="CA41" i="2"/>
  <c r="CC41" i="2"/>
  <c r="DB41" i="2"/>
  <c r="DE43" i="2"/>
  <c r="DA43" i="2"/>
  <c r="CC43" i="2"/>
  <c r="CB43" i="2"/>
  <c r="AX43" i="2" s="1"/>
  <c r="DB43" i="2"/>
  <c r="DE44" i="2"/>
  <c r="DA44" i="2"/>
  <c r="DZ44" i="2"/>
  <c r="DB44" i="2"/>
  <c r="CD44" i="2"/>
  <c r="CC44" i="2"/>
  <c r="AX44" i="2" s="1"/>
  <c r="DD44" i="2"/>
  <c r="CC45" i="2"/>
  <c r="DE45" i="2"/>
  <c r="CB48" i="2"/>
  <c r="DD48" i="2"/>
  <c r="CC49" i="2"/>
  <c r="DE49" i="2"/>
  <c r="CB56" i="2"/>
  <c r="DD56" i="2"/>
  <c r="CC57" i="2"/>
  <c r="CZ60" i="2"/>
  <c r="CZ64" i="2"/>
  <c r="CZ68" i="2"/>
  <c r="CZ72" i="2"/>
  <c r="CZ80" i="2"/>
  <c r="CZ84" i="2"/>
  <c r="DB88" i="2"/>
  <c r="DC89" i="2"/>
  <c r="DC114" i="2"/>
  <c r="CE114" i="2"/>
  <c r="CA114" i="2"/>
  <c r="DE114" i="2"/>
  <c r="CZ114" i="2"/>
  <c r="DZ114" i="2"/>
  <c r="DA114" i="2"/>
  <c r="CB114" i="2"/>
  <c r="DD114" i="2"/>
  <c r="CD114" i="2"/>
  <c r="CC114" i="2"/>
  <c r="CA127" i="2"/>
  <c r="DA127" i="2"/>
  <c r="DI192" i="2"/>
  <c r="CI192" i="2" s="1"/>
  <c r="DE192" i="2"/>
  <c r="CE192" i="2" s="1"/>
  <c r="DG192" i="2"/>
  <c r="CG192" i="2" s="1"/>
  <c r="DX192" i="2"/>
  <c r="CX192" i="2" s="1"/>
  <c r="DC192" i="2"/>
  <c r="CC192" i="2" s="1"/>
  <c r="CB34" i="2"/>
  <c r="CZ34" i="2"/>
  <c r="CB38" i="2"/>
  <c r="CZ38" i="2"/>
  <c r="CB42" i="2"/>
  <c r="CZ42" i="2"/>
  <c r="CB46" i="2"/>
  <c r="AX46" i="2" s="1"/>
  <c r="CZ46" i="2"/>
  <c r="CC47" i="2"/>
  <c r="DA47" i="2"/>
  <c r="DE47" i="2"/>
  <c r="CB50" i="2"/>
  <c r="AX50" i="2" s="1"/>
  <c r="CZ50" i="2"/>
  <c r="CC51" i="2"/>
  <c r="DA51" i="2"/>
  <c r="DE51" i="2"/>
  <c r="CB58" i="2"/>
  <c r="CZ58" i="2"/>
  <c r="CC59" i="2"/>
  <c r="DA59" i="2"/>
  <c r="DE59" i="2"/>
  <c r="CA61" i="2"/>
  <c r="CE61" i="2"/>
  <c r="DC61" i="2"/>
  <c r="CB62" i="2"/>
  <c r="CZ62" i="2"/>
  <c r="CC63" i="2"/>
  <c r="DA63" i="2"/>
  <c r="DE63" i="2"/>
  <c r="CA65" i="2"/>
  <c r="CE65" i="2"/>
  <c r="DC65" i="2"/>
  <c r="CB66" i="2"/>
  <c r="CZ66" i="2"/>
  <c r="CC67" i="2"/>
  <c r="DA67" i="2"/>
  <c r="DE67" i="2"/>
  <c r="CA69" i="2"/>
  <c r="CE69" i="2"/>
  <c r="DC69" i="2"/>
  <c r="CB70" i="2"/>
  <c r="CZ70" i="2"/>
  <c r="CC71" i="2"/>
  <c r="DA71" i="2"/>
  <c r="DE71" i="2"/>
  <c r="CA73" i="2"/>
  <c r="CE73" i="2"/>
  <c r="DC73" i="2"/>
  <c r="CB78" i="2"/>
  <c r="CZ78" i="2"/>
  <c r="CC79" i="2"/>
  <c r="DA79" i="2"/>
  <c r="DE79" i="2"/>
  <c r="CA81" i="2"/>
  <c r="CE81" i="2"/>
  <c r="DC81" i="2"/>
  <c r="CB82" i="2"/>
  <c r="CZ82" i="2"/>
  <c r="CC83" i="2"/>
  <c r="DA83" i="2"/>
  <c r="DE83" i="2"/>
  <c r="CA85" i="2"/>
  <c r="CE85" i="2"/>
  <c r="DC85" i="2"/>
  <c r="CB86" i="2"/>
  <c r="CZ86" i="2"/>
  <c r="CC87" i="2"/>
  <c r="DA87" i="2"/>
  <c r="DE87" i="2"/>
  <c r="CB90" i="2"/>
  <c r="DA90" i="2"/>
  <c r="CA92" i="2"/>
  <c r="AX92" i="2" s="1"/>
  <c r="CZ92" i="2"/>
  <c r="CB93" i="2"/>
  <c r="DC94" i="2"/>
  <c r="CE94" i="2"/>
  <c r="CA94" i="2"/>
  <c r="CC94" i="2"/>
  <c r="DB94" i="2"/>
  <c r="DE100" i="2"/>
  <c r="DA100" i="2"/>
  <c r="CC100" i="2"/>
  <c r="CB100" i="2"/>
  <c r="AX100" i="2" s="1"/>
  <c r="DB100" i="2"/>
  <c r="DZ101" i="2"/>
  <c r="DB101" i="2"/>
  <c r="CD101" i="2"/>
  <c r="CC101" i="2"/>
  <c r="AX101" i="2" s="1"/>
  <c r="DC101" i="2"/>
  <c r="CD102" i="2"/>
  <c r="CD104" i="2"/>
  <c r="CE105" i="2"/>
  <c r="CA108" i="2"/>
  <c r="DZ113" i="2"/>
  <c r="DB113" i="2"/>
  <c r="CD113" i="2"/>
  <c r="DD113" i="2"/>
  <c r="CE113" i="2"/>
  <c r="DE113" i="2"/>
  <c r="CZ113" i="2"/>
  <c r="CA113" i="2"/>
  <c r="DA113" i="2"/>
  <c r="AX125" i="2"/>
  <c r="CA131" i="2"/>
  <c r="DA131" i="2"/>
  <c r="DA161" i="2"/>
  <c r="CA161" i="2" s="1"/>
  <c r="DH161" i="2"/>
  <c r="CH161" i="2" s="1"/>
  <c r="DD161" i="2"/>
  <c r="CD161" i="2" s="1"/>
  <c r="DF161" i="2"/>
  <c r="CF161" i="2" s="1"/>
  <c r="DX163" i="2"/>
  <c r="CX163" i="2" s="1"/>
  <c r="DG163" i="2"/>
  <c r="CG163" i="2" s="1"/>
  <c r="DC163" i="2"/>
  <c r="CC163" i="2" s="1"/>
  <c r="DI163" i="2"/>
  <c r="CI163" i="2" s="1"/>
  <c r="DA163" i="2"/>
  <c r="CA163" i="2" s="1"/>
  <c r="DE163" i="2"/>
  <c r="CE163" i="2" s="1"/>
  <c r="DA165" i="2"/>
  <c r="CA165" i="2" s="1"/>
  <c r="DH165" i="2"/>
  <c r="CH165" i="2" s="1"/>
  <c r="DD165" i="2"/>
  <c r="CD165" i="2" s="1"/>
  <c r="DF165" i="2"/>
  <c r="CF165" i="2" s="1"/>
  <c r="DX167" i="2"/>
  <c r="CX167" i="2" s="1"/>
  <c r="DG167" i="2"/>
  <c r="CG167" i="2" s="1"/>
  <c r="DC167" i="2"/>
  <c r="CC167" i="2" s="1"/>
  <c r="DI167" i="2"/>
  <c r="CI167" i="2" s="1"/>
  <c r="DA167" i="2"/>
  <c r="CA167" i="2" s="1"/>
  <c r="DE167" i="2"/>
  <c r="CE167" i="2" s="1"/>
  <c r="DA169" i="2"/>
  <c r="CA169" i="2" s="1"/>
  <c r="DH169" i="2"/>
  <c r="CH169" i="2" s="1"/>
  <c r="DD169" i="2"/>
  <c r="CD169" i="2" s="1"/>
  <c r="DF169" i="2"/>
  <c r="CF169" i="2" s="1"/>
  <c r="DX171" i="2"/>
  <c r="CX171" i="2" s="1"/>
  <c r="DG171" i="2"/>
  <c r="CG171" i="2" s="1"/>
  <c r="DC171" i="2"/>
  <c r="CC171" i="2" s="1"/>
  <c r="DI171" i="2"/>
  <c r="CI171" i="2" s="1"/>
  <c r="DA171" i="2"/>
  <c r="CA171" i="2" s="1"/>
  <c r="DE171" i="2"/>
  <c r="CE171" i="2" s="1"/>
  <c r="DA173" i="2"/>
  <c r="CA173" i="2" s="1"/>
  <c r="DH173" i="2"/>
  <c r="CH173" i="2" s="1"/>
  <c r="DD173" i="2"/>
  <c r="CD173" i="2" s="1"/>
  <c r="DF173" i="2"/>
  <c r="CF173" i="2" s="1"/>
  <c r="DX175" i="2"/>
  <c r="CX175" i="2" s="1"/>
  <c r="DG175" i="2"/>
  <c r="CG175" i="2" s="1"/>
  <c r="DC175" i="2"/>
  <c r="CC175" i="2" s="1"/>
  <c r="DI175" i="2"/>
  <c r="CI175" i="2" s="1"/>
  <c r="DA175" i="2"/>
  <c r="CA175" i="2" s="1"/>
  <c r="DE175" i="2"/>
  <c r="CE175" i="2" s="1"/>
  <c r="DA177" i="2"/>
  <c r="CA177" i="2" s="1"/>
  <c r="DH177" i="2"/>
  <c r="CH177" i="2" s="1"/>
  <c r="DD177" i="2"/>
  <c r="CD177" i="2" s="1"/>
  <c r="DF177" i="2"/>
  <c r="CF177" i="2" s="1"/>
  <c r="DX179" i="2"/>
  <c r="CX179" i="2" s="1"/>
  <c r="DG179" i="2"/>
  <c r="CG179" i="2" s="1"/>
  <c r="DC179" i="2"/>
  <c r="CC179" i="2" s="1"/>
  <c r="DI179" i="2"/>
  <c r="CI179" i="2" s="1"/>
  <c r="DA179" i="2"/>
  <c r="CA179" i="2" s="1"/>
  <c r="DE179" i="2"/>
  <c r="CE179" i="2" s="1"/>
  <c r="DA58" i="2"/>
  <c r="CB61" i="2"/>
  <c r="CZ61" i="2"/>
  <c r="DD61" i="2"/>
  <c r="DA62" i="2"/>
  <c r="CB65" i="2"/>
  <c r="CZ65" i="2"/>
  <c r="DD65" i="2"/>
  <c r="DA66" i="2"/>
  <c r="CB69" i="2"/>
  <c r="CZ69" i="2"/>
  <c r="DD69" i="2"/>
  <c r="DA70" i="2"/>
  <c r="CB73" i="2"/>
  <c r="CZ73" i="2"/>
  <c r="DD73" i="2"/>
  <c r="DA78" i="2"/>
  <c r="CB81" i="2"/>
  <c r="CZ81" i="2"/>
  <c r="DD81" i="2"/>
  <c r="DA82" i="2"/>
  <c r="CB85" i="2"/>
  <c r="CZ85" i="2"/>
  <c r="DD85" i="2"/>
  <c r="DA86" i="2"/>
  <c r="DC90" i="2"/>
  <c r="CE90" i="2"/>
  <c r="CA90" i="2"/>
  <c r="CC90" i="2"/>
  <c r="DB90" i="2"/>
  <c r="DE92" i="2"/>
  <c r="DA92" i="2"/>
  <c r="CC92" i="2"/>
  <c r="CB92" i="2"/>
  <c r="DB92" i="2"/>
  <c r="DZ93" i="2"/>
  <c r="DB93" i="2"/>
  <c r="CD93" i="2"/>
  <c r="CC93" i="2"/>
  <c r="DC93" i="2"/>
  <c r="DE108" i="2"/>
  <c r="DA108" i="2"/>
  <c r="CC108" i="2"/>
  <c r="DC108" i="2"/>
  <c r="CD108" i="2"/>
  <c r="CB108" i="2"/>
  <c r="DD108" i="2"/>
  <c r="DE112" i="2"/>
  <c r="DA112" i="2"/>
  <c r="CC112" i="2"/>
  <c r="DC112" i="2"/>
  <c r="CD112" i="2"/>
  <c r="DD112" i="2"/>
  <c r="CE112" i="2"/>
  <c r="CZ112" i="2"/>
  <c r="DA115" i="2"/>
  <c r="CA115" i="2"/>
  <c r="DE116" i="2"/>
  <c r="DA116" i="2"/>
  <c r="CC116" i="2"/>
  <c r="DD116" i="2"/>
  <c r="CE116" i="2"/>
  <c r="DZ116" i="2"/>
  <c r="CZ116" i="2"/>
  <c r="CA116" i="2"/>
  <c r="AX116" i="2" s="1"/>
  <c r="DB116" i="2"/>
  <c r="DC126" i="2"/>
  <c r="CE126" i="2"/>
  <c r="CA126" i="2"/>
  <c r="AX126" i="2" s="1"/>
  <c r="DZ126" i="2"/>
  <c r="DB126" i="2"/>
  <c r="CD126" i="2"/>
  <c r="DD126" i="2"/>
  <c r="CB126" i="2"/>
  <c r="DE126" i="2"/>
  <c r="CC126" i="2"/>
  <c r="DZ133" i="2"/>
  <c r="DB133" i="2"/>
  <c r="CD133" i="2"/>
  <c r="DE133" i="2"/>
  <c r="DA133" i="2"/>
  <c r="CC133" i="2"/>
  <c r="DC133" i="2"/>
  <c r="CA133" i="2"/>
  <c r="AX133" i="2" s="1"/>
  <c r="DD133" i="2"/>
  <c r="CB133" i="2"/>
  <c r="CA135" i="2"/>
  <c r="DA135" i="2"/>
  <c r="CA139" i="2"/>
  <c r="DA139" i="2"/>
  <c r="DI160" i="2"/>
  <c r="CI160" i="2" s="1"/>
  <c r="DE160" i="2"/>
  <c r="CE160" i="2" s="1"/>
  <c r="DG160" i="2"/>
  <c r="CG160" i="2" s="1"/>
  <c r="DX160" i="2"/>
  <c r="CX160" i="2" s="1"/>
  <c r="DC160" i="2"/>
  <c r="CC160" i="2" s="1"/>
  <c r="DI164" i="2"/>
  <c r="CI164" i="2" s="1"/>
  <c r="DE164" i="2"/>
  <c r="CE164" i="2" s="1"/>
  <c r="DG164" i="2"/>
  <c r="CG164" i="2" s="1"/>
  <c r="DX164" i="2"/>
  <c r="CX164" i="2" s="1"/>
  <c r="DC164" i="2"/>
  <c r="CC164" i="2" s="1"/>
  <c r="DI168" i="2"/>
  <c r="CI168" i="2" s="1"/>
  <c r="DE168" i="2"/>
  <c r="CE168" i="2" s="1"/>
  <c r="DG168" i="2"/>
  <c r="CG168" i="2" s="1"/>
  <c r="DX168" i="2"/>
  <c r="CX168" i="2" s="1"/>
  <c r="DC168" i="2"/>
  <c r="CC168" i="2" s="1"/>
  <c r="DI172" i="2"/>
  <c r="CI172" i="2" s="1"/>
  <c r="DE172" i="2"/>
  <c r="CE172" i="2" s="1"/>
  <c r="DG172" i="2"/>
  <c r="CG172" i="2" s="1"/>
  <c r="DX172" i="2"/>
  <c r="CX172" i="2" s="1"/>
  <c r="DC172" i="2"/>
  <c r="CC172" i="2" s="1"/>
  <c r="DI176" i="2"/>
  <c r="CI176" i="2" s="1"/>
  <c r="DE176" i="2"/>
  <c r="CE176" i="2" s="1"/>
  <c r="DG176" i="2"/>
  <c r="CG176" i="2" s="1"/>
  <c r="DX176" i="2"/>
  <c r="CX176" i="2" s="1"/>
  <c r="DC176" i="2"/>
  <c r="CC176" i="2" s="1"/>
  <c r="DI180" i="2"/>
  <c r="CI180" i="2" s="1"/>
  <c r="DE180" i="2"/>
  <c r="CE180" i="2" s="1"/>
  <c r="DG180" i="2"/>
  <c r="CG180" i="2" s="1"/>
  <c r="DC180" i="2"/>
  <c r="CC180" i="2" s="1"/>
  <c r="DX180" i="2"/>
  <c r="CX180" i="2" s="1"/>
  <c r="DX191" i="2"/>
  <c r="CX191" i="2" s="1"/>
  <c r="DG191" i="2"/>
  <c r="CG191" i="2" s="1"/>
  <c r="DC191" i="2"/>
  <c r="CC191" i="2" s="1"/>
  <c r="DI191" i="2"/>
  <c r="CI191" i="2" s="1"/>
  <c r="DA191" i="2"/>
  <c r="CA191" i="2" s="1"/>
  <c r="DE191" i="2"/>
  <c r="CE191" i="2" s="1"/>
  <c r="AY254" i="2"/>
  <c r="DA256" i="2"/>
  <c r="CA256" i="2" s="1"/>
  <c r="CE256" i="2"/>
  <c r="DD256" i="2"/>
  <c r="CD256" i="2"/>
  <c r="DB256" i="2"/>
  <c r="CB256" i="2"/>
  <c r="DC256" i="2"/>
  <c r="CC256" i="2"/>
  <c r="DW256" i="2"/>
  <c r="CW256" i="2" s="1"/>
  <c r="CB47" i="2"/>
  <c r="CZ47" i="2"/>
  <c r="CB51" i="2"/>
  <c r="AX51" i="2" s="1"/>
  <c r="CZ51" i="2"/>
  <c r="CB59" i="2"/>
  <c r="AX59" i="2" s="1"/>
  <c r="CZ59" i="2"/>
  <c r="CD61" i="2"/>
  <c r="DB61" i="2"/>
  <c r="CB63" i="2"/>
  <c r="AX63" i="2" s="1"/>
  <c r="CZ63" i="2"/>
  <c r="CD65" i="2"/>
  <c r="DB65" i="2"/>
  <c r="CB67" i="2"/>
  <c r="AX67" i="2" s="1"/>
  <c r="CZ67" i="2"/>
  <c r="CD69" i="2"/>
  <c r="DB69" i="2"/>
  <c r="CB71" i="2"/>
  <c r="AX71" i="2" s="1"/>
  <c r="CZ71" i="2"/>
  <c r="CD73" i="2"/>
  <c r="DB73" i="2"/>
  <c r="CB79" i="2"/>
  <c r="AX79" i="2" s="1"/>
  <c r="CZ79" i="2"/>
  <c r="CD81" i="2"/>
  <c r="DB81" i="2"/>
  <c r="CB83" i="2"/>
  <c r="AX83" i="2" s="1"/>
  <c r="CZ83" i="2"/>
  <c r="CD85" i="2"/>
  <c r="DB85" i="2"/>
  <c r="CB87" i="2"/>
  <c r="AX87" i="2" s="1"/>
  <c r="CZ87" i="2"/>
  <c r="CZ90" i="2"/>
  <c r="DE90" i="2"/>
  <c r="CE92" i="2"/>
  <c r="DD92" i="2"/>
  <c r="CA93" i="2"/>
  <c r="AX93" i="2" s="1"/>
  <c r="CZ93" i="2"/>
  <c r="DE93" i="2"/>
  <c r="CA95" i="2"/>
  <c r="DC102" i="2"/>
  <c r="CE102" i="2"/>
  <c r="CA102" i="2"/>
  <c r="CC102" i="2"/>
  <c r="DB102" i="2"/>
  <c r="DE104" i="2"/>
  <c r="DA104" i="2"/>
  <c r="CC104" i="2"/>
  <c r="CB104" i="2"/>
  <c r="AX104" i="2" s="1"/>
  <c r="DB104" i="2"/>
  <c r="DZ105" i="2"/>
  <c r="DB105" i="2"/>
  <c r="CD105" i="2"/>
  <c r="CC105" i="2"/>
  <c r="AX105" i="2" s="1"/>
  <c r="DC105" i="2"/>
  <c r="CZ108" i="2"/>
  <c r="DZ109" i="2"/>
  <c r="DB109" i="2"/>
  <c r="CD109" i="2"/>
  <c r="DC109" i="2"/>
  <c r="DD109" i="2"/>
  <c r="CE109" i="2"/>
  <c r="CC109" i="2"/>
  <c r="AX109" i="2" s="1"/>
  <c r="DC110" i="2"/>
  <c r="CE110" i="2"/>
  <c r="CA110" i="2"/>
  <c r="DD110" i="2"/>
  <c r="CD110" i="2"/>
  <c r="DE110" i="2"/>
  <c r="CZ110" i="2"/>
  <c r="DA110" i="2"/>
  <c r="CA112" i="2"/>
  <c r="AX112" i="2" s="1"/>
  <c r="DZ112" i="2"/>
  <c r="CB116" i="2"/>
  <c r="DZ117" i="2"/>
  <c r="DB117" i="2"/>
  <c r="CD117" i="2"/>
  <c r="DE117" i="2"/>
  <c r="CZ117" i="2"/>
  <c r="CA117" i="2"/>
  <c r="DA117" i="2"/>
  <c r="CB117" i="2"/>
  <c r="DC117" i="2"/>
  <c r="DA123" i="2"/>
  <c r="CA123" i="2"/>
  <c r="AX123" i="2" s="1"/>
  <c r="CZ126" i="2"/>
  <c r="DZ129" i="2"/>
  <c r="DB129" i="2"/>
  <c r="CD129" i="2"/>
  <c r="DE129" i="2"/>
  <c r="DA129" i="2"/>
  <c r="CC129" i="2"/>
  <c r="DC129" i="2"/>
  <c r="CA129" i="2"/>
  <c r="DD129" i="2"/>
  <c r="CB129" i="2"/>
  <c r="DC130" i="2"/>
  <c r="CE130" i="2"/>
  <c r="CA130" i="2"/>
  <c r="DZ130" i="2"/>
  <c r="DB130" i="2"/>
  <c r="CD130" i="2"/>
  <c r="DD130" i="2"/>
  <c r="CB130" i="2"/>
  <c r="DE130" i="2"/>
  <c r="CC130" i="2"/>
  <c r="CE133" i="2"/>
  <c r="DB161" i="2"/>
  <c r="CB161" i="2" s="1"/>
  <c r="DH181" i="2"/>
  <c r="CH181" i="2" s="1"/>
  <c r="DD181" i="2"/>
  <c r="CD181" i="2" s="1"/>
  <c r="DA181" i="2"/>
  <c r="CA181" i="2" s="1"/>
  <c r="DF181" i="2"/>
  <c r="CF181" i="2" s="1"/>
  <c r="DB181" i="2"/>
  <c r="CB181" i="2" s="1"/>
  <c r="CB91" i="2"/>
  <c r="CZ91" i="2"/>
  <c r="CB95" i="2"/>
  <c r="CZ95" i="2"/>
  <c r="CB103" i="2"/>
  <c r="AX103" i="2" s="1"/>
  <c r="CZ103" i="2"/>
  <c r="DC122" i="2"/>
  <c r="CE122" i="2"/>
  <c r="CA122" i="2"/>
  <c r="CC122" i="2"/>
  <c r="DB122" i="2"/>
  <c r="DE124" i="2"/>
  <c r="DA124" i="2"/>
  <c r="CC124" i="2"/>
  <c r="CB124" i="2"/>
  <c r="AX124" i="2" s="1"/>
  <c r="DB124" i="2"/>
  <c r="DZ125" i="2"/>
  <c r="DB125" i="2"/>
  <c r="CD125" i="2"/>
  <c r="DE125" i="2"/>
  <c r="DA125" i="2"/>
  <c r="CC125" i="2"/>
  <c r="DD125" i="2"/>
  <c r="CC134" i="2"/>
  <c r="CB137" i="2"/>
  <c r="CC138" i="2"/>
  <c r="Q146" i="2"/>
  <c r="DH193" i="2"/>
  <c r="CH193" i="2" s="1"/>
  <c r="DD193" i="2"/>
  <c r="CD193" i="2" s="1"/>
  <c r="DA193" i="2"/>
  <c r="CA193" i="2" s="1"/>
  <c r="DF193" i="2"/>
  <c r="CF193" i="2" s="1"/>
  <c r="DW193" i="2"/>
  <c r="CW193" i="2" s="1"/>
  <c r="DX199" i="2"/>
  <c r="CX199" i="2" s="1"/>
  <c r="DG199" i="2"/>
  <c r="CG199" i="2" s="1"/>
  <c r="DC199" i="2"/>
  <c r="CC199" i="2" s="1"/>
  <c r="DI199" i="2"/>
  <c r="CI199" i="2" s="1"/>
  <c r="DA199" i="2"/>
  <c r="CA199" i="2" s="1"/>
  <c r="DI200" i="2"/>
  <c r="CI200" i="2" s="1"/>
  <c r="DE200" i="2"/>
  <c r="CE200" i="2" s="1"/>
  <c r="DG200" i="2"/>
  <c r="CG200" i="2" s="1"/>
  <c r="DE240" i="2"/>
  <c r="CE240" i="2"/>
  <c r="CC240" i="2"/>
  <c r="DX240" i="2"/>
  <c r="CX240" i="2" s="1"/>
  <c r="DC240" i="2"/>
  <c r="CD240" i="2"/>
  <c r="DD240" i="2"/>
  <c r="DC134" i="2"/>
  <c r="CE134" i="2"/>
  <c r="CA134" i="2"/>
  <c r="AX134" i="2" s="1"/>
  <c r="DZ134" i="2"/>
  <c r="DB134" i="2"/>
  <c r="CD134" i="2"/>
  <c r="CZ134" i="2"/>
  <c r="DZ137" i="2"/>
  <c r="DB137" i="2"/>
  <c r="CD137" i="2"/>
  <c r="DE137" i="2"/>
  <c r="DA137" i="2"/>
  <c r="CC137" i="2"/>
  <c r="CE137" i="2"/>
  <c r="DC138" i="2"/>
  <c r="CE138" i="2"/>
  <c r="CA138" i="2"/>
  <c r="DZ138" i="2"/>
  <c r="DB138" i="2"/>
  <c r="CD138" i="2"/>
  <c r="CZ138" i="2"/>
  <c r="Q143" i="2"/>
  <c r="Q154" i="2"/>
  <c r="DW160" i="2"/>
  <c r="CW160" i="2" s="1"/>
  <c r="DF160" i="2"/>
  <c r="CF160" i="2" s="1"/>
  <c r="DB160" i="2"/>
  <c r="CB160" i="2" s="1"/>
  <c r="DA160" i="2"/>
  <c r="CA160" i="2" s="1"/>
  <c r="AY160" i="2" s="1"/>
  <c r="DW164" i="2"/>
  <c r="CW164" i="2" s="1"/>
  <c r="DF164" i="2"/>
  <c r="CF164" i="2" s="1"/>
  <c r="DB164" i="2"/>
  <c r="CB164" i="2" s="1"/>
  <c r="DA164" i="2"/>
  <c r="CA164" i="2" s="1"/>
  <c r="AY164" i="2" s="1"/>
  <c r="DW168" i="2"/>
  <c r="CW168" i="2" s="1"/>
  <c r="DF168" i="2"/>
  <c r="CF168" i="2" s="1"/>
  <c r="DB168" i="2"/>
  <c r="CB168" i="2" s="1"/>
  <c r="DA168" i="2"/>
  <c r="CA168" i="2" s="1"/>
  <c r="AY168" i="2" s="1"/>
  <c r="DW172" i="2"/>
  <c r="CW172" i="2" s="1"/>
  <c r="DF172" i="2"/>
  <c r="CF172" i="2" s="1"/>
  <c r="DB172" i="2"/>
  <c r="CB172" i="2" s="1"/>
  <c r="DA172" i="2"/>
  <c r="CA172" i="2" s="1"/>
  <c r="AY172" i="2" s="1"/>
  <c r="DW176" i="2"/>
  <c r="CW176" i="2" s="1"/>
  <c r="DF176" i="2"/>
  <c r="CF176" i="2" s="1"/>
  <c r="DB176" i="2"/>
  <c r="CB176" i="2" s="1"/>
  <c r="DA176" i="2"/>
  <c r="CA176" i="2" s="1"/>
  <c r="AY176" i="2" s="1"/>
  <c r="DA180" i="2"/>
  <c r="CA180" i="2" s="1"/>
  <c r="DW180" i="2"/>
  <c r="CW180" i="2" s="1"/>
  <c r="DF180" i="2"/>
  <c r="CF180" i="2" s="1"/>
  <c r="DB180" i="2"/>
  <c r="CB180" i="2" s="1"/>
  <c r="DH180" i="2"/>
  <c r="CH180" i="2" s="1"/>
  <c r="DA192" i="2"/>
  <c r="CA192" i="2" s="1"/>
  <c r="DW192" i="2"/>
  <c r="CW192" i="2" s="1"/>
  <c r="DF192" i="2"/>
  <c r="CF192" i="2" s="1"/>
  <c r="DB192" i="2"/>
  <c r="CB192" i="2" s="1"/>
  <c r="DH192" i="2"/>
  <c r="CH192" i="2" s="1"/>
  <c r="DI207" i="2"/>
  <c r="CI207" i="2" s="1"/>
  <c r="DX207" i="2"/>
  <c r="CX207" i="2" s="1"/>
  <c r="DE207" i="2"/>
  <c r="CE207" i="2" s="1"/>
  <c r="DC207" i="2"/>
  <c r="CC207" i="2" s="1"/>
  <c r="DA207" i="2"/>
  <c r="CA207" i="2" s="1"/>
  <c r="DG207" i="2"/>
  <c r="CG207" i="2" s="1"/>
  <c r="DW242" i="2"/>
  <c r="CW242" i="2" s="1"/>
  <c r="DC242" i="2"/>
  <c r="CC242" i="2"/>
  <c r="DD242" i="2"/>
  <c r="CD242" i="2"/>
  <c r="DA242" i="2"/>
  <c r="CA242" i="2" s="1"/>
  <c r="DB242" i="2"/>
  <c r="DE242" i="2"/>
  <c r="CB242" i="2"/>
  <c r="CE242" i="2"/>
  <c r="CA271" i="2"/>
  <c r="DB271" i="2"/>
  <c r="CB271" i="2"/>
  <c r="DA271" i="2"/>
  <c r="CB134" i="2"/>
  <c r="DD134" i="2"/>
  <c r="CA137" i="2"/>
  <c r="AX137" i="2" s="1"/>
  <c r="DC137" i="2"/>
  <c r="CB138" i="2"/>
  <c r="DD138" i="2"/>
  <c r="DA200" i="2"/>
  <c r="CA200" i="2" s="1"/>
  <c r="AY200" i="2" s="1"/>
  <c r="DW200" i="2"/>
  <c r="CW200" i="2" s="1"/>
  <c r="DF200" i="2"/>
  <c r="CF200" i="2" s="1"/>
  <c r="DB200" i="2"/>
  <c r="CB200" i="2" s="1"/>
  <c r="DH200" i="2"/>
  <c r="CH200" i="2" s="1"/>
  <c r="CE229" i="2"/>
  <c r="CA229" i="2"/>
  <c r="CB229" i="2"/>
  <c r="CC229" i="2"/>
  <c r="CD229" i="2"/>
  <c r="CB128" i="2"/>
  <c r="CZ128" i="2"/>
  <c r="DD128" i="2"/>
  <c r="CB132" i="2"/>
  <c r="CZ132" i="2"/>
  <c r="DD132" i="2"/>
  <c r="CB136" i="2"/>
  <c r="CZ136" i="2"/>
  <c r="DD136" i="2"/>
  <c r="DX187" i="2"/>
  <c r="CX187" i="2" s="1"/>
  <c r="DG187" i="2"/>
  <c r="CG187" i="2" s="1"/>
  <c r="DC187" i="2"/>
  <c r="CC187" i="2" s="1"/>
  <c r="DA188" i="2"/>
  <c r="CA188" i="2" s="1"/>
  <c r="DW188" i="2"/>
  <c r="CW188" i="2" s="1"/>
  <c r="DF188" i="2"/>
  <c r="CF188" i="2" s="1"/>
  <c r="DB188" i="2"/>
  <c r="CB188" i="2" s="1"/>
  <c r="DX195" i="2"/>
  <c r="CX195" i="2" s="1"/>
  <c r="DG195" i="2"/>
  <c r="CG195" i="2" s="1"/>
  <c r="DC195" i="2"/>
  <c r="CC195" i="2" s="1"/>
  <c r="DA196" i="2"/>
  <c r="CA196" i="2" s="1"/>
  <c r="DW196" i="2"/>
  <c r="CW196" i="2" s="1"/>
  <c r="DF196" i="2"/>
  <c r="CF196" i="2" s="1"/>
  <c r="DB196" i="2"/>
  <c r="CB196" i="2" s="1"/>
  <c r="DX203" i="2"/>
  <c r="CX203" i="2" s="1"/>
  <c r="DG203" i="2"/>
  <c r="CG203" i="2" s="1"/>
  <c r="DC203" i="2"/>
  <c r="CC203" i="2" s="1"/>
  <c r="DA204" i="2"/>
  <c r="CA204" i="2" s="1"/>
  <c r="DW204" i="2"/>
  <c r="CW204" i="2" s="1"/>
  <c r="DF204" i="2"/>
  <c r="CF204" i="2" s="1"/>
  <c r="DB204" i="2"/>
  <c r="CB204" i="2" s="1"/>
  <c r="DA208" i="2"/>
  <c r="CA208" i="2" s="1"/>
  <c r="DF208" i="2"/>
  <c r="CF208" i="2" s="1"/>
  <c r="DB208" i="2"/>
  <c r="CB208" i="2" s="1"/>
  <c r="DH208" i="2"/>
  <c r="CH208" i="2" s="1"/>
  <c r="DC217" i="2"/>
  <c r="CE217" i="2"/>
  <c r="CA217" i="2"/>
  <c r="DA217" i="2"/>
  <c r="CB217" i="2"/>
  <c r="DB217" i="2"/>
  <c r="CC217" i="2"/>
  <c r="DD217" i="2"/>
  <c r="CE225" i="2"/>
  <c r="CA225" i="2"/>
  <c r="CB225" i="2"/>
  <c r="CC225" i="2"/>
  <c r="DE236" i="2"/>
  <c r="DA236" i="2"/>
  <c r="CA236" i="2" s="1"/>
  <c r="CE236" i="2"/>
  <c r="DD236" i="2"/>
  <c r="CD236" i="2"/>
  <c r="DX239" i="2"/>
  <c r="CX239" i="2" s="1"/>
  <c r="DE239" i="2"/>
  <c r="CB107" i="2"/>
  <c r="AX107" i="2" s="1"/>
  <c r="CZ107" i="2"/>
  <c r="CB111" i="2"/>
  <c r="AX111" i="2" s="1"/>
  <c r="CZ111" i="2"/>
  <c r="CB115" i="2"/>
  <c r="CZ115" i="2"/>
  <c r="CB123" i="2"/>
  <c r="CZ123" i="2"/>
  <c r="CB127" i="2"/>
  <c r="CZ127" i="2"/>
  <c r="CC128" i="2"/>
  <c r="DA128" i="2"/>
  <c r="CB131" i="2"/>
  <c r="CZ131" i="2"/>
  <c r="CC132" i="2"/>
  <c r="DA132" i="2"/>
  <c r="CB135" i="2"/>
  <c r="CZ135" i="2"/>
  <c r="CC136" i="2"/>
  <c r="DA136" i="2"/>
  <c r="CB139" i="2"/>
  <c r="CZ139" i="2"/>
  <c r="DE161" i="2"/>
  <c r="CE161" i="2" s="1"/>
  <c r="DD162" i="2"/>
  <c r="CD162" i="2" s="1"/>
  <c r="AY162" i="2" s="1"/>
  <c r="DE165" i="2"/>
  <c r="CE165" i="2" s="1"/>
  <c r="DD166" i="2"/>
  <c r="CD166" i="2" s="1"/>
  <c r="AY166" i="2" s="1"/>
  <c r="DE169" i="2"/>
  <c r="CE169" i="2" s="1"/>
  <c r="DD170" i="2"/>
  <c r="CD170" i="2" s="1"/>
  <c r="AY170" i="2" s="1"/>
  <c r="DE173" i="2"/>
  <c r="CE173" i="2" s="1"/>
  <c r="DD174" i="2"/>
  <c r="CD174" i="2" s="1"/>
  <c r="AY174" i="2" s="1"/>
  <c r="DE177" i="2"/>
  <c r="CE177" i="2" s="1"/>
  <c r="DD178" i="2"/>
  <c r="CD178" i="2" s="1"/>
  <c r="AY178" i="2" s="1"/>
  <c r="DE187" i="2"/>
  <c r="CE187" i="2" s="1"/>
  <c r="AY187" i="2" s="1"/>
  <c r="DI188" i="2"/>
  <c r="CI188" i="2" s="1"/>
  <c r="DE188" i="2"/>
  <c r="CE188" i="2" s="1"/>
  <c r="DD188" i="2"/>
  <c r="CD188" i="2" s="1"/>
  <c r="DH189" i="2"/>
  <c r="CH189" i="2" s="1"/>
  <c r="DD189" i="2"/>
  <c r="CD189" i="2" s="1"/>
  <c r="DA189" i="2"/>
  <c r="CA189" i="2" s="1"/>
  <c r="DB189" i="2"/>
  <c r="CB189" i="2" s="1"/>
  <c r="DW189" i="2"/>
  <c r="CW189" i="2" s="1"/>
  <c r="DE195" i="2"/>
  <c r="CE195" i="2" s="1"/>
  <c r="DI196" i="2"/>
  <c r="CI196" i="2" s="1"/>
  <c r="DE196" i="2"/>
  <c r="CE196" i="2" s="1"/>
  <c r="DD196" i="2"/>
  <c r="CD196" i="2" s="1"/>
  <c r="DH197" i="2"/>
  <c r="CH197" i="2" s="1"/>
  <c r="DD197" i="2"/>
  <c r="CD197" i="2" s="1"/>
  <c r="DA197" i="2"/>
  <c r="CA197" i="2" s="1"/>
  <c r="DB197" i="2"/>
  <c r="CB197" i="2" s="1"/>
  <c r="DW197" i="2"/>
  <c r="CW197" i="2" s="1"/>
  <c r="DE203" i="2"/>
  <c r="CE203" i="2" s="1"/>
  <c r="DI204" i="2"/>
  <c r="CI204" i="2" s="1"/>
  <c r="DE204" i="2"/>
  <c r="CE204" i="2" s="1"/>
  <c r="DD204" i="2"/>
  <c r="CD204" i="2" s="1"/>
  <c r="DH205" i="2"/>
  <c r="CH205" i="2" s="1"/>
  <c r="DD205" i="2"/>
  <c r="CD205" i="2" s="1"/>
  <c r="DA205" i="2"/>
  <c r="CA205" i="2" s="1"/>
  <c r="AY205" i="2" s="1"/>
  <c r="DB205" i="2"/>
  <c r="CB205" i="2" s="1"/>
  <c r="DI208" i="2"/>
  <c r="CI208" i="2" s="1"/>
  <c r="DE208" i="2"/>
  <c r="CE208" i="2" s="1"/>
  <c r="DX208" i="2"/>
  <c r="CX208" i="2" s="1"/>
  <c r="DG208" i="2"/>
  <c r="CG208" i="2" s="1"/>
  <c r="DW208" i="2"/>
  <c r="CW208" i="2" s="1"/>
  <c r="DE217" i="2"/>
  <c r="CC236" i="2"/>
  <c r="DX236" i="2"/>
  <c r="CX236" i="2" s="1"/>
  <c r="CC239" i="2"/>
  <c r="AY246" i="2"/>
  <c r="DD251" i="2"/>
  <c r="CD251" i="2"/>
  <c r="DW251" i="2"/>
  <c r="CW251" i="2" s="1"/>
  <c r="DC251" i="2"/>
  <c r="CC251" i="2"/>
  <c r="DA251" i="2"/>
  <c r="CA251" i="2" s="1"/>
  <c r="DB251" i="2"/>
  <c r="CB251" i="2"/>
  <c r="CE251" i="2"/>
  <c r="DE253" i="2"/>
  <c r="CC253" i="2"/>
  <c r="CD253" i="2"/>
  <c r="DX253" i="2"/>
  <c r="CX253" i="2" s="1"/>
  <c r="DC253" i="2"/>
  <c r="DE181" i="2"/>
  <c r="CE181" i="2" s="1"/>
  <c r="DD182" i="2"/>
  <c r="CD182" i="2" s="1"/>
  <c r="DE189" i="2"/>
  <c r="CE189" i="2" s="1"/>
  <c r="DD190" i="2"/>
  <c r="CD190" i="2" s="1"/>
  <c r="DE193" i="2"/>
  <c r="CE193" i="2" s="1"/>
  <c r="DD194" i="2"/>
  <c r="CD194" i="2" s="1"/>
  <c r="DE197" i="2"/>
  <c r="CE197" i="2" s="1"/>
  <c r="DD198" i="2"/>
  <c r="CD198" i="2" s="1"/>
  <c r="DE201" i="2"/>
  <c r="CE201" i="2" s="1"/>
  <c r="DD202" i="2"/>
  <c r="CD202" i="2" s="1"/>
  <c r="DW207" i="2"/>
  <c r="CW207" i="2" s="1"/>
  <c r="DF207" i="2"/>
  <c r="CF207" i="2" s="1"/>
  <c r="DB207" i="2"/>
  <c r="CB207" i="2" s="1"/>
  <c r="DH209" i="2"/>
  <c r="CH209" i="2" s="1"/>
  <c r="DD209" i="2"/>
  <c r="CD209" i="2" s="1"/>
  <c r="DB209" i="2"/>
  <c r="CB209" i="2" s="1"/>
  <c r="CC226" i="2"/>
  <c r="CD230" i="2"/>
  <c r="CE230" i="2"/>
  <c r="CA230" i="2"/>
  <c r="CC230" i="2"/>
  <c r="DB236" i="2"/>
  <c r="DD239" i="2"/>
  <c r="CD239" i="2"/>
  <c r="DA239" i="2"/>
  <c r="CA239" i="2" s="1"/>
  <c r="CE239" i="2"/>
  <c r="DB239" i="2"/>
  <c r="CB239" i="2"/>
  <c r="DC182" i="2"/>
  <c r="CC182" i="2" s="1"/>
  <c r="DG182" i="2"/>
  <c r="CG182" i="2" s="1"/>
  <c r="DB187" i="2"/>
  <c r="CB187" i="2" s="1"/>
  <c r="DF187" i="2"/>
  <c r="CF187" i="2" s="1"/>
  <c r="DC190" i="2"/>
  <c r="CC190" i="2" s="1"/>
  <c r="AY190" i="2" s="1"/>
  <c r="DG190" i="2"/>
  <c r="CG190" i="2" s="1"/>
  <c r="DB191" i="2"/>
  <c r="CB191" i="2" s="1"/>
  <c r="DF191" i="2"/>
  <c r="CF191" i="2" s="1"/>
  <c r="DC194" i="2"/>
  <c r="CC194" i="2" s="1"/>
  <c r="DG194" i="2"/>
  <c r="CG194" i="2" s="1"/>
  <c r="AY194" i="2" s="1"/>
  <c r="DB195" i="2"/>
  <c r="CB195" i="2" s="1"/>
  <c r="AY195" i="2" s="1"/>
  <c r="DF195" i="2"/>
  <c r="CF195" i="2" s="1"/>
  <c r="DC198" i="2"/>
  <c r="CC198" i="2" s="1"/>
  <c r="AY198" i="2" s="1"/>
  <c r="DG198" i="2"/>
  <c r="CG198" i="2" s="1"/>
  <c r="DB199" i="2"/>
  <c r="CB199" i="2" s="1"/>
  <c r="DF199" i="2"/>
  <c r="CF199" i="2" s="1"/>
  <c r="DC202" i="2"/>
  <c r="CC202" i="2" s="1"/>
  <c r="DG202" i="2"/>
  <c r="CG202" i="2" s="1"/>
  <c r="DB203" i="2"/>
  <c r="CB203" i="2" s="1"/>
  <c r="AY203" i="2" s="1"/>
  <c r="DF203" i="2"/>
  <c r="CF203" i="2" s="1"/>
  <c r="DC206" i="2"/>
  <c r="CC206" i="2" s="1"/>
  <c r="AY206" i="2" s="1"/>
  <c r="DG206" i="2"/>
  <c r="CG206" i="2" s="1"/>
  <c r="DD207" i="2"/>
  <c r="CD207" i="2" s="1"/>
  <c r="DA209" i="2"/>
  <c r="CA209" i="2" s="1"/>
  <c r="DF209" i="2"/>
  <c r="CF209" i="2" s="1"/>
  <c r="DC215" i="2"/>
  <c r="CE215" i="2"/>
  <c r="CA215" i="2"/>
  <c r="CD215" i="2"/>
  <c r="DD215" i="2"/>
  <c r="DC219" i="2"/>
  <c r="CE219" i="2"/>
  <c r="CA219" i="2"/>
  <c r="CD219" i="2"/>
  <c r="DD219" i="2"/>
  <c r="DW239" i="2"/>
  <c r="CW239" i="2" s="1"/>
  <c r="DX243" i="2"/>
  <c r="CX243" i="2" s="1"/>
  <c r="DE243" i="2"/>
  <c r="CC214" i="2"/>
  <c r="DA214" i="2"/>
  <c r="CC216" i="2"/>
  <c r="DA216" i="2"/>
  <c r="CC218" i="2"/>
  <c r="DA218" i="2"/>
  <c r="CC220" i="2"/>
  <c r="DA220" i="2"/>
  <c r="CC227" i="2"/>
  <c r="CD227" i="2"/>
  <c r="CE227" i="2"/>
  <c r="DW238" i="2"/>
  <c r="CW238" i="2" s="1"/>
  <c r="DC238" i="2"/>
  <c r="CC238" i="2"/>
  <c r="AY238" i="2" s="1"/>
  <c r="DD238" i="2"/>
  <c r="CD238" i="2"/>
  <c r="CE238" i="2"/>
  <c r="DE238" i="2"/>
  <c r="DA240" i="2"/>
  <c r="CA240" i="2" s="1"/>
  <c r="AY240" i="2" s="1"/>
  <c r="DD243" i="2"/>
  <c r="CD243" i="2"/>
  <c r="DW243" i="2"/>
  <c r="CW243" i="2" s="1"/>
  <c r="DC243" i="2"/>
  <c r="CC243" i="2"/>
  <c r="DA243" i="2"/>
  <c r="CA243" i="2" s="1"/>
  <c r="DB243" i="2"/>
  <c r="CB243" i="2"/>
  <c r="DE248" i="2"/>
  <c r="DX248" i="2"/>
  <c r="CX248" i="2" s="1"/>
  <c r="CA262" i="2"/>
  <c r="O262" i="2" s="1"/>
  <c r="DB262" i="2"/>
  <c r="DA262" i="2"/>
  <c r="U270" i="2"/>
  <c r="CB297" i="2"/>
  <c r="CA297" i="2"/>
  <c r="AM297" i="2" s="1"/>
  <c r="DE245" i="2"/>
  <c r="CC245" i="2"/>
  <c r="DD245" i="2"/>
  <c r="DA248" i="2"/>
  <c r="CA248" i="2" s="1"/>
  <c r="AY248" i="2" s="1"/>
  <c r="CE248" i="2"/>
  <c r="DD248" i="2"/>
  <c r="CD248" i="2"/>
  <c r="DB248" i="2"/>
  <c r="CB248" i="2"/>
  <c r="DC248" i="2"/>
  <c r="CC248" i="2"/>
  <c r="DE256" i="2"/>
  <c r="DX256" i="2"/>
  <c r="CX256" i="2" s="1"/>
  <c r="CA273" i="2"/>
  <c r="U273" i="2" s="1"/>
  <c r="DB273" i="2"/>
  <c r="DA273" i="2"/>
  <c r="CD231" i="2"/>
  <c r="CB236" i="2"/>
  <c r="CC237" i="2"/>
  <c r="DC237" i="2"/>
  <c r="DW237" i="2"/>
  <c r="CW237" i="2" s="1"/>
  <c r="CB240" i="2"/>
  <c r="DB240" i="2"/>
  <c r="CC241" i="2"/>
  <c r="DC241" i="2"/>
  <c r="DW241" i="2"/>
  <c r="CW241" i="2" s="1"/>
  <c r="DE244" i="2"/>
  <c r="DX244" i="2"/>
  <c r="CX244" i="2" s="1"/>
  <c r="DD249" i="2"/>
  <c r="DE252" i="2"/>
  <c r="DX252" i="2"/>
  <c r="CX252" i="2" s="1"/>
  <c r="DE257" i="2"/>
  <c r="CE257" i="2"/>
  <c r="DD257" i="2"/>
  <c r="CA264" i="2"/>
  <c r="O264" i="2" s="1"/>
  <c r="DB264" i="2"/>
  <c r="B283" i="2"/>
  <c r="B290" i="2"/>
  <c r="B291" i="2"/>
  <c r="B296" i="2"/>
  <c r="A308" i="2" s="1"/>
  <c r="CB237" i="2"/>
  <c r="CB241" i="2"/>
  <c r="AY241" i="2" s="1"/>
  <c r="DA244" i="2"/>
  <c r="CA244" i="2" s="1"/>
  <c r="CE244" i="2"/>
  <c r="DD244" i="2"/>
  <c r="CD244" i="2"/>
  <c r="DD247" i="2"/>
  <c r="CD247" i="2"/>
  <c r="DW247" i="2"/>
  <c r="CW247" i="2" s="1"/>
  <c r="DC247" i="2"/>
  <c r="CC247" i="2"/>
  <c r="AY247" i="2" s="1"/>
  <c r="CE247" i="2"/>
  <c r="DE247" i="2"/>
  <c r="DB249" i="2"/>
  <c r="CD249" i="2"/>
  <c r="DC249" i="2"/>
  <c r="DX249" i="2"/>
  <c r="CX249" i="2" s="1"/>
  <c r="DA252" i="2"/>
  <c r="CA252" i="2" s="1"/>
  <c r="CE252" i="2"/>
  <c r="DD252" i="2"/>
  <c r="CD252" i="2"/>
  <c r="DD255" i="2"/>
  <c r="CD255" i="2"/>
  <c r="DW255" i="2"/>
  <c r="CW255" i="2" s="1"/>
  <c r="DC255" i="2"/>
  <c r="CC255" i="2"/>
  <c r="AY255" i="2" s="1"/>
  <c r="CE255" i="2"/>
  <c r="DE255" i="2"/>
  <c r="DB257" i="2"/>
  <c r="CD257" i="2"/>
  <c r="DC257" i="2"/>
  <c r="DX257" i="2"/>
  <c r="CX257" i="2" s="1"/>
  <c r="CA266" i="2"/>
  <c r="O266" i="2" s="1"/>
  <c r="DB266" i="2"/>
  <c r="B298" i="2"/>
  <c r="CE245" i="2"/>
  <c r="DA245" i="2"/>
  <c r="CA245" i="2" s="1"/>
  <c r="CB246" i="2"/>
  <c r="DB246" i="2"/>
  <c r="CE249" i="2"/>
  <c r="DA249" i="2"/>
  <c r="CA249" i="2" s="1"/>
  <c r="CB250" i="2"/>
  <c r="DB250" i="2"/>
  <c r="CE253" i="2"/>
  <c r="DA253" i="2"/>
  <c r="CA253" i="2" s="1"/>
  <c r="CB254" i="2"/>
  <c r="DB254" i="2"/>
  <c r="DA257" i="2"/>
  <c r="CA257" i="2" s="1"/>
  <c r="AY257" i="2" s="1"/>
  <c r="CB258" i="2"/>
  <c r="DB258" i="2"/>
  <c r="CB263" i="2"/>
  <c r="O263" i="2" s="1"/>
  <c r="CB265" i="2"/>
  <c r="O265" i="2" s="1"/>
  <c r="CB270" i="2"/>
  <c r="CB272" i="2"/>
  <c r="U272" i="2" s="1"/>
  <c r="CB274" i="2"/>
  <c r="U274" i="2" s="1"/>
  <c r="CB245" i="2"/>
  <c r="CC246" i="2"/>
  <c r="DC246" i="2"/>
  <c r="CB249" i="2"/>
  <c r="CC250" i="2"/>
  <c r="DC250" i="2"/>
  <c r="CB253" i="2"/>
  <c r="CC254" i="2"/>
  <c r="DC254" i="2"/>
  <c r="CB257" i="2"/>
  <c r="CC258" i="2"/>
  <c r="DC258" i="2"/>
  <c r="D298" i="11"/>
  <c r="C298" i="11"/>
  <c r="B298" i="11"/>
  <c r="D297" i="11"/>
  <c r="B297" i="11" s="1"/>
  <c r="C297" i="11"/>
  <c r="D296" i="11"/>
  <c r="C296" i="11"/>
  <c r="D291" i="11"/>
  <c r="C291" i="11"/>
  <c r="D290" i="11"/>
  <c r="C290" i="11"/>
  <c r="D285" i="11"/>
  <c r="C285" i="11"/>
  <c r="B285" i="11"/>
  <c r="D284" i="11"/>
  <c r="C284" i="11"/>
  <c r="B284" i="11" s="1"/>
  <c r="D283" i="11"/>
  <c r="C283" i="11"/>
  <c r="B283" i="11"/>
  <c r="D282" i="11"/>
  <c r="C282" i="11"/>
  <c r="B282" i="11" s="1"/>
  <c r="D281" i="11"/>
  <c r="C281" i="11"/>
  <c r="D280" i="11"/>
  <c r="C280" i="11"/>
  <c r="B280" i="11"/>
  <c r="DB274" i="11"/>
  <c r="CB274" i="11"/>
  <c r="CA274" i="11"/>
  <c r="U274" i="11"/>
  <c r="B274" i="11"/>
  <c r="DA274" i="11" s="1"/>
  <c r="B273" i="11"/>
  <c r="DB272" i="11"/>
  <c r="CB272" i="11"/>
  <c r="CA272" i="11"/>
  <c r="U272" i="11"/>
  <c r="B272" i="11"/>
  <c r="DA272" i="11" s="1"/>
  <c r="CB271" i="11"/>
  <c r="B271" i="11"/>
  <c r="DB270" i="11"/>
  <c r="CB270" i="11"/>
  <c r="U270" i="11" s="1"/>
  <c r="CA270" i="11"/>
  <c r="B270" i="11"/>
  <c r="DA270" i="11" s="1"/>
  <c r="DB266" i="11"/>
  <c r="DA266" i="11"/>
  <c r="CB266" i="11"/>
  <c r="B266" i="11"/>
  <c r="CA266" i="11" s="1"/>
  <c r="DB265" i="11"/>
  <c r="CB265" i="11"/>
  <c r="O265" i="11" s="1"/>
  <c r="CA265" i="11"/>
  <c r="B265" i="11"/>
  <c r="DA265" i="11" s="1"/>
  <c r="B264" i="11"/>
  <c r="DB263" i="11"/>
  <c r="CB263" i="11"/>
  <c r="CA263" i="11"/>
  <c r="O263" i="11"/>
  <c r="B263" i="11"/>
  <c r="DA263" i="11" s="1"/>
  <c r="B262" i="11"/>
  <c r="DX258" i="11"/>
  <c r="CX258" i="11" s="1"/>
  <c r="DV258" i="11"/>
  <c r="DU258" i="11"/>
  <c r="DT258" i="11"/>
  <c r="DS258" i="11"/>
  <c r="DR258" i="11"/>
  <c r="DQ258" i="11"/>
  <c r="DP258" i="11"/>
  <c r="DO258" i="11"/>
  <c r="DN258" i="11"/>
  <c r="DM258" i="11"/>
  <c r="DL258" i="11"/>
  <c r="DK258" i="11"/>
  <c r="DJ258" i="11"/>
  <c r="DI258" i="11"/>
  <c r="DH258" i="11"/>
  <c r="DG258" i="11"/>
  <c r="DF258" i="11"/>
  <c r="DD258" i="11"/>
  <c r="DB258" i="11"/>
  <c r="DA258" i="11"/>
  <c r="CV258" i="11"/>
  <c r="CU258" i="11"/>
  <c r="CT258" i="11"/>
  <c r="CS258" i="11"/>
  <c r="CR258" i="11"/>
  <c r="CQ258" i="11"/>
  <c r="CP258" i="11"/>
  <c r="CO258" i="11"/>
  <c r="CN258" i="11"/>
  <c r="CM258" i="11"/>
  <c r="CL258" i="11"/>
  <c r="CK258" i="11"/>
  <c r="CJ258" i="11"/>
  <c r="CI258" i="11"/>
  <c r="CH258" i="11"/>
  <c r="CG258" i="11"/>
  <c r="CF258" i="11"/>
  <c r="CE258" i="11"/>
  <c r="CD258" i="11"/>
  <c r="CA258" i="11"/>
  <c r="D258" i="11"/>
  <c r="C258" i="11"/>
  <c r="DX257" i="11"/>
  <c r="CX257" i="11" s="1"/>
  <c r="DW257" i="11"/>
  <c r="DV257" i="11"/>
  <c r="DU257" i="11"/>
  <c r="DT257" i="11"/>
  <c r="CT257" i="11" s="1"/>
  <c r="DS257" i="11"/>
  <c r="DR257" i="11"/>
  <c r="DQ257" i="11"/>
  <c r="DP257" i="11"/>
  <c r="CP257" i="11" s="1"/>
  <c r="DO257" i="11"/>
  <c r="DN257" i="11"/>
  <c r="DM257" i="11"/>
  <c r="DL257" i="11"/>
  <c r="CL257" i="11" s="1"/>
  <c r="DK257" i="11"/>
  <c r="DJ257" i="11"/>
  <c r="DI257" i="11"/>
  <c r="DH257" i="11"/>
  <c r="CH257" i="11" s="1"/>
  <c r="DG257" i="11"/>
  <c r="DF257" i="11"/>
  <c r="DD257" i="11"/>
  <c r="DC257" i="11"/>
  <c r="DA257" i="11"/>
  <c r="CW257" i="11"/>
  <c r="CV257" i="11"/>
  <c r="CU257" i="11"/>
  <c r="CS257" i="11"/>
  <c r="CR257" i="11"/>
  <c r="CQ257" i="11"/>
  <c r="CO257" i="11"/>
  <c r="CN257" i="11"/>
  <c r="CM257" i="11"/>
  <c r="CK257" i="11"/>
  <c r="CJ257" i="11"/>
  <c r="CI257" i="11"/>
  <c r="CG257" i="11"/>
  <c r="CF257" i="11"/>
  <c r="CE257" i="11"/>
  <c r="CC257" i="11"/>
  <c r="CA257" i="11"/>
  <c r="D257" i="11"/>
  <c r="DE257" i="11" s="1"/>
  <c r="C257" i="11"/>
  <c r="DB257" i="11" s="1"/>
  <c r="DX256" i="11"/>
  <c r="CX256" i="11" s="1"/>
  <c r="DW256" i="11"/>
  <c r="DV256" i="11"/>
  <c r="DU256" i="11"/>
  <c r="DT256" i="11"/>
  <c r="CT256" i="11" s="1"/>
  <c r="DS256" i="11"/>
  <c r="DR256" i="11"/>
  <c r="DQ256" i="11"/>
  <c r="DP256" i="11"/>
  <c r="CP256" i="11" s="1"/>
  <c r="DO256" i="11"/>
  <c r="DN256" i="11"/>
  <c r="DM256" i="11"/>
  <c r="DL256" i="11"/>
  <c r="CL256" i="11" s="1"/>
  <c r="DK256" i="11"/>
  <c r="CK256" i="11" s="1"/>
  <c r="DJ256" i="11"/>
  <c r="DI256" i="11"/>
  <c r="DH256" i="11"/>
  <c r="CH256" i="11" s="1"/>
  <c r="DG256" i="11"/>
  <c r="DF256" i="11"/>
  <c r="DC256" i="11"/>
  <c r="DB256" i="11"/>
  <c r="CW256" i="11"/>
  <c r="CV256" i="11"/>
  <c r="CU256" i="11"/>
  <c r="CS256" i="11"/>
  <c r="CR256" i="11"/>
  <c r="CQ256" i="11"/>
  <c r="CO256" i="11"/>
  <c r="CN256" i="11"/>
  <c r="CM256" i="11"/>
  <c r="CJ256" i="11"/>
  <c r="CI256" i="11"/>
  <c r="CG256" i="11"/>
  <c r="CF256" i="11"/>
  <c r="CD256" i="11"/>
  <c r="CB256" i="11"/>
  <c r="D256" i="11"/>
  <c r="DE256" i="11" s="1"/>
  <c r="C256" i="11"/>
  <c r="DW255" i="11"/>
  <c r="DV255" i="11"/>
  <c r="CV255" i="11" s="1"/>
  <c r="DU255" i="11"/>
  <c r="DT255" i="11"/>
  <c r="DS255" i="11"/>
  <c r="CS255" i="11" s="1"/>
  <c r="DR255" i="11"/>
  <c r="CR255" i="11" s="1"/>
  <c r="DQ255" i="11"/>
  <c r="DP255" i="11"/>
  <c r="DO255" i="11"/>
  <c r="CO255" i="11" s="1"/>
  <c r="DN255" i="11"/>
  <c r="CN255" i="11" s="1"/>
  <c r="DM255" i="11"/>
  <c r="DL255" i="11"/>
  <c r="DK255" i="11"/>
  <c r="CK255" i="11" s="1"/>
  <c r="DJ255" i="11"/>
  <c r="CJ255" i="11" s="1"/>
  <c r="DI255" i="11"/>
  <c r="DH255" i="11"/>
  <c r="DG255" i="11"/>
  <c r="CG255" i="11" s="1"/>
  <c r="DF255" i="11"/>
  <c r="CW255" i="11"/>
  <c r="CU255" i="11"/>
  <c r="CT255" i="11"/>
  <c r="CQ255" i="11"/>
  <c r="CP255" i="11"/>
  <c r="CM255" i="11"/>
  <c r="CL255" i="11"/>
  <c r="CI255" i="11"/>
  <c r="CH255" i="11"/>
  <c r="CF255" i="11"/>
  <c r="CE255" i="11"/>
  <c r="CB255" i="11"/>
  <c r="D255" i="11"/>
  <c r="DX255" i="11" s="1"/>
  <c r="CX255" i="11" s="1"/>
  <c r="C255" i="11"/>
  <c r="DX254" i="11"/>
  <c r="DV254" i="11"/>
  <c r="DU254" i="11"/>
  <c r="DT254" i="11"/>
  <c r="CT254" i="11" s="1"/>
  <c r="DS254" i="11"/>
  <c r="DR254" i="11"/>
  <c r="DQ254" i="11"/>
  <c r="DP254" i="11"/>
  <c r="CP254" i="11" s="1"/>
  <c r="DO254" i="11"/>
  <c r="DN254" i="11"/>
  <c r="DM254" i="11"/>
  <c r="DL254" i="11"/>
  <c r="CL254" i="11" s="1"/>
  <c r="DK254" i="11"/>
  <c r="DJ254" i="11"/>
  <c r="DI254" i="11"/>
  <c r="DH254" i="11"/>
  <c r="CH254" i="11" s="1"/>
  <c r="DG254" i="11"/>
  <c r="DF254" i="11"/>
  <c r="CX254" i="11"/>
  <c r="CV254" i="11"/>
  <c r="CU254" i="11"/>
  <c r="CS254" i="11"/>
  <c r="CR254" i="11"/>
  <c r="CQ254" i="11"/>
  <c r="CO254" i="11"/>
  <c r="CN254" i="11"/>
  <c r="CM254" i="11"/>
  <c r="CK254" i="11"/>
  <c r="CJ254" i="11"/>
  <c r="CI254" i="11"/>
  <c r="CG254" i="11"/>
  <c r="CF254" i="11"/>
  <c r="CE254" i="11"/>
  <c r="D254" i="11"/>
  <c r="C254" i="11"/>
  <c r="DX253" i="11"/>
  <c r="CX253" i="11" s="1"/>
  <c r="DW253" i="11"/>
  <c r="DV253" i="11"/>
  <c r="DU253" i="11"/>
  <c r="CU253" i="11" s="1"/>
  <c r="DT253" i="11"/>
  <c r="CT253" i="11" s="1"/>
  <c r="DS253" i="11"/>
  <c r="DR253" i="11"/>
  <c r="DQ253" i="11"/>
  <c r="CQ253" i="11" s="1"/>
  <c r="DP253" i="11"/>
  <c r="CP253" i="11" s="1"/>
  <c r="DO253" i="11"/>
  <c r="DN253" i="11"/>
  <c r="DM253" i="11"/>
  <c r="CM253" i="11" s="1"/>
  <c r="DL253" i="11"/>
  <c r="CL253" i="11" s="1"/>
  <c r="DK253" i="11"/>
  <c r="DJ253" i="11"/>
  <c r="DI253" i="11"/>
  <c r="CI253" i="11" s="1"/>
  <c r="DH253" i="11"/>
  <c r="DG253" i="11"/>
  <c r="DF253" i="11"/>
  <c r="DE253" i="11"/>
  <c r="DD253" i="11"/>
  <c r="CW253" i="11"/>
  <c r="CV253" i="11"/>
  <c r="CS253" i="11"/>
  <c r="CR253" i="11"/>
  <c r="CO253" i="11"/>
  <c r="CN253" i="11"/>
  <c r="CK253" i="11"/>
  <c r="CJ253" i="11"/>
  <c r="CH253" i="11"/>
  <c r="CG253" i="11"/>
  <c r="CF253" i="11"/>
  <c r="CC253" i="11"/>
  <c r="D253" i="11"/>
  <c r="C253" i="11"/>
  <c r="DX252" i="11"/>
  <c r="DV252" i="11"/>
  <c r="CV252" i="11" s="1"/>
  <c r="DU252" i="11"/>
  <c r="DT252" i="11"/>
  <c r="DS252" i="11"/>
  <c r="DR252" i="11"/>
  <c r="CR252" i="11" s="1"/>
  <c r="DQ252" i="11"/>
  <c r="DP252" i="11"/>
  <c r="DO252" i="11"/>
  <c r="DN252" i="11"/>
  <c r="CN252" i="11" s="1"/>
  <c r="DM252" i="11"/>
  <c r="DL252" i="11"/>
  <c r="DK252" i="11"/>
  <c r="DJ252" i="11"/>
  <c r="CJ252" i="11" s="1"/>
  <c r="DI252" i="11"/>
  <c r="DH252" i="11"/>
  <c r="DG252" i="11"/>
  <c r="DF252" i="11"/>
  <c r="DD252" i="11"/>
  <c r="CX252" i="11"/>
  <c r="CU252" i="11"/>
  <c r="CT252" i="11"/>
  <c r="CS252" i="11"/>
  <c r="CQ252" i="11"/>
  <c r="CP252" i="11"/>
  <c r="CO252" i="11"/>
  <c r="CM252" i="11"/>
  <c r="CL252" i="11"/>
  <c r="CK252" i="11"/>
  <c r="CI252" i="11"/>
  <c r="CH252" i="11"/>
  <c r="CG252" i="11"/>
  <c r="CF252" i="11"/>
  <c r="CB252" i="11"/>
  <c r="D252" i="11"/>
  <c r="C252" i="11"/>
  <c r="DV251" i="11"/>
  <c r="CV251" i="11" s="1"/>
  <c r="DU251" i="11"/>
  <c r="DT251" i="11"/>
  <c r="DS251" i="11"/>
  <c r="CS251" i="11" s="1"/>
  <c r="DR251" i="11"/>
  <c r="DQ251" i="11"/>
  <c r="DP251" i="11"/>
  <c r="DO251" i="11"/>
  <c r="CO251" i="11" s="1"/>
  <c r="DN251" i="11"/>
  <c r="CN251" i="11" s="1"/>
  <c r="DM251" i="11"/>
  <c r="DL251" i="11"/>
  <c r="DK251" i="11"/>
  <c r="CK251" i="11" s="1"/>
  <c r="DJ251" i="11"/>
  <c r="CJ251" i="11" s="1"/>
  <c r="DI251" i="11"/>
  <c r="DH251" i="11"/>
  <c r="DG251" i="11"/>
  <c r="CG251" i="11" s="1"/>
  <c r="DF251" i="11"/>
  <c r="CU251" i="11"/>
  <c r="CT251" i="11"/>
  <c r="CR251" i="11"/>
  <c r="CQ251" i="11"/>
  <c r="CP251" i="11"/>
  <c r="CM251" i="11"/>
  <c r="CL251" i="11"/>
  <c r="CI251" i="11"/>
  <c r="CH251" i="11"/>
  <c r="CF251" i="11"/>
  <c r="D251" i="11"/>
  <c r="C251" i="11"/>
  <c r="DX250" i="11"/>
  <c r="DV250" i="11"/>
  <c r="DU250" i="11"/>
  <c r="CU250" i="11" s="1"/>
  <c r="DT250" i="11"/>
  <c r="CT250" i="11" s="1"/>
  <c r="DS250" i="11"/>
  <c r="DR250" i="11"/>
  <c r="CR250" i="11" s="1"/>
  <c r="DQ250" i="11"/>
  <c r="CQ250" i="11" s="1"/>
  <c r="DP250" i="11"/>
  <c r="CP250" i="11" s="1"/>
  <c r="DO250" i="11"/>
  <c r="DN250" i="11"/>
  <c r="CN250" i="11" s="1"/>
  <c r="DM250" i="11"/>
  <c r="CM250" i="11" s="1"/>
  <c r="DL250" i="11"/>
  <c r="CL250" i="11" s="1"/>
  <c r="DK250" i="11"/>
  <c r="DJ250" i="11"/>
  <c r="DI250" i="11"/>
  <c r="CI250" i="11" s="1"/>
  <c r="DH250" i="11"/>
  <c r="CH250" i="11" s="1"/>
  <c r="DG250" i="11"/>
  <c r="DF250" i="11"/>
  <c r="CX250" i="11"/>
  <c r="CV250" i="11"/>
  <c r="CS250" i="11"/>
  <c r="CO250" i="11"/>
  <c r="CK250" i="11"/>
  <c r="CJ250" i="11"/>
  <c r="CG250" i="11"/>
  <c r="CF250" i="11"/>
  <c r="D250" i="11"/>
  <c r="C250" i="11"/>
  <c r="DW249" i="11"/>
  <c r="DV249" i="11"/>
  <c r="DU249" i="11"/>
  <c r="DT249" i="11"/>
  <c r="DS249" i="11"/>
  <c r="DR249" i="11"/>
  <c r="DQ249" i="11"/>
  <c r="DP249" i="11"/>
  <c r="DO249" i="11"/>
  <c r="DN249" i="11"/>
  <c r="DM249" i="11"/>
  <c r="DL249" i="11"/>
  <c r="DK249" i="11"/>
  <c r="DJ249" i="11"/>
  <c r="DI249" i="11"/>
  <c r="DH249" i="11"/>
  <c r="DG249" i="11"/>
  <c r="DF249" i="11"/>
  <c r="DE249" i="11"/>
  <c r="DA249" i="11"/>
  <c r="CA249" i="11" s="1"/>
  <c r="CW249" i="11"/>
  <c r="CV249" i="11"/>
  <c r="CU249" i="11"/>
  <c r="CT249" i="11"/>
  <c r="CS249" i="11"/>
  <c r="CR249" i="11"/>
  <c r="CQ249" i="11"/>
  <c r="CP249" i="11"/>
  <c r="CO249" i="11"/>
  <c r="CN249" i="11"/>
  <c r="CM249" i="11"/>
  <c r="CL249" i="11"/>
  <c r="CK249" i="11"/>
  <c r="CJ249" i="11"/>
  <c r="CI249" i="11"/>
  <c r="CH249" i="11"/>
  <c r="CG249" i="11"/>
  <c r="CF249" i="11"/>
  <c r="CE249" i="11"/>
  <c r="CC249" i="11"/>
  <c r="D249" i="11"/>
  <c r="C249" i="11"/>
  <c r="DB249" i="11" s="1"/>
  <c r="DV248" i="11"/>
  <c r="CV248" i="11" s="1"/>
  <c r="DU248" i="11"/>
  <c r="DT248" i="11"/>
  <c r="DS248" i="11"/>
  <c r="DR248" i="11"/>
  <c r="CR248" i="11" s="1"/>
  <c r="DQ248" i="11"/>
  <c r="DP248" i="11"/>
  <c r="DO248" i="11"/>
  <c r="DN248" i="11"/>
  <c r="CN248" i="11" s="1"/>
  <c r="DM248" i="11"/>
  <c r="DL248" i="11"/>
  <c r="DK248" i="11"/>
  <c r="DJ248" i="11"/>
  <c r="CJ248" i="11" s="1"/>
  <c r="DI248" i="11"/>
  <c r="DH248" i="11"/>
  <c r="DG248" i="11"/>
  <c r="CG248" i="11" s="1"/>
  <c r="DF248" i="11"/>
  <c r="CU248" i="11"/>
  <c r="CT248" i="11"/>
  <c r="CS248" i="11"/>
  <c r="CQ248" i="11"/>
  <c r="CP248" i="11"/>
  <c r="CO248" i="11"/>
  <c r="CM248" i="11"/>
  <c r="CL248" i="11"/>
  <c r="CK248" i="11"/>
  <c r="CI248" i="11"/>
  <c r="CH248" i="11"/>
  <c r="CF248" i="11"/>
  <c r="CD248" i="11"/>
  <c r="CC248" i="11"/>
  <c r="D248" i="11"/>
  <c r="C248" i="11"/>
  <c r="DW247" i="11"/>
  <c r="CW247" i="11" s="1"/>
  <c r="DV247" i="11"/>
  <c r="DU247" i="11"/>
  <c r="DT247" i="11"/>
  <c r="DS247" i="11"/>
  <c r="CS247" i="11" s="1"/>
  <c r="DR247" i="11"/>
  <c r="DQ247" i="11"/>
  <c r="CQ247" i="11" s="1"/>
  <c r="DP247" i="11"/>
  <c r="DO247" i="11"/>
  <c r="CO247" i="11" s="1"/>
  <c r="DN247" i="11"/>
  <c r="DM247" i="11"/>
  <c r="CM247" i="11" s="1"/>
  <c r="DL247" i="11"/>
  <c r="DK247" i="11"/>
  <c r="CK247" i="11" s="1"/>
  <c r="DJ247" i="11"/>
  <c r="DI247" i="11"/>
  <c r="CI247" i="11" s="1"/>
  <c r="DH247" i="11"/>
  <c r="DG247" i="11"/>
  <c r="CG247" i="11" s="1"/>
  <c r="DF247" i="11"/>
  <c r="DE247" i="11"/>
  <c r="CV247" i="11"/>
  <c r="CU247" i="11"/>
  <c r="CT247" i="11"/>
  <c r="CR247" i="11"/>
  <c r="CP247" i="11"/>
  <c r="CN247" i="11"/>
  <c r="CL247" i="11"/>
  <c r="CJ247" i="11"/>
  <c r="CH247" i="11"/>
  <c r="CF247" i="11"/>
  <c r="CE247" i="11"/>
  <c r="D247" i="11"/>
  <c r="C247" i="11"/>
  <c r="DX246" i="11"/>
  <c r="CX246" i="11" s="1"/>
  <c r="DV246" i="11"/>
  <c r="CV246" i="11" s="1"/>
  <c r="DU246" i="11"/>
  <c r="CU246" i="11" s="1"/>
  <c r="DT246" i="11"/>
  <c r="DS246" i="11"/>
  <c r="DR246" i="11"/>
  <c r="CR246" i="11" s="1"/>
  <c r="DQ246" i="11"/>
  <c r="CQ246" i="11" s="1"/>
  <c r="DP246" i="11"/>
  <c r="DO246" i="11"/>
  <c r="DN246" i="11"/>
  <c r="CN246" i="11" s="1"/>
  <c r="DM246" i="11"/>
  <c r="DL246" i="11"/>
  <c r="DK246" i="11"/>
  <c r="DJ246" i="11"/>
  <c r="CJ246" i="11" s="1"/>
  <c r="DI246" i="11"/>
  <c r="CI246" i="11" s="1"/>
  <c r="DH246" i="11"/>
  <c r="DG246" i="11"/>
  <c r="DF246" i="11"/>
  <c r="DE246" i="11"/>
  <c r="DB246" i="11"/>
  <c r="DA246" i="11"/>
  <c r="CA246" i="11" s="1"/>
  <c r="CT246" i="11"/>
  <c r="CS246" i="11"/>
  <c r="CP246" i="11"/>
  <c r="CO246" i="11"/>
  <c r="CM246" i="11"/>
  <c r="CL246" i="11"/>
  <c r="CK246" i="11"/>
  <c r="CH246" i="11"/>
  <c r="CG246" i="11"/>
  <c r="CF246" i="11"/>
  <c r="CD246" i="11"/>
  <c r="D246" i="11"/>
  <c r="C246" i="11"/>
  <c r="DW245" i="11"/>
  <c r="DV245" i="11"/>
  <c r="DU245" i="11"/>
  <c r="CU245" i="11" s="1"/>
  <c r="DT245" i="11"/>
  <c r="DS245" i="11"/>
  <c r="DR245" i="11"/>
  <c r="DQ245" i="11"/>
  <c r="CQ245" i="11" s="1"/>
  <c r="DP245" i="11"/>
  <c r="DO245" i="11"/>
  <c r="DN245" i="11"/>
  <c r="DM245" i="11"/>
  <c r="CM245" i="11" s="1"/>
  <c r="DL245" i="11"/>
  <c r="DK245" i="11"/>
  <c r="DJ245" i="11"/>
  <c r="DI245" i="11"/>
  <c r="CI245" i="11" s="1"/>
  <c r="DH245" i="11"/>
  <c r="DG245" i="11"/>
  <c r="DF245" i="11"/>
  <c r="DE245" i="11"/>
  <c r="CW245" i="11"/>
  <c r="CV245" i="11"/>
  <c r="CT245" i="11"/>
  <c r="CS245" i="11"/>
  <c r="CR245" i="11"/>
  <c r="CP245" i="11"/>
  <c r="CO245" i="11"/>
  <c r="CN245" i="11"/>
  <c r="CL245" i="11"/>
  <c r="CK245" i="11"/>
  <c r="CJ245" i="11"/>
  <c r="CH245" i="11"/>
  <c r="CG245" i="11"/>
  <c r="CF245" i="11"/>
  <c r="CE245" i="11"/>
  <c r="D245" i="11"/>
  <c r="C245" i="11"/>
  <c r="DV244" i="11"/>
  <c r="CV244" i="11" s="1"/>
  <c r="DU244" i="11"/>
  <c r="DT244" i="11"/>
  <c r="DS244" i="11"/>
  <c r="CS244" i="11" s="1"/>
  <c r="DR244" i="11"/>
  <c r="CR244" i="11" s="1"/>
  <c r="DQ244" i="11"/>
  <c r="DP244" i="11"/>
  <c r="DO244" i="11"/>
  <c r="DN244" i="11"/>
  <c r="CN244" i="11" s="1"/>
  <c r="DM244" i="11"/>
  <c r="DL244" i="11"/>
  <c r="DK244" i="11"/>
  <c r="CK244" i="11" s="1"/>
  <c r="DJ244" i="11"/>
  <c r="CJ244" i="11" s="1"/>
  <c r="DI244" i="11"/>
  <c r="DH244" i="11"/>
  <c r="DG244" i="11"/>
  <c r="CG244" i="11" s="1"/>
  <c r="DF244" i="11"/>
  <c r="CU244" i="11"/>
  <c r="CT244" i="11"/>
  <c r="CQ244" i="11"/>
  <c r="CP244" i="11"/>
  <c r="CO244" i="11"/>
  <c r="CM244" i="11"/>
  <c r="CL244" i="11"/>
  <c r="CI244" i="11"/>
  <c r="CH244" i="11"/>
  <c r="CF244" i="11"/>
  <c r="D244" i="11"/>
  <c r="C244" i="11"/>
  <c r="DW244" i="11" s="1"/>
  <c r="CW244" i="11" s="1"/>
  <c r="DW243" i="11"/>
  <c r="CW243" i="11" s="1"/>
  <c r="DV243" i="11"/>
  <c r="DU243" i="11"/>
  <c r="DT243" i="11"/>
  <c r="DS243" i="11"/>
  <c r="CS243" i="11" s="1"/>
  <c r="DR243" i="11"/>
  <c r="DQ243" i="11"/>
  <c r="DP243" i="11"/>
  <c r="DO243" i="11"/>
  <c r="CO243" i="11" s="1"/>
  <c r="DN243" i="11"/>
  <c r="DM243" i="11"/>
  <c r="CM243" i="11" s="1"/>
  <c r="DL243" i="11"/>
  <c r="DK243" i="11"/>
  <c r="CK243" i="11" s="1"/>
  <c r="DJ243" i="11"/>
  <c r="DI243" i="11"/>
  <c r="DH243" i="11"/>
  <c r="DG243" i="11"/>
  <c r="CG243" i="11" s="1"/>
  <c r="DF243" i="11"/>
  <c r="DE243" i="11"/>
  <c r="DC243" i="11"/>
  <c r="CV243" i="11"/>
  <c r="CU243" i="11"/>
  <c r="CT243" i="11"/>
  <c r="CR243" i="11"/>
  <c r="CQ243" i="11"/>
  <c r="CP243" i="11"/>
  <c r="CN243" i="11"/>
  <c r="CL243" i="11"/>
  <c r="CJ243" i="11"/>
  <c r="CI243" i="11"/>
  <c r="CH243" i="11"/>
  <c r="CF243" i="11"/>
  <c r="CE243" i="11"/>
  <c r="CB243" i="11"/>
  <c r="D243" i="11"/>
  <c r="DX243" i="11" s="1"/>
  <c r="CX243" i="11" s="1"/>
  <c r="C243" i="11"/>
  <c r="DX242" i="11"/>
  <c r="CX242" i="11" s="1"/>
  <c r="DV242" i="11"/>
  <c r="CV242" i="11" s="1"/>
  <c r="DU242" i="11"/>
  <c r="DT242" i="11"/>
  <c r="DS242" i="11"/>
  <c r="DR242" i="11"/>
  <c r="CR242" i="11" s="1"/>
  <c r="DQ242" i="11"/>
  <c r="CQ242" i="11" s="1"/>
  <c r="DP242" i="11"/>
  <c r="DO242" i="11"/>
  <c r="DN242" i="11"/>
  <c r="CN242" i="11" s="1"/>
  <c r="DM242" i="11"/>
  <c r="DL242" i="11"/>
  <c r="DK242" i="11"/>
  <c r="DJ242" i="11"/>
  <c r="CJ242" i="11" s="1"/>
  <c r="DI242" i="11"/>
  <c r="DH242" i="11"/>
  <c r="DG242" i="11"/>
  <c r="DF242" i="11"/>
  <c r="DA242" i="11"/>
  <c r="CA242" i="11" s="1"/>
  <c r="CU242" i="11"/>
  <c r="CT242" i="11"/>
  <c r="CS242" i="11"/>
  <c r="CP242" i="11"/>
  <c r="CO242" i="11"/>
  <c r="CM242" i="11"/>
  <c r="CL242" i="11"/>
  <c r="CK242" i="11"/>
  <c r="CI242" i="11"/>
  <c r="CH242" i="11"/>
  <c r="CG242" i="11"/>
  <c r="CF242" i="11"/>
  <c r="CE242" i="11"/>
  <c r="D242" i="11"/>
  <c r="C242" i="11"/>
  <c r="DW241" i="11"/>
  <c r="CW241" i="11" s="1"/>
  <c r="DV241" i="11"/>
  <c r="DU241" i="11"/>
  <c r="DT241" i="11"/>
  <c r="DS241" i="11"/>
  <c r="CS241" i="11" s="1"/>
  <c r="DR241" i="11"/>
  <c r="DQ241" i="11"/>
  <c r="DP241" i="11"/>
  <c r="DO241" i="11"/>
  <c r="CO241" i="11" s="1"/>
  <c r="DN241" i="11"/>
  <c r="DM241" i="11"/>
  <c r="CM241" i="11" s="1"/>
  <c r="DL241" i="11"/>
  <c r="DK241" i="11"/>
  <c r="CK241" i="11" s="1"/>
  <c r="DJ241" i="11"/>
  <c r="DI241" i="11"/>
  <c r="CI241" i="11" s="1"/>
  <c r="DH241" i="11"/>
  <c r="DG241" i="11"/>
  <c r="CG241" i="11" s="1"/>
  <c r="DF241" i="11"/>
  <c r="DE241" i="11"/>
  <c r="DC241" i="11"/>
  <c r="CV241" i="11"/>
  <c r="CU241" i="11"/>
  <c r="CT241" i="11"/>
  <c r="CR241" i="11"/>
  <c r="CQ241" i="11"/>
  <c r="CP241" i="11"/>
  <c r="CN241" i="11"/>
  <c r="CL241" i="11"/>
  <c r="CJ241" i="11"/>
  <c r="CH241" i="11"/>
  <c r="CF241" i="11"/>
  <c r="CE241" i="11"/>
  <c r="D241" i="11"/>
  <c r="C241" i="11"/>
  <c r="DX240" i="11"/>
  <c r="CX240" i="11" s="1"/>
  <c r="DW240" i="11"/>
  <c r="CW240" i="11" s="1"/>
  <c r="DV240" i="11"/>
  <c r="DU240" i="11"/>
  <c r="DT240" i="11"/>
  <c r="DS240" i="11"/>
  <c r="CS240" i="11" s="1"/>
  <c r="DR240" i="11"/>
  <c r="DQ240" i="11"/>
  <c r="DP240" i="11"/>
  <c r="DO240" i="11"/>
  <c r="CO240" i="11" s="1"/>
  <c r="DN240" i="11"/>
  <c r="DM240" i="11"/>
  <c r="DL240" i="11"/>
  <c r="CL240" i="11" s="1"/>
  <c r="DK240" i="11"/>
  <c r="CK240" i="11" s="1"/>
  <c r="DJ240" i="11"/>
  <c r="DI240" i="11"/>
  <c r="DH240" i="11"/>
  <c r="DG240" i="11"/>
  <c r="CG240" i="11" s="1"/>
  <c r="DF240" i="11"/>
  <c r="DC240" i="11"/>
  <c r="DB240" i="11"/>
  <c r="CV240" i="11"/>
  <c r="CU240" i="11"/>
  <c r="CT240" i="11"/>
  <c r="CR240" i="11"/>
  <c r="CQ240" i="11"/>
  <c r="CP240" i="11"/>
  <c r="CN240" i="11"/>
  <c r="CM240" i="11"/>
  <c r="CJ240" i="11"/>
  <c r="CI240" i="11"/>
  <c r="CH240" i="11"/>
  <c r="CF240" i="11"/>
  <c r="CC240" i="11"/>
  <c r="D240" i="11"/>
  <c r="C240" i="11"/>
  <c r="DV239" i="11"/>
  <c r="CV239" i="11" s="1"/>
  <c r="DU239" i="11"/>
  <c r="CU239" i="11" s="1"/>
  <c r="DT239" i="11"/>
  <c r="DS239" i="11"/>
  <c r="DR239" i="11"/>
  <c r="CR239" i="11" s="1"/>
  <c r="DQ239" i="11"/>
  <c r="CQ239" i="11" s="1"/>
  <c r="DP239" i="11"/>
  <c r="DO239" i="11"/>
  <c r="DN239" i="11"/>
  <c r="CN239" i="11" s="1"/>
  <c r="DM239" i="11"/>
  <c r="CM239" i="11" s="1"/>
  <c r="DL239" i="11"/>
  <c r="DK239" i="11"/>
  <c r="DJ239" i="11"/>
  <c r="CJ239" i="11" s="1"/>
  <c r="DI239" i="11"/>
  <c r="CI239" i="11" s="1"/>
  <c r="DH239" i="11"/>
  <c r="DG239" i="11"/>
  <c r="DF239" i="11"/>
  <c r="DE239" i="11"/>
  <c r="DA239" i="11"/>
  <c r="CA239" i="11" s="1"/>
  <c r="CT239" i="11"/>
  <c r="CS239" i="11"/>
  <c r="CP239" i="11"/>
  <c r="CO239" i="11"/>
  <c r="CL239" i="11"/>
  <c r="CK239" i="11"/>
  <c r="CH239" i="11"/>
  <c r="CG239" i="11"/>
  <c r="CF239" i="11"/>
  <c r="CB239" i="11"/>
  <c r="D239" i="11"/>
  <c r="DX239" i="11" s="1"/>
  <c r="CX239" i="11" s="1"/>
  <c r="C239" i="11"/>
  <c r="DX238" i="11"/>
  <c r="CX238" i="11" s="1"/>
  <c r="DV238" i="11"/>
  <c r="DU238" i="11"/>
  <c r="DT238" i="11"/>
  <c r="DS238" i="11"/>
  <c r="DR238" i="11"/>
  <c r="DQ238" i="11"/>
  <c r="DP238" i="11"/>
  <c r="DO238" i="11"/>
  <c r="DN238" i="11"/>
  <c r="DM238" i="11"/>
  <c r="DL238" i="11"/>
  <c r="DK238" i="11"/>
  <c r="DJ238" i="11"/>
  <c r="DI238" i="11"/>
  <c r="DH238" i="11"/>
  <c r="DG238" i="11"/>
  <c r="DF238" i="11"/>
  <c r="DD238" i="11"/>
  <c r="DB238" i="11"/>
  <c r="DA238" i="11"/>
  <c r="CV238" i="11"/>
  <c r="CU238" i="11"/>
  <c r="CT238" i="11"/>
  <c r="CS238" i="11"/>
  <c r="CR238" i="11"/>
  <c r="CQ238" i="11"/>
  <c r="CP238" i="11"/>
  <c r="CO238" i="11"/>
  <c r="CN238" i="11"/>
  <c r="CM238" i="11"/>
  <c r="CL238" i="11"/>
  <c r="CK238" i="11"/>
  <c r="CJ238" i="11"/>
  <c r="CI238" i="11"/>
  <c r="CH238" i="11"/>
  <c r="CG238" i="11"/>
  <c r="CF238" i="11"/>
  <c r="CE238" i="11"/>
  <c r="CD238" i="11"/>
  <c r="CA238" i="11"/>
  <c r="D238" i="11"/>
  <c r="C238" i="11"/>
  <c r="DV237" i="11"/>
  <c r="DU237" i="11"/>
  <c r="DT237" i="11"/>
  <c r="CT237" i="11" s="1"/>
  <c r="DS237" i="11"/>
  <c r="DR237" i="11"/>
  <c r="DQ237" i="11"/>
  <c r="DP237" i="11"/>
  <c r="CP237" i="11" s="1"/>
  <c r="DO237" i="11"/>
  <c r="CO237" i="11" s="1"/>
  <c r="DN237" i="11"/>
  <c r="DM237" i="11"/>
  <c r="DL237" i="11"/>
  <c r="CL237" i="11" s="1"/>
  <c r="DK237" i="11"/>
  <c r="CK237" i="11" s="1"/>
  <c r="DJ237" i="11"/>
  <c r="DI237" i="11"/>
  <c r="DH237" i="11"/>
  <c r="CH237" i="11" s="1"/>
  <c r="DG237" i="11"/>
  <c r="DF237" i="11"/>
  <c r="DA237" i="11"/>
  <c r="CA237" i="11" s="1"/>
  <c r="CV237" i="11"/>
  <c r="CU237" i="11"/>
  <c r="CS237" i="11"/>
  <c r="CR237" i="11"/>
  <c r="CQ237" i="11"/>
  <c r="CN237" i="11"/>
  <c r="CM237" i="11"/>
  <c r="CJ237" i="11"/>
  <c r="CI237" i="11"/>
  <c r="CG237" i="11"/>
  <c r="CF237" i="11"/>
  <c r="CE237" i="11"/>
  <c r="D237" i="11"/>
  <c r="C237" i="11"/>
  <c r="DX236" i="11"/>
  <c r="DV236" i="11"/>
  <c r="DU236" i="11"/>
  <c r="DT236" i="11"/>
  <c r="CT236" i="11" s="1"/>
  <c r="DS236" i="11"/>
  <c r="DR236" i="11"/>
  <c r="DQ236" i="11"/>
  <c r="CQ236" i="11" s="1"/>
  <c r="DP236" i="11"/>
  <c r="CP236" i="11" s="1"/>
  <c r="DO236" i="11"/>
  <c r="DN236" i="11"/>
  <c r="DM236" i="11"/>
  <c r="DL236" i="11"/>
  <c r="CL236" i="11" s="1"/>
  <c r="DK236" i="11"/>
  <c r="DJ236" i="11"/>
  <c r="DI236" i="11"/>
  <c r="CI236" i="11" s="1"/>
  <c r="DH236" i="11"/>
  <c r="CH236" i="11" s="1"/>
  <c r="DG236" i="11"/>
  <c r="DF236" i="11"/>
  <c r="DE236" i="11"/>
  <c r="DD236" i="11"/>
  <c r="CX236" i="11"/>
  <c r="CV236" i="11"/>
  <c r="CU236" i="11"/>
  <c r="CS236" i="11"/>
  <c r="CR236" i="11"/>
  <c r="CO236" i="11"/>
  <c r="CN236" i="11"/>
  <c r="CM236" i="11"/>
  <c r="CK236" i="11"/>
  <c r="CJ236" i="11"/>
  <c r="CG236" i="11"/>
  <c r="CF236" i="11"/>
  <c r="CE236" i="11"/>
  <c r="D236" i="11"/>
  <c r="C236" i="11"/>
  <c r="DV231" i="11"/>
  <c r="DU231" i="11"/>
  <c r="DT231" i="11"/>
  <c r="DS231" i="11"/>
  <c r="DR231" i="11"/>
  <c r="DQ231" i="11"/>
  <c r="DP231" i="11"/>
  <c r="DO231" i="11"/>
  <c r="DN231" i="11"/>
  <c r="DM231" i="11"/>
  <c r="DL231" i="11"/>
  <c r="DK231" i="11"/>
  <c r="DJ231" i="11"/>
  <c r="DI231" i="11"/>
  <c r="DH231" i="11"/>
  <c r="DG231" i="11"/>
  <c r="DF231" i="11"/>
  <c r="CV231" i="11"/>
  <c r="CU231" i="11"/>
  <c r="CT231" i="11"/>
  <c r="CS231" i="11"/>
  <c r="CR231" i="11"/>
  <c r="CQ231" i="11"/>
  <c r="CP231" i="11"/>
  <c r="CO231" i="11"/>
  <c r="CN231" i="11"/>
  <c r="CM231" i="11"/>
  <c r="CL231" i="11"/>
  <c r="CK231" i="11"/>
  <c r="CJ231" i="11"/>
  <c r="CI231" i="11"/>
  <c r="CH231" i="11"/>
  <c r="CG231" i="11"/>
  <c r="CF231" i="11"/>
  <c r="CC231" i="11"/>
  <c r="CB231" i="11"/>
  <c r="C231" i="11"/>
  <c r="B231" i="11"/>
  <c r="DV230" i="11"/>
  <c r="DU230" i="11"/>
  <c r="DT230" i="11"/>
  <c r="DS230" i="11"/>
  <c r="DR230" i="11"/>
  <c r="DQ230" i="11"/>
  <c r="DP230" i="11"/>
  <c r="DO230" i="11"/>
  <c r="DN230" i="11"/>
  <c r="DM230" i="11"/>
  <c r="DL230" i="11"/>
  <c r="DK230" i="11"/>
  <c r="DJ230" i="11"/>
  <c r="DI230" i="11"/>
  <c r="DH230" i="11"/>
  <c r="DG230" i="11"/>
  <c r="DF230" i="11"/>
  <c r="CV230" i="11"/>
  <c r="CU230" i="11"/>
  <c r="CT230" i="11"/>
  <c r="CS230" i="11"/>
  <c r="CR230" i="11"/>
  <c r="CQ230" i="11"/>
  <c r="CP230" i="11"/>
  <c r="CO230" i="11"/>
  <c r="CN230" i="11"/>
  <c r="CM230" i="11"/>
  <c r="CL230" i="11"/>
  <c r="CK230" i="11"/>
  <c r="CJ230" i="11"/>
  <c r="CI230" i="11"/>
  <c r="CH230" i="11"/>
  <c r="CG230" i="11"/>
  <c r="CF230" i="11"/>
  <c r="CE230" i="11"/>
  <c r="CC230" i="11"/>
  <c r="CA230" i="11"/>
  <c r="C230" i="11"/>
  <c r="B230" i="11"/>
  <c r="CB230" i="11" s="1"/>
  <c r="DV229" i="11"/>
  <c r="DU229" i="11"/>
  <c r="DT229" i="11"/>
  <c r="DS229" i="11"/>
  <c r="DR229" i="11"/>
  <c r="DQ229" i="11"/>
  <c r="DP229" i="11"/>
  <c r="DO229" i="11"/>
  <c r="DN229" i="11"/>
  <c r="DM229" i="11"/>
  <c r="DL229" i="11"/>
  <c r="DK229" i="11"/>
  <c r="DJ229" i="11"/>
  <c r="DI229" i="11"/>
  <c r="DH229" i="11"/>
  <c r="DG229" i="11"/>
  <c r="DF229" i="11"/>
  <c r="CV229" i="11"/>
  <c r="CU229" i="11"/>
  <c r="CT229" i="11"/>
  <c r="CS229" i="11"/>
  <c r="CR229" i="11"/>
  <c r="CQ229" i="11"/>
  <c r="CP229" i="11"/>
  <c r="CO229" i="11"/>
  <c r="CN229" i="11"/>
  <c r="CM229" i="11"/>
  <c r="CL229" i="11"/>
  <c r="CK229" i="11"/>
  <c r="CJ229" i="11"/>
  <c r="CI229" i="11"/>
  <c r="CH229" i="11"/>
  <c r="CG229" i="11"/>
  <c r="CF229" i="11"/>
  <c r="CE229" i="11"/>
  <c r="CD229" i="11"/>
  <c r="CB229" i="11"/>
  <c r="CA229" i="11"/>
  <c r="C229" i="11"/>
  <c r="B229" i="11"/>
  <c r="CC229" i="11" s="1"/>
  <c r="DV228" i="11"/>
  <c r="DU228" i="11"/>
  <c r="DT228" i="11"/>
  <c r="DS228" i="11"/>
  <c r="DR228" i="11"/>
  <c r="DQ228" i="11"/>
  <c r="DP228" i="11"/>
  <c r="DO228" i="11"/>
  <c r="DN228" i="11"/>
  <c r="DM228" i="11"/>
  <c r="DL228" i="11"/>
  <c r="DK228" i="11"/>
  <c r="DJ228" i="11"/>
  <c r="DI228" i="11"/>
  <c r="DH228" i="11"/>
  <c r="DG228" i="11"/>
  <c r="DF228" i="11"/>
  <c r="CV228" i="11"/>
  <c r="CU228" i="11"/>
  <c r="CT228" i="11"/>
  <c r="CS228" i="11"/>
  <c r="CR228" i="11"/>
  <c r="CQ228" i="11"/>
  <c r="CP228" i="11"/>
  <c r="CO228" i="11"/>
  <c r="CN228" i="11"/>
  <c r="CM228" i="11"/>
  <c r="CL228" i="11"/>
  <c r="CK228" i="11"/>
  <c r="CJ228" i="11"/>
  <c r="CI228" i="11"/>
  <c r="CH228" i="11"/>
  <c r="CG228" i="11"/>
  <c r="CF228" i="11"/>
  <c r="CE228" i="11"/>
  <c r="CB228" i="11"/>
  <c r="CA228" i="11"/>
  <c r="C228" i="11"/>
  <c r="B228" i="11"/>
  <c r="CD228" i="11" s="1"/>
  <c r="DV227" i="11"/>
  <c r="DU227" i="11"/>
  <c r="DT227" i="11"/>
  <c r="DS227" i="11"/>
  <c r="DR227" i="11"/>
  <c r="DQ227" i="11"/>
  <c r="DP227" i="11"/>
  <c r="DO227" i="11"/>
  <c r="DN227" i="11"/>
  <c r="DM227" i="11"/>
  <c r="DL227" i="11"/>
  <c r="DK227" i="11"/>
  <c r="DJ227" i="11"/>
  <c r="DI227" i="11"/>
  <c r="DH227" i="11"/>
  <c r="DG227" i="11"/>
  <c r="DF227" i="11"/>
  <c r="CV227" i="11"/>
  <c r="CU227" i="11"/>
  <c r="CT227" i="11"/>
  <c r="CS227" i="11"/>
  <c r="CR227" i="11"/>
  <c r="CQ227" i="11"/>
  <c r="CP227" i="11"/>
  <c r="CO227" i="11"/>
  <c r="CN227" i="11"/>
  <c r="CM227" i="11"/>
  <c r="CL227" i="11"/>
  <c r="CK227" i="11"/>
  <c r="CJ227" i="11"/>
  <c r="CI227" i="11"/>
  <c r="CH227" i="11"/>
  <c r="CG227" i="11"/>
  <c r="CF227" i="11"/>
  <c r="C227" i="11"/>
  <c r="B227" i="11"/>
  <c r="DV226" i="11"/>
  <c r="DU226" i="11"/>
  <c r="DT226" i="11"/>
  <c r="DS226" i="11"/>
  <c r="DR226" i="11"/>
  <c r="DQ226" i="11"/>
  <c r="DP226" i="11"/>
  <c r="DO226" i="11"/>
  <c r="DN226" i="11"/>
  <c r="DM226" i="11"/>
  <c r="DL226" i="11"/>
  <c r="DK226" i="11"/>
  <c r="DJ226" i="11"/>
  <c r="DI226" i="11"/>
  <c r="DH226" i="11"/>
  <c r="DG226" i="11"/>
  <c r="DF226" i="11"/>
  <c r="CV226" i="11"/>
  <c r="CU226" i="11"/>
  <c r="CT226" i="11"/>
  <c r="CS226" i="11"/>
  <c r="CR226" i="11"/>
  <c r="CQ226" i="11"/>
  <c r="CP226" i="11"/>
  <c r="CO226" i="11"/>
  <c r="CN226" i="11"/>
  <c r="CM226" i="11"/>
  <c r="CL226" i="11"/>
  <c r="CK226" i="11"/>
  <c r="CJ226" i="11"/>
  <c r="CI226" i="11"/>
  <c r="CH226" i="11"/>
  <c r="CG226" i="11"/>
  <c r="CF226" i="11"/>
  <c r="CD226" i="11"/>
  <c r="CA226" i="11"/>
  <c r="C226" i="11"/>
  <c r="B226" i="11"/>
  <c r="DV225" i="11"/>
  <c r="DU225" i="11"/>
  <c r="DT225" i="11"/>
  <c r="DS225" i="11"/>
  <c r="DR225" i="11"/>
  <c r="DQ225" i="11"/>
  <c r="DP225" i="11"/>
  <c r="DO225" i="11"/>
  <c r="DN225" i="11"/>
  <c r="DM225" i="11"/>
  <c r="DL225" i="11"/>
  <c r="DK225" i="11"/>
  <c r="DJ225" i="11"/>
  <c r="DI225" i="11"/>
  <c r="DH225" i="11"/>
  <c r="DG225" i="11"/>
  <c r="DF225" i="11"/>
  <c r="CV225" i="11"/>
  <c r="CU225" i="11"/>
  <c r="CT225" i="11"/>
  <c r="CS225" i="11"/>
  <c r="CR225" i="11"/>
  <c r="CQ225" i="11"/>
  <c r="CP225" i="11"/>
  <c r="CO225" i="11"/>
  <c r="CN225" i="11"/>
  <c r="CM225" i="11"/>
  <c r="CL225" i="11"/>
  <c r="CK225" i="11"/>
  <c r="CJ225" i="11"/>
  <c r="CI225" i="11"/>
  <c r="CH225" i="11"/>
  <c r="CG225" i="11"/>
  <c r="CF225" i="11"/>
  <c r="CE225" i="11"/>
  <c r="CD225" i="11"/>
  <c r="CB225" i="11"/>
  <c r="CA225" i="11"/>
  <c r="C225" i="11"/>
  <c r="B225" i="11"/>
  <c r="CC225" i="11" s="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D220" i="11"/>
  <c r="C220" i="11"/>
  <c r="B220" i="11"/>
  <c r="DV219" i="11"/>
  <c r="DU219" i="11"/>
  <c r="DT219" i="11"/>
  <c r="DS219" i="11"/>
  <c r="DR219" i="11"/>
  <c r="DQ219" i="11"/>
  <c r="DP219" i="11"/>
  <c r="DO219" i="11"/>
  <c r="DN219" i="11"/>
  <c r="DM219" i="11"/>
  <c r="DL219" i="11"/>
  <c r="DK219" i="11"/>
  <c r="DJ219" i="11"/>
  <c r="DI219" i="11"/>
  <c r="DH219" i="11"/>
  <c r="DG219" i="11"/>
  <c r="DF219" i="11"/>
  <c r="DD219" i="11"/>
  <c r="DC219" i="11"/>
  <c r="DB219" i="11"/>
  <c r="CV219" i="11"/>
  <c r="CU219" i="11"/>
  <c r="CT219" i="11"/>
  <c r="CS219" i="11"/>
  <c r="CR219" i="11"/>
  <c r="CQ219" i="11"/>
  <c r="CP219" i="11"/>
  <c r="CO219" i="11"/>
  <c r="CN219" i="11"/>
  <c r="CM219" i="11"/>
  <c r="CL219" i="11"/>
  <c r="CK219" i="11"/>
  <c r="CJ219" i="11"/>
  <c r="CI219" i="11"/>
  <c r="CH219" i="11"/>
  <c r="CG219" i="11"/>
  <c r="CF219" i="11"/>
  <c r="CE219" i="11"/>
  <c r="CD219" i="11"/>
  <c r="CB219" i="11"/>
  <c r="CA219" i="11"/>
  <c r="C219" i="11"/>
  <c r="B219" i="11"/>
  <c r="DE219" i="11" s="1"/>
  <c r="DV218" i="11"/>
  <c r="DU218" i="11"/>
  <c r="DT218" i="11"/>
  <c r="DS218" i="11"/>
  <c r="DR218" i="11"/>
  <c r="DQ218" i="11"/>
  <c r="DP218" i="11"/>
  <c r="DO218" i="11"/>
  <c r="DN218" i="11"/>
  <c r="DM218" i="11"/>
  <c r="DL218" i="11"/>
  <c r="DK218" i="11"/>
  <c r="DJ218" i="11"/>
  <c r="DI218" i="11"/>
  <c r="DH218" i="11"/>
  <c r="DG218" i="11"/>
  <c r="DF218" i="11"/>
  <c r="DE218" i="11"/>
  <c r="DB218" i="11"/>
  <c r="CV218" i="11"/>
  <c r="CU218" i="11"/>
  <c r="CT218" i="11"/>
  <c r="CS218" i="11"/>
  <c r="CR218" i="11"/>
  <c r="CQ218" i="11"/>
  <c r="CP218" i="11"/>
  <c r="CO218" i="11"/>
  <c r="CN218" i="11"/>
  <c r="CM218" i="11"/>
  <c r="CL218" i="11"/>
  <c r="CK218" i="11"/>
  <c r="CJ218" i="11"/>
  <c r="CI218" i="11"/>
  <c r="CH218" i="11"/>
  <c r="CG218" i="11"/>
  <c r="CF218" i="11"/>
  <c r="CC218" i="11"/>
  <c r="CB218" i="11"/>
  <c r="C218" i="11"/>
  <c r="DA218" i="11" s="1"/>
  <c r="B218" i="11"/>
  <c r="DV217" i="11"/>
  <c r="DU217" i="11"/>
  <c r="DT217" i="11"/>
  <c r="DS217" i="11"/>
  <c r="DR217" i="11"/>
  <c r="DQ217" i="11"/>
  <c r="DP217" i="11"/>
  <c r="DO217" i="11"/>
  <c r="DN217" i="11"/>
  <c r="DM217" i="11"/>
  <c r="DL217" i="11"/>
  <c r="DK217" i="11"/>
  <c r="DJ217" i="11"/>
  <c r="DI217" i="11"/>
  <c r="DH217" i="11"/>
  <c r="DG217" i="11"/>
  <c r="DF217" i="11"/>
  <c r="DD217" i="11"/>
  <c r="DC217" i="11"/>
  <c r="DB217" i="11"/>
  <c r="CV217" i="11"/>
  <c r="CU217" i="11"/>
  <c r="CT217" i="11"/>
  <c r="CS217" i="11"/>
  <c r="CR217" i="11"/>
  <c r="CQ217" i="11"/>
  <c r="CP217" i="11"/>
  <c r="CO217" i="11"/>
  <c r="CN217" i="11"/>
  <c r="CM217" i="11"/>
  <c r="CL217" i="11"/>
  <c r="CK217" i="11"/>
  <c r="CJ217" i="11"/>
  <c r="CI217" i="11"/>
  <c r="CH217" i="11"/>
  <c r="CG217" i="11"/>
  <c r="CF217" i="11"/>
  <c r="CE217" i="11"/>
  <c r="CD217" i="11"/>
  <c r="CB217" i="11"/>
  <c r="CA217" i="11"/>
  <c r="C217" i="11"/>
  <c r="B217" i="11"/>
  <c r="DE217" i="11" s="1"/>
  <c r="DV216" i="11"/>
  <c r="DU216" i="11"/>
  <c r="DT216" i="11"/>
  <c r="DS216" i="11"/>
  <c r="DR216" i="11"/>
  <c r="DQ216" i="11"/>
  <c r="DP216" i="11"/>
  <c r="DO216" i="11"/>
  <c r="DN216" i="11"/>
  <c r="DM216" i="11"/>
  <c r="DL216" i="11"/>
  <c r="DK216" i="11"/>
  <c r="DJ216" i="11"/>
  <c r="DI216" i="11"/>
  <c r="DH216" i="11"/>
  <c r="DG216" i="11"/>
  <c r="DF216" i="11"/>
  <c r="CV216" i="11"/>
  <c r="CU216" i="11"/>
  <c r="CT216" i="11"/>
  <c r="CS216" i="11"/>
  <c r="CR216" i="11"/>
  <c r="CQ216" i="11"/>
  <c r="CP216" i="11"/>
  <c r="CO216" i="11"/>
  <c r="CN216" i="11"/>
  <c r="CM216" i="11"/>
  <c r="CL216" i="11"/>
  <c r="CK216" i="11"/>
  <c r="CJ216" i="11"/>
  <c r="CI216" i="11"/>
  <c r="CH216" i="11"/>
  <c r="CG216" i="11"/>
  <c r="CF216" i="11"/>
  <c r="CD216" i="11"/>
  <c r="C216" i="11"/>
  <c r="B216" i="11"/>
  <c r="DV215" i="11"/>
  <c r="DU215" i="11"/>
  <c r="DT215" i="11"/>
  <c r="DS215" i="11"/>
  <c r="DR215" i="11"/>
  <c r="DQ215" i="11"/>
  <c r="DP215" i="11"/>
  <c r="DO215" i="11"/>
  <c r="DN215" i="11"/>
  <c r="DM215" i="11"/>
  <c r="DL215" i="11"/>
  <c r="DK215" i="11"/>
  <c r="DJ215" i="11"/>
  <c r="DI215" i="11"/>
  <c r="DH215" i="11"/>
  <c r="DG215" i="11"/>
  <c r="DF215" i="11"/>
  <c r="DD215" i="11"/>
  <c r="DC215" i="11"/>
  <c r="DB215" i="11"/>
  <c r="CV215" i="11"/>
  <c r="CU215" i="11"/>
  <c r="CT215" i="11"/>
  <c r="CS215" i="11"/>
  <c r="CR215" i="11"/>
  <c r="CQ215" i="11"/>
  <c r="CP215" i="11"/>
  <c r="CO215" i="11"/>
  <c r="CN215" i="11"/>
  <c r="CM215" i="11"/>
  <c r="CL215" i="11"/>
  <c r="CK215" i="11"/>
  <c r="CJ215" i="11"/>
  <c r="CI215" i="11"/>
  <c r="CH215" i="11"/>
  <c r="CG215" i="11"/>
  <c r="CF215" i="11"/>
  <c r="CE215" i="11"/>
  <c r="CD215" i="11"/>
  <c r="CB215" i="11"/>
  <c r="CA215" i="11"/>
  <c r="C215" i="11"/>
  <c r="B215" i="11"/>
  <c r="DE215" i="11" s="1"/>
  <c r="DV214" i="11"/>
  <c r="DU214" i="11"/>
  <c r="DT214" i="11"/>
  <c r="DS214" i="11"/>
  <c r="DR214" i="11"/>
  <c r="DQ214" i="11"/>
  <c r="DP214" i="11"/>
  <c r="DO214" i="11"/>
  <c r="DN214" i="11"/>
  <c r="DM214" i="11"/>
  <c r="DL214" i="11"/>
  <c r="DK214" i="11"/>
  <c r="DJ214" i="11"/>
  <c r="DI214" i="11"/>
  <c r="DH214" i="11"/>
  <c r="DG214" i="11"/>
  <c r="DF214" i="11"/>
  <c r="DE214" i="11"/>
  <c r="DB214" i="11"/>
  <c r="CV214" i="11"/>
  <c r="CU214" i="11"/>
  <c r="CT214" i="11"/>
  <c r="CS214" i="11"/>
  <c r="CR214" i="11"/>
  <c r="CQ214" i="11"/>
  <c r="CP214" i="11"/>
  <c r="CO214" i="11"/>
  <c r="CN214" i="11"/>
  <c r="CM214" i="11"/>
  <c r="CL214" i="11"/>
  <c r="CK214" i="11"/>
  <c r="CJ214" i="11"/>
  <c r="CI214" i="11"/>
  <c r="CH214" i="11"/>
  <c r="CG214" i="11"/>
  <c r="CF214" i="11"/>
  <c r="CC214" i="11"/>
  <c r="CB214" i="11"/>
  <c r="C214" i="11"/>
  <c r="DA214" i="11" s="1"/>
  <c r="B214" i="11"/>
  <c r="DX209" i="11"/>
  <c r="DH209" i="11"/>
  <c r="CH209" i="11" s="1"/>
  <c r="DE209" i="11"/>
  <c r="CE209" i="11" s="1"/>
  <c r="CX209" i="11"/>
  <c r="D209" i="11"/>
  <c r="DG209" i="11" s="1"/>
  <c r="CG209" i="11" s="1"/>
  <c r="C209" i="11"/>
  <c r="DW208" i="11"/>
  <c r="CW208" i="11" s="1"/>
  <c r="DH208" i="11"/>
  <c r="DF208" i="11"/>
  <c r="CF208" i="11" s="1"/>
  <c r="DD208" i="11"/>
  <c r="CD208" i="11" s="1"/>
  <c r="DB208" i="11"/>
  <c r="CB208" i="11" s="1"/>
  <c r="CH208" i="11"/>
  <c r="D208" i="11"/>
  <c r="C208" i="11"/>
  <c r="DX207" i="11"/>
  <c r="CX207" i="11" s="1"/>
  <c r="DI207" i="11"/>
  <c r="DG207" i="11"/>
  <c r="CG207" i="11" s="1"/>
  <c r="DE207" i="11"/>
  <c r="DC207" i="11"/>
  <c r="CC207" i="11" s="1"/>
  <c r="CI207" i="11"/>
  <c r="CE207" i="11"/>
  <c r="D207" i="11"/>
  <c r="C207" i="11"/>
  <c r="DX206" i="11"/>
  <c r="CX206" i="11" s="1"/>
  <c r="DH206" i="11"/>
  <c r="CH206" i="11" s="1"/>
  <c r="DG206" i="11"/>
  <c r="DF206" i="11"/>
  <c r="DC206" i="11"/>
  <c r="CC206" i="11" s="1"/>
  <c r="DB206" i="11"/>
  <c r="CB206" i="11" s="1"/>
  <c r="CG206" i="11"/>
  <c r="CF206" i="11"/>
  <c r="D206" i="11"/>
  <c r="C206" i="11"/>
  <c r="DD205" i="11"/>
  <c r="CD205" i="11"/>
  <c r="D205" i="11"/>
  <c r="C205" i="11"/>
  <c r="DW204" i="11"/>
  <c r="CW204" i="11" s="1"/>
  <c r="DH204" i="11"/>
  <c r="DF204" i="11"/>
  <c r="CF204" i="11" s="1"/>
  <c r="DD204" i="11"/>
  <c r="CD204" i="11" s="1"/>
  <c r="DB204" i="11"/>
  <c r="CB204" i="11" s="1"/>
  <c r="CH204" i="11"/>
  <c r="D204" i="11"/>
  <c r="C204" i="11"/>
  <c r="DX203" i="11"/>
  <c r="CX203" i="11" s="1"/>
  <c r="DW203" i="11"/>
  <c r="DI203" i="11"/>
  <c r="CI203" i="11" s="1"/>
  <c r="DG203" i="11"/>
  <c r="CG203" i="11" s="1"/>
  <c r="DE203" i="11"/>
  <c r="DC203" i="11"/>
  <c r="CC203" i="11" s="1"/>
  <c r="DB203" i="11"/>
  <c r="CB203" i="11" s="1"/>
  <c r="CW203" i="11"/>
  <c r="CE203" i="11"/>
  <c r="D203" i="11"/>
  <c r="C203" i="11"/>
  <c r="DH202" i="11"/>
  <c r="CH202" i="11" s="1"/>
  <c r="DG202" i="11"/>
  <c r="CG202" i="11" s="1"/>
  <c r="DB202" i="11"/>
  <c r="CB202" i="11"/>
  <c r="D202" i="11"/>
  <c r="C202" i="11"/>
  <c r="DX201" i="11"/>
  <c r="CX201" i="11" s="1"/>
  <c r="DH201" i="11"/>
  <c r="CH201" i="11" s="1"/>
  <c r="DG201" i="11"/>
  <c r="DE201" i="11"/>
  <c r="CE201" i="11" s="1"/>
  <c r="DC201" i="11"/>
  <c r="CC201" i="11" s="1"/>
  <c r="DA201" i="11"/>
  <c r="CA201" i="11" s="1"/>
  <c r="CG201" i="11"/>
  <c r="D201" i="11"/>
  <c r="DI201" i="11" s="1"/>
  <c r="CI201" i="11" s="1"/>
  <c r="C201" i="11"/>
  <c r="DW200" i="11"/>
  <c r="CW200" i="11" s="1"/>
  <c r="DH200" i="11"/>
  <c r="DF200" i="11"/>
  <c r="CF200" i="11" s="1"/>
  <c r="DD200" i="11"/>
  <c r="DB200" i="11"/>
  <c r="CB200" i="11" s="1"/>
  <c r="CH200" i="11"/>
  <c r="CD200" i="11"/>
  <c r="D200" i="11"/>
  <c r="C200" i="11"/>
  <c r="DX199" i="11"/>
  <c r="CX199" i="11" s="1"/>
  <c r="DI199" i="11"/>
  <c r="CI199" i="11" s="1"/>
  <c r="DF199" i="11"/>
  <c r="CF199" i="11" s="1"/>
  <c r="DE199" i="11"/>
  <c r="DC199" i="11"/>
  <c r="CC199" i="11" s="1"/>
  <c r="DA199" i="11"/>
  <c r="CA199" i="11" s="1"/>
  <c r="CE199" i="11"/>
  <c r="D199" i="11"/>
  <c r="DG199" i="11" s="1"/>
  <c r="CG199" i="11" s="1"/>
  <c r="C199" i="11"/>
  <c r="DW198" i="11"/>
  <c r="DD198" i="11"/>
  <c r="CD198" i="11" s="1"/>
  <c r="CW198" i="11"/>
  <c r="D198" i="11"/>
  <c r="C198" i="11"/>
  <c r="DX197" i="11"/>
  <c r="DH197" i="11"/>
  <c r="CH197" i="11" s="1"/>
  <c r="DG197" i="11"/>
  <c r="DE197" i="11"/>
  <c r="CE197" i="11" s="1"/>
  <c r="DC197" i="11"/>
  <c r="DA197" i="11"/>
  <c r="CA197" i="11" s="1"/>
  <c r="CX197" i="11"/>
  <c r="CG197" i="11"/>
  <c r="CC197" i="11"/>
  <c r="D197" i="11"/>
  <c r="DI197" i="11" s="1"/>
  <c r="CI197" i="11" s="1"/>
  <c r="C197" i="11"/>
  <c r="DW196" i="11"/>
  <c r="CW196" i="11" s="1"/>
  <c r="DI196" i="11"/>
  <c r="CI196" i="11" s="1"/>
  <c r="DH196" i="11"/>
  <c r="DF196" i="11"/>
  <c r="CF196" i="11" s="1"/>
  <c r="DD196" i="11"/>
  <c r="DB196" i="11"/>
  <c r="CB196" i="11" s="1"/>
  <c r="DA196" i="11"/>
  <c r="CA196" i="11" s="1"/>
  <c r="CH196" i="11"/>
  <c r="CD196" i="11"/>
  <c r="D196" i="11"/>
  <c r="C196" i="11"/>
  <c r="DX195" i="11"/>
  <c r="CX195" i="11" s="1"/>
  <c r="DW195" i="11"/>
  <c r="CW195" i="11" s="1"/>
  <c r="DI195" i="11"/>
  <c r="DG195" i="11"/>
  <c r="CG195" i="11" s="1"/>
  <c r="DF195" i="11"/>
  <c r="CF195" i="11" s="1"/>
  <c r="DE195" i="11"/>
  <c r="DC195" i="11"/>
  <c r="CC195" i="11" s="1"/>
  <c r="DA195" i="11"/>
  <c r="CA195" i="11" s="1"/>
  <c r="CI195" i="11"/>
  <c r="CE195" i="11"/>
  <c r="D195" i="11"/>
  <c r="C195" i="11"/>
  <c r="DX194" i="11"/>
  <c r="CX194" i="11"/>
  <c r="D194" i="11"/>
  <c r="C194" i="11"/>
  <c r="DD194" i="11" s="1"/>
  <c r="CD194" i="11" s="1"/>
  <c r="DI193" i="11"/>
  <c r="CI193" i="11" s="1"/>
  <c r="DC193" i="11"/>
  <c r="CC193" i="11" s="1"/>
  <c r="DA193" i="11"/>
  <c r="CA193" i="11" s="1"/>
  <c r="D193" i="11"/>
  <c r="C193" i="11"/>
  <c r="DW192" i="11"/>
  <c r="CW192" i="11" s="1"/>
  <c r="DH192" i="11"/>
  <c r="CH192" i="11" s="1"/>
  <c r="DF192" i="11"/>
  <c r="CF192" i="11" s="1"/>
  <c r="DE192" i="11"/>
  <c r="DD192" i="11"/>
  <c r="DB192" i="11"/>
  <c r="CB192" i="11" s="1"/>
  <c r="DA192" i="11"/>
  <c r="CE192" i="11"/>
  <c r="CD192" i="11"/>
  <c r="CA192" i="11"/>
  <c r="D192" i="11"/>
  <c r="C192" i="11"/>
  <c r="DX191" i="11"/>
  <c r="CX191" i="11" s="1"/>
  <c r="DW191" i="11"/>
  <c r="CW191" i="11" s="1"/>
  <c r="DI191" i="11"/>
  <c r="DG191" i="11"/>
  <c r="CG191" i="11" s="1"/>
  <c r="DF191" i="11"/>
  <c r="DE191" i="11"/>
  <c r="CE191" i="11" s="1"/>
  <c r="DC191" i="11"/>
  <c r="CC191" i="11" s="1"/>
  <c r="CI191" i="11"/>
  <c r="CF191" i="11"/>
  <c r="D191" i="11"/>
  <c r="C191" i="11"/>
  <c r="DW190" i="11"/>
  <c r="DG190" i="11"/>
  <c r="CG190" i="11" s="1"/>
  <c r="DF190" i="11"/>
  <c r="CF190" i="11" s="1"/>
  <c r="DD190" i="11"/>
  <c r="CD190" i="11" s="1"/>
  <c r="DB190" i="11"/>
  <c r="CW190" i="11"/>
  <c r="CB190" i="11"/>
  <c r="D190" i="11"/>
  <c r="C190" i="11"/>
  <c r="DX189" i="11"/>
  <c r="DH189" i="11"/>
  <c r="DE189" i="11"/>
  <c r="CE189" i="11" s="1"/>
  <c r="CX189" i="11"/>
  <c r="CH189" i="11"/>
  <c r="D189" i="11"/>
  <c r="DG189" i="11" s="1"/>
  <c r="CG189" i="11" s="1"/>
  <c r="C189" i="11"/>
  <c r="DW188" i="11"/>
  <c r="CW188" i="11" s="1"/>
  <c r="DI188" i="11"/>
  <c r="DH188" i="11"/>
  <c r="DF188" i="11"/>
  <c r="CF188" i="11" s="1"/>
  <c r="DD188" i="11"/>
  <c r="CD188" i="11" s="1"/>
  <c r="DB188" i="11"/>
  <c r="CB188" i="11" s="1"/>
  <c r="CI188" i="11"/>
  <c r="CH188" i="11"/>
  <c r="D188" i="11"/>
  <c r="C188" i="11"/>
  <c r="DX187" i="11"/>
  <c r="CX187" i="11" s="1"/>
  <c r="DI187" i="11"/>
  <c r="CI187" i="11" s="1"/>
  <c r="DG187" i="11"/>
  <c r="CG187" i="11" s="1"/>
  <c r="DE187" i="11"/>
  <c r="DC187" i="11"/>
  <c r="CC187" i="11" s="1"/>
  <c r="DB187" i="11"/>
  <c r="CB187" i="11" s="1"/>
  <c r="CE187" i="11"/>
  <c r="D187" i="11"/>
  <c r="C187" i="11"/>
  <c r="DX182" i="11"/>
  <c r="CX182" i="11" s="1"/>
  <c r="DH182" i="11"/>
  <c r="DF182" i="11"/>
  <c r="CF182" i="11" s="1"/>
  <c r="DB182" i="11"/>
  <c r="CB182" i="11" s="1"/>
  <c r="CH182" i="11"/>
  <c r="D182" i="11"/>
  <c r="C182" i="11"/>
  <c r="DX181" i="11"/>
  <c r="CX181" i="11" s="1"/>
  <c r="DI181" i="11"/>
  <c r="CI181" i="11" s="1"/>
  <c r="DG181" i="11"/>
  <c r="CG181" i="11" s="1"/>
  <c r="DE181" i="11"/>
  <c r="DC181" i="11"/>
  <c r="CC181" i="11" s="1"/>
  <c r="CE181" i="11"/>
  <c r="D181" i="11"/>
  <c r="C181" i="11"/>
  <c r="DX180" i="11"/>
  <c r="CX180" i="11" s="1"/>
  <c r="DG180" i="11"/>
  <c r="DF180" i="11"/>
  <c r="CF180" i="11" s="1"/>
  <c r="DC180" i="11"/>
  <c r="CC180" i="11" s="1"/>
  <c r="CG180" i="11"/>
  <c r="D180" i="11"/>
  <c r="C180" i="11"/>
  <c r="DX179" i="11"/>
  <c r="CX179" i="11" s="1"/>
  <c r="DD179" i="11"/>
  <c r="CD179" i="11" s="1"/>
  <c r="D179" i="11"/>
  <c r="DA179" i="11" s="1"/>
  <c r="CA179" i="11" s="1"/>
  <c r="C179" i="11"/>
  <c r="DW178" i="11"/>
  <c r="CW178" i="11" s="1"/>
  <c r="DH178" i="11"/>
  <c r="DF178" i="11"/>
  <c r="CF178" i="11" s="1"/>
  <c r="DD178" i="11"/>
  <c r="CD178" i="11" s="1"/>
  <c r="DB178" i="11"/>
  <c r="CB178" i="11" s="1"/>
  <c r="CH178" i="11"/>
  <c r="D178" i="11"/>
  <c r="C178" i="11"/>
  <c r="DX177" i="11"/>
  <c r="CX177" i="11" s="1"/>
  <c r="DW177" i="11"/>
  <c r="CW177" i="11" s="1"/>
  <c r="DI177" i="11"/>
  <c r="CI177" i="11" s="1"/>
  <c r="DG177" i="11"/>
  <c r="CG177" i="11" s="1"/>
  <c r="DE177" i="11"/>
  <c r="DC177" i="11"/>
  <c r="CC177" i="11" s="1"/>
  <c r="DB177" i="11"/>
  <c r="CB177" i="11" s="1"/>
  <c r="CE177" i="11"/>
  <c r="D177" i="11"/>
  <c r="C177" i="11"/>
  <c r="DH176" i="11"/>
  <c r="CH176" i="11" s="1"/>
  <c r="DG176" i="11"/>
  <c r="CG176" i="11" s="1"/>
  <c r="D176" i="11"/>
  <c r="C176" i="11"/>
  <c r="DB176" i="11" s="1"/>
  <c r="CB176" i="11" s="1"/>
  <c r="DX175" i="11"/>
  <c r="CX175" i="11" s="1"/>
  <c r="DG175" i="11"/>
  <c r="DE175" i="11"/>
  <c r="CE175" i="11" s="1"/>
  <c r="DC175" i="11"/>
  <c r="CC175" i="11" s="1"/>
  <c r="CG175" i="11"/>
  <c r="D175" i="11"/>
  <c r="DI175" i="11" s="1"/>
  <c r="CI175" i="11" s="1"/>
  <c r="C175" i="11"/>
  <c r="DW174" i="11"/>
  <c r="CW174" i="11" s="1"/>
  <c r="DI174" i="11"/>
  <c r="CI174" i="11" s="1"/>
  <c r="DH174" i="11"/>
  <c r="DF174" i="11"/>
  <c r="CF174" i="11" s="1"/>
  <c r="DD174" i="11"/>
  <c r="CD174" i="11" s="1"/>
  <c r="DB174" i="11"/>
  <c r="CB174" i="11" s="1"/>
  <c r="CH174" i="11"/>
  <c r="D174" i="11"/>
  <c r="C174" i="11"/>
  <c r="DX173" i="11"/>
  <c r="CX173" i="11" s="1"/>
  <c r="DW173" i="11"/>
  <c r="CW173" i="11" s="1"/>
  <c r="DI173" i="11"/>
  <c r="CI173" i="11" s="1"/>
  <c r="DG173" i="11"/>
  <c r="CG173" i="11" s="1"/>
  <c r="DF173" i="11"/>
  <c r="DE173" i="11"/>
  <c r="DC173" i="11"/>
  <c r="CC173" i="11" s="1"/>
  <c r="DA173" i="11"/>
  <c r="CA173" i="11" s="1"/>
  <c r="CF173" i="11"/>
  <c r="CE173" i="11"/>
  <c r="D173" i="11"/>
  <c r="C173" i="11"/>
  <c r="D172" i="11"/>
  <c r="C172" i="11"/>
  <c r="DH172" i="11" s="1"/>
  <c r="CH172" i="11" s="1"/>
  <c r="DG171" i="11"/>
  <c r="CG171" i="11" s="1"/>
  <c r="DD171" i="11"/>
  <c r="CD171" i="11" s="1"/>
  <c r="D171" i="11"/>
  <c r="C171" i="11"/>
  <c r="DW170" i="11"/>
  <c r="CW170" i="11" s="1"/>
  <c r="DH170" i="11"/>
  <c r="DF170" i="11"/>
  <c r="CF170" i="11" s="1"/>
  <c r="DE170" i="11"/>
  <c r="CE170" i="11" s="1"/>
  <c r="DD170" i="11"/>
  <c r="DB170" i="11"/>
  <c r="CB170" i="11" s="1"/>
  <c r="DA170" i="11"/>
  <c r="CH170" i="11"/>
  <c r="CD170" i="11"/>
  <c r="CA170" i="11"/>
  <c r="D170" i="11"/>
  <c r="C170" i="11"/>
  <c r="DX169" i="11"/>
  <c r="CX169" i="11" s="1"/>
  <c r="DI169" i="11"/>
  <c r="DG169" i="11"/>
  <c r="CG169" i="11" s="1"/>
  <c r="DF169" i="11"/>
  <c r="CF169" i="11" s="1"/>
  <c r="DE169" i="11"/>
  <c r="DC169" i="11"/>
  <c r="CC169" i="11" s="1"/>
  <c r="DB169" i="11"/>
  <c r="CB169" i="11" s="1"/>
  <c r="DA169" i="11"/>
  <c r="CI169" i="11"/>
  <c r="CE169" i="11"/>
  <c r="CA169" i="11"/>
  <c r="D169" i="11"/>
  <c r="C169" i="11"/>
  <c r="DW168" i="11"/>
  <c r="CW168" i="11" s="1"/>
  <c r="DF168" i="11"/>
  <c r="DD168" i="11"/>
  <c r="CD168" i="11" s="1"/>
  <c r="DB168" i="11"/>
  <c r="CB168" i="11" s="1"/>
  <c r="CF168" i="11"/>
  <c r="D168" i="11"/>
  <c r="C168" i="11"/>
  <c r="D167" i="11"/>
  <c r="C167" i="11"/>
  <c r="DH167" i="11" s="1"/>
  <c r="CH167" i="11" s="1"/>
  <c r="DW166" i="11"/>
  <c r="CW166" i="11" s="1"/>
  <c r="DH166" i="11"/>
  <c r="CH166" i="11" s="1"/>
  <c r="DF166" i="11"/>
  <c r="CF166" i="11" s="1"/>
  <c r="DD166" i="11"/>
  <c r="DB166" i="11"/>
  <c r="CB166" i="11" s="1"/>
  <c r="DA166" i="11"/>
  <c r="CA166" i="11" s="1"/>
  <c r="CD166" i="11"/>
  <c r="D166" i="11"/>
  <c r="C166" i="11"/>
  <c r="DX165" i="11"/>
  <c r="CX165" i="11" s="1"/>
  <c r="DI165" i="11"/>
  <c r="DG165" i="11"/>
  <c r="CG165" i="11" s="1"/>
  <c r="DE165" i="11"/>
  <c r="DC165" i="11"/>
  <c r="CC165" i="11" s="1"/>
  <c r="CI165" i="11"/>
  <c r="CE165" i="11"/>
  <c r="D165" i="11"/>
  <c r="C165" i="11"/>
  <c r="DX164" i="11"/>
  <c r="DG164" i="11"/>
  <c r="CG164" i="11" s="1"/>
  <c r="DF164" i="11"/>
  <c r="CF164" i="11" s="1"/>
  <c r="DC164" i="11"/>
  <c r="CX164" i="11"/>
  <c r="CC164" i="11"/>
  <c r="D164" i="11"/>
  <c r="C164" i="11"/>
  <c r="DX163" i="11"/>
  <c r="CX163" i="11" s="1"/>
  <c r="DG163" i="11"/>
  <c r="DE163" i="11"/>
  <c r="CE163" i="11" s="1"/>
  <c r="DD163" i="11"/>
  <c r="CD163" i="11" s="1"/>
  <c r="CG163" i="11"/>
  <c r="D163" i="11"/>
  <c r="DC163" i="11" s="1"/>
  <c r="CC163" i="11" s="1"/>
  <c r="C163" i="11"/>
  <c r="DW162" i="11"/>
  <c r="CW162" i="11" s="1"/>
  <c r="DI162" i="11"/>
  <c r="DH162" i="11"/>
  <c r="DF162" i="11"/>
  <c r="CF162" i="11" s="1"/>
  <c r="DE162" i="11"/>
  <c r="CE162" i="11" s="1"/>
  <c r="DD162" i="11"/>
  <c r="CD162" i="11" s="1"/>
  <c r="DB162" i="11"/>
  <c r="CB162" i="11" s="1"/>
  <c r="CI162" i="11"/>
  <c r="CH162" i="11"/>
  <c r="D162" i="11"/>
  <c r="C162" i="11"/>
  <c r="DX161" i="11"/>
  <c r="CX161" i="11" s="1"/>
  <c r="DW161" i="11"/>
  <c r="CW161" i="11" s="1"/>
  <c r="DI161" i="11"/>
  <c r="DG161" i="11"/>
  <c r="CG161" i="11" s="1"/>
  <c r="DE161" i="11"/>
  <c r="CE161" i="11" s="1"/>
  <c r="DC161" i="11"/>
  <c r="CC161" i="11" s="1"/>
  <c r="CI161" i="11"/>
  <c r="D161" i="11"/>
  <c r="C161" i="11"/>
  <c r="D160" i="11"/>
  <c r="C160" i="11"/>
  <c r="DH160" i="11" s="1"/>
  <c r="CH160" i="11" s="1"/>
  <c r="DE155" i="11"/>
  <c r="DD155" i="11"/>
  <c r="DC155" i="11"/>
  <c r="DB155" i="11"/>
  <c r="DA155" i="11"/>
  <c r="CE155" i="11"/>
  <c r="CD155" i="11"/>
  <c r="CC155" i="11"/>
  <c r="Q155" i="11" s="1"/>
  <c r="CB155" i="11"/>
  <c r="CA155" i="11"/>
  <c r="DE154" i="11"/>
  <c r="DD154" i="11"/>
  <c r="DC154" i="11"/>
  <c r="DB154" i="11"/>
  <c r="DA154" i="11"/>
  <c r="CE154" i="11"/>
  <c r="CD154" i="11"/>
  <c r="CC154" i="11"/>
  <c r="CB154" i="11"/>
  <c r="CA154" i="11"/>
  <c r="DE153" i="11"/>
  <c r="DD153" i="11"/>
  <c r="DC153" i="11"/>
  <c r="DB153" i="11"/>
  <c r="DA153" i="11"/>
  <c r="CE153" i="11"/>
  <c r="CD153" i="11"/>
  <c r="CC153" i="11"/>
  <c r="CB153" i="11"/>
  <c r="CA153" i="11"/>
  <c r="Q153" i="11"/>
  <c r="DE152" i="11"/>
  <c r="DD152" i="11"/>
  <c r="DC152" i="11"/>
  <c r="DB152" i="11"/>
  <c r="DA152" i="11"/>
  <c r="CE152" i="11"/>
  <c r="CD152" i="11"/>
  <c r="CC152" i="11"/>
  <c r="Q152" i="11" s="1"/>
  <c r="CB152" i="11"/>
  <c r="CA152" i="11"/>
  <c r="DE151" i="11"/>
  <c r="DD151" i="11"/>
  <c r="DC151" i="11"/>
  <c r="DB151" i="11"/>
  <c r="DA151" i="11"/>
  <c r="CE151" i="11"/>
  <c r="CD151" i="11"/>
  <c r="CC151" i="11"/>
  <c r="CB151" i="11"/>
  <c r="Q151" i="11" s="1"/>
  <c r="CA151" i="11"/>
  <c r="DE147" i="11"/>
  <c r="DD147" i="11"/>
  <c r="DC147" i="11"/>
  <c r="DB147" i="11"/>
  <c r="DA147" i="11"/>
  <c r="CE147" i="11"/>
  <c r="CD147" i="11"/>
  <c r="CC147" i="11"/>
  <c r="CB147" i="11"/>
  <c r="CA147" i="11"/>
  <c r="Q147" i="11" s="1"/>
  <c r="DE146" i="11"/>
  <c r="DD146" i="11"/>
  <c r="DC146" i="11"/>
  <c r="DB146" i="11"/>
  <c r="DA146" i="11"/>
  <c r="CE146" i="11"/>
  <c r="CD146" i="11"/>
  <c r="CC146" i="11"/>
  <c r="CB146" i="11"/>
  <c r="Q146" i="11" s="1"/>
  <c r="CA146" i="11"/>
  <c r="DE145" i="11"/>
  <c r="DD145" i="11"/>
  <c r="DC145" i="11"/>
  <c r="DB145" i="11"/>
  <c r="DA145" i="11"/>
  <c r="CE145" i="11"/>
  <c r="CD145" i="11"/>
  <c r="CC145" i="11"/>
  <c r="CB145" i="11"/>
  <c r="CA145" i="11"/>
  <c r="Q145" i="11" s="1"/>
  <c r="DE144" i="11"/>
  <c r="DD144" i="11"/>
  <c r="DC144" i="11"/>
  <c r="DB144" i="11"/>
  <c r="DA144" i="11"/>
  <c r="CE144" i="11"/>
  <c r="CD144" i="11"/>
  <c r="CC144" i="11"/>
  <c r="CB144" i="11"/>
  <c r="CA144" i="11"/>
  <c r="Q144" i="11"/>
  <c r="DE143" i="11"/>
  <c r="DD143" i="11"/>
  <c r="DC143" i="11"/>
  <c r="DB143" i="11"/>
  <c r="DA143" i="11"/>
  <c r="CE143" i="11"/>
  <c r="CD143" i="11"/>
  <c r="CC143" i="11"/>
  <c r="CB143" i="11"/>
  <c r="CA143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C139" i="11"/>
  <c r="CB139" i="11"/>
  <c r="C139" i="11"/>
  <c r="B139" i="11"/>
  <c r="DY138" i="11"/>
  <c r="DX138" i="11"/>
  <c r="DW138" i="11"/>
  <c r="DV138" i="11"/>
  <c r="DU138" i="11"/>
  <c r="DT138" i="11"/>
  <c r="DS138" i="11"/>
  <c r="DR138" i="11"/>
  <c r="DQ138" i="11"/>
  <c r="DP138" i="11"/>
  <c r="DO138" i="11"/>
  <c r="DN138" i="11"/>
  <c r="DM138" i="11"/>
  <c r="DL138" i="11"/>
  <c r="DK138" i="11"/>
  <c r="DJ138" i="11"/>
  <c r="DI138" i="11"/>
  <c r="DH138" i="11"/>
  <c r="DG138" i="11"/>
  <c r="DF138" i="11"/>
  <c r="DE138" i="11"/>
  <c r="DD138" i="11"/>
  <c r="CZ138" i="11"/>
  <c r="CY138" i="11"/>
  <c r="CX138" i="11"/>
  <c r="CW138" i="11"/>
  <c r="CV138" i="11"/>
  <c r="CU138" i="11"/>
  <c r="CT138" i="11"/>
  <c r="CS138" i="11"/>
  <c r="CR138" i="11"/>
  <c r="CQ138" i="11"/>
  <c r="CP138" i="11"/>
  <c r="CO138" i="11"/>
  <c r="CN138" i="11"/>
  <c r="CM138" i="11"/>
  <c r="CL138" i="11"/>
  <c r="CK138" i="11"/>
  <c r="CJ138" i="11"/>
  <c r="CI138" i="11"/>
  <c r="CH138" i="11"/>
  <c r="CG138" i="11"/>
  <c r="CF138" i="11"/>
  <c r="CE138" i="11"/>
  <c r="CB138" i="11"/>
  <c r="CA138" i="11"/>
  <c r="C138" i="11"/>
  <c r="DA138" i="11" s="1"/>
  <c r="B138" i="11"/>
  <c r="DZ137" i="11"/>
  <c r="DY137" i="11"/>
  <c r="DX137" i="11"/>
  <c r="DW137" i="11"/>
  <c r="DV137" i="11"/>
  <c r="DU137" i="11"/>
  <c r="DT137" i="11"/>
  <c r="DS137" i="11"/>
  <c r="DR137" i="11"/>
  <c r="DQ137" i="11"/>
  <c r="DP137" i="11"/>
  <c r="DO137" i="11"/>
  <c r="DN137" i="11"/>
  <c r="DM137" i="11"/>
  <c r="DL137" i="11"/>
  <c r="DK137" i="11"/>
  <c r="DJ137" i="11"/>
  <c r="DI137" i="11"/>
  <c r="DH137" i="11"/>
  <c r="DG137" i="11"/>
  <c r="DF137" i="11"/>
  <c r="DD137" i="11"/>
  <c r="DC137" i="11"/>
  <c r="CZ137" i="11"/>
  <c r="CY137" i="11"/>
  <c r="CX137" i="11"/>
  <c r="CW137" i="11"/>
  <c r="CV137" i="11"/>
  <c r="CU137" i="11"/>
  <c r="CT137" i="11"/>
  <c r="CS137" i="11"/>
  <c r="CR137" i="11"/>
  <c r="CQ137" i="11"/>
  <c r="CP137" i="11"/>
  <c r="CO137" i="11"/>
  <c r="CN137" i="11"/>
  <c r="CM137" i="11"/>
  <c r="CL137" i="11"/>
  <c r="CK137" i="11"/>
  <c r="CJ137" i="11"/>
  <c r="CI137" i="11"/>
  <c r="CH137" i="11"/>
  <c r="CG137" i="11"/>
  <c r="CF137" i="11"/>
  <c r="CE137" i="11"/>
  <c r="CD137" i="11"/>
  <c r="CA137" i="11"/>
  <c r="C137" i="11"/>
  <c r="B137" i="11"/>
  <c r="DZ136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E136" i="11"/>
  <c r="DC136" i="11"/>
  <c r="DB136" i="11"/>
  <c r="DA136" i="11"/>
  <c r="CY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CL136" i="11"/>
  <c r="CK136" i="11"/>
  <c r="CJ136" i="11"/>
  <c r="CI136" i="11"/>
  <c r="CH136" i="11"/>
  <c r="CG136" i="11"/>
  <c r="CF136" i="11"/>
  <c r="CE136" i="11"/>
  <c r="CD136" i="11"/>
  <c r="CC136" i="11"/>
  <c r="CA136" i="11"/>
  <c r="C136" i="11"/>
  <c r="B136" i="11"/>
  <c r="DD136" i="11" s="1"/>
  <c r="DZ135" i="11"/>
  <c r="DY135" i="11"/>
  <c r="DX135" i="11"/>
  <c r="DW135" i="11"/>
  <c r="DV135" i="11"/>
  <c r="DU135" i="11"/>
  <c r="DT135" i="11"/>
  <c r="DS135" i="11"/>
  <c r="DR135" i="11"/>
  <c r="DQ135" i="11"/>
  <c r="DP135" i="11"/>
  <c r="DO135" i="11"/>
  <c r="DN135" i="11"/>
  <c r="DM135" i="11"/>
  <c r="DL135" i="11"/>
  <c r="DK135" i="11"/>
  <c r="DJ135" i="11"/>
  <c r="DI135" i="11"/>
  <c r="DH135" i="11"/>
  <c r="DG135" i="11"/>
  <c r="DF135" i="11"/>
  <c r="DE135" i="11"/>
  <c r="DD135" i="11"/>
  <c r="DA135" i="11"/>
  <c r="CZ135" i="11"/>
  <c r="CY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CL135" i="11"/>
  <c r="CK135" i="11"/>
  <c r="CJ135" i="11"/>
  <c r="CI135" i="11"/>
  <c r="CH135" i="11"/>
  <c r="CG135" i="11"/>
  <c r="CF135" i="11"/>
  <c r="CD135" i="11"/>
  <c r="CB135" i="11"/>
  <c r="C135" i="11"/>
  <c r="B135" i="11"/>
  <c r="DY134" i="11"/>
  <c r="DX134" i="11"/>
  <c r="DW134" i="11"/>
  <c r="DV134" i="11"/>
  <c r="DU134" i="11"/>
  <c r="DT134" i="11"/>
  <c r="DS134" i="11"/>
  <c r="DR134" i="11"/>
  <c r="DQ134" i="11"/>
  <c r="DP134" i="11"/>
  <c r="DO134" i="11"/>
  <c r="DN134" i="11"/>
  <c r="DM134" i="11"/>
  <c r="DL134" i="11"/>
  <c r="DK134" i="11"/>
  <c r="DJ134" i="11"/>
  <c r="DI134" i="11"/>
  <c r="DH134" i="11"/>
  <c r="DG134" i="11"/>
  <c r="DF134" i="11"/>
  <c r="DD134" i="11"/>
  <c r="DC134" i="11"/>
  <c r="CZ134" i="11"/>
  <c r="CY134" i="11"/>
  <c r="CX134" i="11"/>
  <c r="CW134" i="11"/>
  <c r="CV134" i="11"/>
  <c r="CU134" i="11"/>
  <c r="CT134" i="11"/>
  <c r="CS134" i="11"/>
  <c r="CR134" i="11"/>
  <c r="CQ134" i="11"/>
  <c r="CP134" i="11"/>
  <c r="CO134" i="11"/>
  <c r="CN134" i="11"/>
  <c r="CM134" i="11"/>
  <c r="CL134" i="11"/>
  <c r="CK134" i="11"/>
  <c r="CJ134" i="11"/>
  <c r="CI134" i="11"/>
  <c r="CH134" i="11"/>
  <c r="CG134" i="11"/>
  <c r="CF134" i="11"/>
  <c r="CC134" i="11"/>
  <c r="C134" i="11"/>
  <c r="CA134" i="11" s="1"/>
  <c r="B134" i="11"/>
  <c r="DZ133" i="11"/>
  <c r="DY133" i="11"/>
  <c r="DX133" i="11"/>
  <c r="DW133" i="11"/>
  <c r="DV133" i="11"/>
  <c r="DU133" i="11"/>
  <c r="DT133" i="11"/>
  <c r="DS133" i="11"/>
  <c r="DR133" i="11"/>
  <c r="DQ133" i="11"/>
  <c r="DP133" i="11"/>
  <c r="DO133" i="11"/>
  <c r="DN133" i="11"/>
  <c r="DM133" i="11"/>
  <c r="DL133" i="11"/>
  <c r="DK133" i="11"/>
  <c r="DJ133" i="11"/>
  <c r="DI133" i="11"/>
  <c r="DH133" i="11"/>
  <c r="DG133" i="11"/>
  <c r="DF133" i="11"/>
  <c r="DD133" i="11"/>
  <c r="DC133" i="11"/>
  <c r="CZ133" i="11"/>
  <c r="CY133" i="11"/>
  <c r="CX133" i="11"/>
  <c r="CW133" i="11"/>
  <c r="CV133" i="11"/>
  <c r="CU133" i="11"/>
  <c r="CT133" i="11"/>
  <c r="CS133" i="11"/>
  <c r="CR133" i="11"/>
  <c r="CQ133" i="11"/>
  <c r="CP133" i="11"/>
  <c r="CO133" i="11"/>
  <c r="CN133" i="11"/>
  <c r="CM133" i="11"/>
  <c r="CL133" i="11"/>
  <c r="CK133" i="11"/>
  <c r="CJ133" i="11"/>
  <c r="CI133" i="11"/>
  <c r="CH133" i="11"/>
  <c r="CG133" i="11"/>
  <c r="CF133" i="11"/>
  <c r="CE133" i="11"/>
  <c r="CD133" i="11"/>
  <c r="CA133" i="11"/>
  <c r="C133" i="11"/>
  <c r="B133" i="11"/>
  <c r="DZ132" i="11"/>
  <c r="DY132" i="11"/>
  <c r="DX132" i="11"/>
  <c r="DW132" i="11"/>
  <c r="DV132" i="11"/>
  <c r="DU132" i="11"/>
  <c r="DT132" i="11"/>
  <c r="DS132" i="11"/>
  <c r="DR132" i="11"/>
  <c r="DQ132" i="11"/>
  <c r="DP132" i="11"/>
  <c r="DO132" i="11"/>
  <c r="DN132" i="11"/>
  <c r="DM132" i="11"/>
  <c r="DL132" i="11"/>
  <c r="DK132" i="11"/>
  <c r="DJ132" i="11"/>
  <c r="DI132" i="11"/>
  <c r="DH132" i="11"/>
  <c r="DG132" i="11"/>
  <c r="DF132" i="11"/>
  <c r="DE132" i="11"/>
  <c r="DC132" i="11"/>
  <c r="DB132" i="11"/>
  <c r="DA132" i="11"/>
  <c r="CY132" i="11"/>
  <c r="CX132" i="11"/>
  <c r="CW132" i="11"/>
  <c r="CV132" i="11"/>
  <c r="CU132" i="11"/>
  <c r="CT132" i="11"/>
  <c r="CS132" i="11"/>
  <c r="CR132" i="11"/>
  <c r="CQ132" i="11"/>
  <c r="CP132" i="11"/>
  <c r="CO132" i="11"/>
  <c r="CN132" i="11"/>
  <c r="CM132" i="11"/>
  <c r="CL132" i="11"/>
  <c r="CK132" i="11"/>
  <c r="CJ132" i="11"/>
  <c r="CI132" i="11"/>
  <c r="CH132" i="11"/>
  <c r="CG132" i="11"/>
  <c r="CF132" i="11"/>
  <c r="CE132" i="11"/>
  <c r="CD132" i="11"/>
  <c r="CC132" i="11"/>
  <c r="CA132" i="11"/>
  <c r="C132" i="11"/>
  <c r="B132" i="11"/>
  <c r="DD132" i="11" s="1"/>
  <c r="DZ131" i="11"/>
  <c r="DY131" i="11"/>
  <c r="DX131" i="11"/>
  <c r="DW131" i="11"/>
  <c r="DV131" i="11"/>
  <c r="DU131" i="11"/>
  <c r="DT131" i="11"/>
  <c r="DS131" i="11"/>
  <c r="DR131" i="11"/>
  <c r="DQ131" i="11"/>
  <c r="DP131" i="11"/>
  <c r="DO131" i="11"/>
  <c r="DN131" i="11"/>
  <c r="DM131" i="11"/>
  <c r="DL131" i="11"/>
  <c r="DK131" i="11"/>
  <c r="DJ131" i="11"/>
  <c r="DI131" i="11"/>
  <c r="DH131" i="11"/>
  <c r="DG131" i="11"/>
  <c r="DF131" i="11"/>
  <c r="DE131" i="11"/>
  <c r="DD131" i="11"/>
  <c r="CZ131" i="11"/>
  <c r="CY131" i="11"/>
  <c r="CX131" i="11"/>
  <c r="CW131" i="11"/>
  <c r="CV131" i="11"/>
  <c r="CU131" i="11"/>
  <c r="CT131" i="11"/>
  <c r="CS131" i="11"/>
  <c r="CR131" i="11"/>
  <c r="CQ131" i="11"/>
  <c r="CP131" i="11"/>
  <c r="CO131" i="11"/>
  <c r="CN131" i="11"/>
  <c r="CM131" i="11"/>
  <c r="CL131" i="11"/>
  <c r="CK131" i="11"/>
  <c r="CJ131" i="11"/>
  <c r="CI131" i="11"/>
  <c r="CH131" i="11"/>
  <c r="CG131" i="11"/>
  <c r="CF131" i="11"/>
  <c r="CD131" i="11"/>
  <c r="CB131" i="11"/>
  <c r="C131" i="11"/>
  <c r="DA131" i="11" s="1"/>
  <c r="B131" i="11"/>
  <c r="DY130" i="11"/>
  <c r="DX130" i="11"/>
  <c r="DW130" i="11"/>
  <c r="DV130" i="11"/>
  <c r="DU130" i="11"/>
  <c r="DT130" i="11"/>
  <c r="DS130" i="11"/>
  <c r="DR130" i="11"/>
  <c r="DQ130" i="11"/>
  <c r="DP130" i="11"/>
  <c r="DO130" i="11"/>
  <c r="DN130" i="11"/>
  <c r="DM130" i="11"/>
  <c r="DL130" i="11"/>
  <c r="DK130" i="11"/>
  <c r="DJ130" i="11"/>
  <c r="DI130" i="11"/>
  <c r="DH130" i="11"/>
  <c r="DG130" i="11"/>
  <c r="DF130" i="11"/>
  <c r="DD130" i="11"/>
  <c r="DC130" i="11"/>
  <c r="CY130" i="11"/>
  <c r="CX130" i="11"/>
  <c r="CW130" i="11"/>
  <c r="CV130" i="11"/>
  <c r="CU130" i="11"/>
  <c r="CT130" i="11"/>
  <c r="CS130" i="11"/>
  <c r="CR130" i="11"/>
  <c r="CQ130" i="11"/>
  <c r="CP130" i="11"/>
  <c r="CO130" i="11"/>
  <c r="CN130" i="11"/>
  <c r="CM130" i="11"/>
  <c r="CL130" i="11"/>
  <c r="CK130" i="11"/>
  <c r="CJ130" i="11"/>
  <c r="CI130" i="11"/>
  <c r="CH130" i="11"/>
  <c r="CG130" i="11"/>
  <c r="CF130" i="11"/>
  <c r="CC130" i="11"/>
  <c r="CA130" i="11"/>
  <c r="C130" i="11"/>
  <c r="B130" i="11"/>
  <c r="DY129" i="11"/>
  <c r="DX129" i="11"/>
  <c r="DW129" i="11"/>
  <c r="DV129" i="11"/>
  <c r="DU129" i="11"/>
  <c r="DT129" i="11"/>
  <c r="DS129" i="11"/>
  <c r="DR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DC129" i="11"/>
  <c r="CY129" i="11"/>
  <c r="CX129" i="11"/>
  <c r="CW129" i="11"/>
  <c r="CV129" i="11"/>
  <c r="CU129" i="11"/>
  <c r="CT129" i="11"/>
  <c r="CS129" i="11"/>
  <c r="CR129" i="11"/>
  <c r="CQ129" i="11"/>
  <c r="CP129" i="11"/>
  <c r="CO129" i="11"/>
  <c r="CN129" i="11"/>
  <c r="CM129" i="11"/>
  <c r="CL129" i="11"/>
  <c r="CK129" i="11"/>
  <c r="CJ129" i="11"/>
  <c r="CI129" i="11"/>
  <c r="CH129" i="11"/>
  <c r="CG129" i="11"/>
  <c r="CF129" i="11"/>
  <c r="CB129" i="11"/>
  <c r="C129" i="11"/>
  <c r="B129" i="11"/>
  <c r="CE129" i="11" s="1"/>
  <c r="DZ128" i="11"/>
  <c r="DY128" i="11"/>
  <c r="DX128" i="11"/>
  <c r="DW128" i="11"/>
  <c r="DV128" i="11"/>
  <c r="DU128" i="11"/>
  <c r="DT128" i="11"/>
  <c r="DS128" i="11"/>
  <c r="DR128" i="11"/>
  <c r="DQ128" i="11"/>
  <c r="DP128" i="11"/>
  <c r="DO128" i="11"/>
  <c r="DN128" i="11"/>
  <c r="DM128" i="11"/>
  <c r="DL128" i="11"/>
  <c r="DK128" i="11"/>
  <c r="DJ128" i="11"/>
  <c r="DI128" i="11"/>
  <c r="DH128" i="11"/>
  <c r="DG128" i="11"/>
  <c r="DF128" i="11"/>
  <c r="DE128" i="11"/>
  <c r="DC128" i="11"/>
  <c r="DB128" i="11"/>
  <c r="CY128" i="11"/>
  <c r="CX128" i="11"/>
  <c r="CW128" i="11"/>
  <c r="CV128" i="11"/>
  <c r="CU128" i="11"/>
  <c r="CT128" i="11"/>
  <c r="CS128" i="11"/>
  <c r="CR128" i="11"/>
  <c r="CQ128" i="11"/>
  <c r="CP128" i="11"/>
  <c r="CO128" i="11"/>
  <c r="CN128" i="11"/>
  <c r="CM128" i="11"/>
  <c r="CL128" i="11"/>
  <c r="CK128" i="11"/>
  <c r="CJ128" i="11"/>
  <c r="CI128" i="11"/>
  <c r="CH128" i="11"/>
  <c r="CG128" i="11"/>
  <c r="CF128" i="11"/>
  <c r="CE128" i="11"/>
  <c r="CD128" i="11"/>
  <c r="CC128" i="11"/>
  <c r="C128" i="11"/>
  <c r="B128" i="11"/>
  <c r="DD128" i="11" s="1"/>
  <c r="DY127" i="11"/>
  <c r="DX127" i="11"/>
  <c r="DW127" i="11"/>
  <c r="DV127" i="11"/>
  <c r="DU127" i="11"/>
  <c r="DT127" i="11"/>
  <c r="DS127" i="11"/>
  <c r="DR127" i="11"/>
  <c r="DQ127" i="11"/>
  <c r="DP127" i="11"/>
  <c r="DO127" i="11"/>
  <c r="DN127" i="11"/>
  <c r="DM127" i="11"/>
  <c r="DL127" i="11"/>
  <c r="DK127" i="11"/>
  <c r="DJ127" i="11"/>
  <c r="DI127" i="11"/>
  <c r="DH127" i="11"/>
  <c r="DG127" i="11"/>
  <c r="DF127" i="11"/>
  <c r="DD127" i="11"/>
  <c r="DB127" i="11"/>
  <c r="CY127" i="11"/>
  <c r="CX127" i="11"/>
  <c r="CW127" i="11"/>
  <c r="CV127" i="11"/>
  <c r="CU127" i="11"/>
  <c r="CT127" i="11"/>
  <c r="CS127" i="11"/>
  <c r="CR127" i="11"/>
  <c r="CQ127" i="11"/>
  <c r="CP127" i="11"/>
  <c r="CO127" i="11"/>
  <c r="CN127" i="11"/>
  <c r="CM127" i="11"/>
  <c r="CL127" i="11"/>
  <c r="CK127" i="11"/>
  <c r="CJ127" i="11"/>
  <c r="CI127" i="11"/>
  <c r="CH127" i="11"/>
  <c r="CG127" i="11"/>
  <c r="CF127" i="11"/>
  <c r="CC127" i="11"/>
  <c r="C127" i="11"/>
  <c r="B127" i="11"/>
  <c r="DY126" i="11"/>
  <c r="DX126" i="11"/>
  <c r="DW126" i="11"/>
  <c r="DV126" i="11"/>
  <c r="DU126" i="11"/>
  <c r="DT126" i="11"/>
  <c r="DS126" i="11"/>
  <c r="DR126" i="11"/>
  <c r="DQ126" i="11"/>
  <c r="DP126" i="11"/>
  <c r="DO126" i="11"/>
  <c r="DN126" i="11"/>
  <c r="DM126" i="11"/>
  <c r="DL126" i="11"/>
  <c r="DK126" i="11"/>
  <c r="DJ126" i="11"/>
  <c r="DI126" i="11"/>
  <c r="DH126" i="11"/>
  <c r="DG126" i="11"/>
  <c r="DF126" i="11"/>
  <c r="DD126" i="11"/>
  <c r="DC126" i="11"/>
  <c r="CY126" i="11"/>
  <c r="CX126" i="11"/>
  <c r="CW126" i="11"/>
  <c r="CV126" i="11"/>
  <c r="CU126" i="11"/>
  <c r="CT126" i="11"/>
  <c r="CS126" i="11"/>
  <c r="CR126" i="11"/>
  <c r="CQ126" i="11"/>
  <c r="CP126" i="11"/>
  <c r="CO126" i="11"/>
  <c r="CN126" i="11"/>
  <c r="CM126" i="11"/>
  <c r="CL126" i="11"/>
  <c r="CK126" i="11"/>
  <c r="CJ126" i="11"/>
  <c r="CI126" i="11"/>
  <c r="CH126" i="11"/>
  <c r="CG126" i="11"/>
  <c r="CF126" i="11"/>
  <c r="CC126" i="11"/>
  <c r="CB126" i="11"/>
  <c r="C126" i="11"/>
  <c r="B126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H125" i="11"/>
  <c r="DG125" i="11"/>
  <c r="DF125" i="11"/>
  <c r="DC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H125" i="11"/>
  <c r="CG125" i="11"/>
  <c r="CF125" i="11"/>
  <c r="CB125" i="11"/>
  <c r="C125" i="11"/>
  <c r="B125" i="11"/>
  <c r="DZ124" i="11"/>
  <c r="DY124" i="11"/>
  <c r="DX124" i="11"/>
  <c r="DW124" i="11"/>
  <c r="DV124" i="11"/>
  <c r="DU124" i="11"/>
  <c r="DT124" i="11"/>
  <c r="DS124" i="11"/>
  <c r="DR124" i="11"/>
  <c r="DQ124" i="11"/>
  <c r="DP124" i="11"/>
  <c r="DO124" i="11"/>
  <c r="DN124" i="11"/>
  <c r="DM124" i="11"/>
  <c r="DL124" i="11"/>
  <c r="DK124" i="11"/>
  <c r="DJ124" i="11"/>
  <c r="DI124" i="11"/>
  <c r="DH124" i="11"/>
  <c r="DG124" i="11"/>
  <c r="DF124" i="11"/>
  <c r="DE124" i="11"/>
  <c r="DC124" i="11"/>
  <c r="DB124" i="11"/>
  <c r="DA124" i="11"/>
  <c r="CY124" i="11"/>
  <c r="CX124" i="11"/>
  <c r="CW124" i="11"/>
  <c r="CV124" i="11"/>
  <c r="CU124" i="11"/>
  <c r="CT124" i="11"/>
  <c r="CS124" i="11"/>
  <c r="CR124" i="11"/>
  <c r="CQ124" i="11"/>
  <c r="CP124" i="11"/>
  <c r="CO124" i="11"/>
  <c r="CN124" i="11"/>
  <c r="CM124" i="11"/>
  <c r="CL124" i="11"/>
  <c r="CK124" i="11"/>
  <c r="CJ124" i="11"/>
  <c r="CI124" i="11"/>
  <c r="CH124" i="11"/>
  <c r="CG124" i="11"/>
  <c r="CF124" i="11"/>
  <c r="CE124" i="11"/>
  <c r="CD124" i="11"/>
  <c r="CC124" i="11"/>
  <c r="CA124" i="11"/>
  <c r="C124" i="11"/>
  <c r="B124" i="11"/>
  <c r="DD124" i="11" s="1"/>
  <c r="DY123" i="11"/>
  <c r="DX123" i="11"/>
  <c r="DW123" i="11"/>
  <c r="DV123" i="11"/>
  <c r="DU123" i="11"/>
  <c r="DT123" i="11"/>
  <c r="DS123" i="11"/>
  <c r="DR123" i="11"/>
  <c r="DQ123" i="11"/>
  <c r="DP123" i="11"/>
  <c r="DO123" i="11"/>
  <c r="DN123" i="11"/>
  <c r="DM123" i="11"/>
  <c r="DL123" i="11"/>
  <c r="DK123" i="11"/>
  <c r="DJ123" i="11"/>
  <c r="DI123" i="11"/>
  <c r="DH123" i="11"/>
  <c r="DG123" i="11"/>
  <c r="DF123" i="11"/>
  <c r="DD123" i="11"/>
  <c r="CY123" i="11"/>
  <c r="CX123" i="11"/>
  <c r="CW123" i="11"/>
  <c r="CV123" i="11"/>
  <c r="CU123" i="11"/>
  <c r="CT123" i="11"/>
  <c r="CS123" i="11"/>
  <c r="CR123" i="11"/>
  <c r="CQ123" i="11"/>
  <c r="CP123" i="11"/>
  <c r="CO123" i="11"/>
  <c r="CN123" i="11"/>
  <c r="CM123" i="11"/>
  <c r="CL123" i="11"/>
  <c r="CK123" i="11"/>
  <c r="CJ123" i="11"/>
  <c r="CI123" i="11"/>
  <c r="CH123" i="11"/>
  <c r="CG123" i="11"/>
  <c r="CF123" i="11"/>
  <c r="CC123" i="11"/>
  <c r="C123" i="11"/>
  <c r="B123" i="11"/>
  <c r="CD123" i="11" s="1"/>
  <c r="DY122" i="11"/>
  <c r="DX122" i="11"/>
  <c r="DW122" i="11"/>
  <c r="DV122" i="11"/>
  <c r="DU122" i="11"/>
  <c r="DT122" i="11"/>
  <c r="DS122" i="11"/>
  <c r="DR122" i="11"/>
  <c r="DQ122" i="11"/>
  <c r="DP122" i="11"/>
  <c r="DO122" i="11"/>
  <c r="DN122" i="11"/>
  <c r="DM122" i="11"/>
  <c r="DL122" i="11"/>
  <c r="DK122" i="11"/>
  <c r="DJ122" i="11"/>
  <c r="DI122" i="11"/>
  <c r="DH122" i="11"/>
  <c r="DG122" i="11"/>
  <c r="DF122" i="11"/>
  <c r="CY122" i="11"/>
  <c r="CX122" i="11"/>
  <c r="CW122" i="11"/>
  <c r="CV122" i="11"/>
  <c r="CU122" i="11"/>
  <c r="CT122" i="11"/>
  <c r="CS122" i="11"/>
  <c r="CR122" i="11"/>
  <c r="CQ122" i="11"/>
  <c r="CP122" i="11"/>
  <c r="CO122" i="11"/>
  <c r="CN122" i="11"/>
  <c r="CM122" i="11"/>
  <c r="CL122" i="11"/>
  <c r="CK122" i="11"/>
  <c r="CJ122" i="11"/>
  <c r="CI122" i="11"/>
  <c r="CH122" i="11"/>
  <c r="CG122" i="11"/>
  <c r="CF122" i="11"/>
  <c r="C122" i="11"/>
  <c r="B122" i="11"/>
  <c r="DY117" i="11"/>
  <c r="DX117" i="11"/>
  <c r="DW117" i="11"/>
  <c r="DV117" i="11"/>
  <c r="DU117" i="11"/>
  <c r="DT117" i="11"/>
  <c r="DS117" i="11"/>
  <c r="DR117" i="11"/>
  <c r="DQ117" i="11"/>
  <c r="DP117" i="11"/>
  <c r="DO117" i="11"/>
  <c r="DN117" i="11"/>
  <c r="DM117" i="11"/>
  <c r="DL117" i="11"/>
  <c r="DK117" i="11"/>
  <c r="DJ117" i="11"/>
  <c r="DI117" i="11"/>
  <c r="DH117" i="11"/>
  <c r="DG117" i="11"/>
  <c r="DF117" i="11"/>
  <c r="DB117" i="11"/>
  <c r="CZ117" i="11"/>
  <c r="CY117" i="11"/>
  <c r="CX117" i="11"/>
  <c r="CW117" i="11"/>
  <c r="CV117" i="11"/>
  <c r="CU117" i="11"/>
  <c r="CT117" i="11"/>
  <c r="CS117" i="11"/>
  <c r="CR117" i="11"/>
  <c r="CQ117" i="11"/>
  <c r="CP117" i="11"/>
  <c r="CO117" i="11"/>
  <c r="CN117" i="11"/>
  <c r="CM117" i="11"/>
  <c r="CL117" i="11"/>
  <c r="CK117" i="11"/>
  <c r="CJ117" i="11"/>
  <c r="CI117" i="11"/>
  <c r="CH117" i="11"/>
  <c r="CG117" i="11"/>
  <c r="CF117" i="11"/>
  <c r="CA117" i="11"/>
  <c r="C117" i="11"/>
  <c r="B117" i="11"/>
  <c r="DZ116" i="11"/>
  <c r="DY116" i="11"/>
  <c r="DX116" i="11"/>
  <c r="DW116" i="11"/>
  <c r="DV116" i="11"/>
  <c r="DU116" i="11"/>
  <c r="DT116" i="11"/>
  <c r="DS116" i="11"/>
  <c r="DR116" i="11"/>
  <c r="DQ116" i="11"/>
  <c r="DP116" i="11"/>
  <c r="DO116" i="11"/>
  <c r="DN116" i="11"/>
  <c r="DM116" i="11"/>
  <c r="DL116" i="11"/>
  <c r="DK116" i="11"/>
  <c r="DJ116" i="11"/>
  <c r="DI116" i="11"/>
  <c r="DH116" i="11"/>
  <c r="DG116" i="11"/>
  <c r="DF116" i="11"/>
  <c r="DE116" i="11"/>
  <c r="DC116" i="11"/>
  <c r="DB116" i="11"/>
  <c r="DA116" i="11"/>
  <c r="CY116" i="11"/>
  <c r="CX116" i="11"/>
  <c r="CW116" i="11"/>
  <c r="CV116" i="11"/>
  <c r="CU116" i="11"/>
  <c r="CT116" i="11"/>
  <c r="CS116" i="11"/>
  <c r="CR116" i="11"/>
  <c r="CQ116" i="11"/>
  <c r="CP116" i="11"/>
  <c r="CO116" i="11"/>
  <c r="CN116" i="11"/>
  <c r="CM116" i="11"/>
  <c r="CL116" i="11"/>
  <c r="CK116" i="11"/>
  <c r="CJ116" i="11"/>
  <c r="CI116" i="11"/>
  <c r="CH116" i="11"/>
  <c r="CG116" i="11"/>
  <c r="CF116" i="11"/>
  <c r="CE116" i="11"/>
  <c r="CD116" i="11"/>
  <c r="CC116" i="11"/>
  <c r="CA116" i="11"/>
  <c r="C116" i="11"/>
  <c r="B116" i="11"/>
  <c r="DD116" i="11" s="1"/>
  <c r="DY115" i="11"/>
  <c r="DX115" i="11"/>
  <c r="DW115" i="11"/>
  <c r="DV115" i="11"/>
  <c r="DU115" i="11"/>
  <c r="DT115" i="11"/>
  <c r="DS115" i="11"/>
  <c r="DR115" i="11"/>
  <c r="DQ115" i="11"/>
  <c r="DP115" i="11"/>
  <c r="DO115" i="11"/>
  <c r="DN115" i="11"/>
  <c r="DM115" i="11"/>
  <c r="DL115" i="11"/>
  <c r="DK115" i="11"/>
  <c r="DJ115" i="11"/>
  <c r="DI115" i="11"/>
  <c r="DH115" i="11"/>
  <c r="DG115" i="11"/>
  <c r="DF115" i="11"/>
  <c r="CY115" i="11"/>
  <c r="CX115" i="11"/>
  <c r="CW115" i="11"/>
  <c r="CV115" i="11"/>
  <c r="CU115" i="11"/>
  <c r="CT115" i="11"/>
  <c r="CS115" i="11"/>
  <c r="CR115" i="11"/>
  <c r="CQ115" i="11"/>
  <c r="CP115" i="11"/>
  <c r="CO115" i="11"/>
  <c r="CN115" i="11"/>
  <c r="CM115" i="11"/>
  <c r="CL115" i="11"/>
  <c r="CK115" i="11"/>
  <c r="CJ115" i="11"/>
  <c r="CI115" i="11"/>
  <c r="CH115" i="11"/>
  <c r="CG115" i="11"/>
  <c r="CF115" i="11"/>
  <c r="C115" i="11"/>
  <c r="B115" i="11"/>
  <c r="DY114" i="11"/>
  <c r="DX114" i="11"/>
  <c r="DW114" i="11"/>
  <c r="DV114" i="11"/>
  <c r="DU114" i="11"/>
  <c r="DT114" i="11"/>
  <c r="DS114" i="11"/>
  <c r="DR114" i="11"/>
  <c r="DQ114" i="11"/>
  <c r="DP114" i="11"/>
  <c r="DO114" i="11"/>
  <c r="DN114" i="11"/>
  <c r="DM114" i="11"/>
  <c r="DL114" i="11"/>
  <c r="DK114" i="11"/>
  <c r="DJ114" i="11"/>
  <c r="DI114" i="11"/>
  <c r="DH114" i="11"/>
  <c r="DG114" i="11"/>
  <c r="DF114" i="11"/>
  <c r="DE114" i="11"/>
  <c r="DD114" i="11"/>
  <c r="CZ114" i="11"/>
  <c r="CY114" i="11"/>
  <c r="CX114" i="11"/>
  <c r="CW114" i="11"/>
  <c r="CV114" i="11"/>
  <c r="CU114" i="11"/>
  <c r="CT114" i="11"/>
  <c r="CS114" i="11"/>
  <c r="CR114" i="11"/>
  <c r="CQ114" i="11"/>
  <c r="CP114" i="11"/>
  <c r="CO114" i="11"/>
  <c r="CN114" i="11"/>
  <c r="CM114" i="11"/>
  <c r="CL114" i="11"/>
  <c r="CK114" i="11"/>
  <c r="CJ114" i="11"/>
  <c r="CI114" i="11"/>
  <c r="CH114" i="11"/>
  <c r="CG114" i="11"/>
  <c r="CF114" i="11"/>
  <c r="CE114" i="11"/>
  <c r="CB114" i="11"/>
  <c r="C114" i="11"/>
  <c r="DA114" i="11" s="1"/>
  <c r="B114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I113" i="11"/>
  <c r="DH113" i="11"/>
  <c r="DG113" i="11"/>
  <c r="DF113" i="11"/>
  <c r="DD113" i="11"/>
  <c r="DC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H113" i="11"/>
  <c r="CG113" i="11"/>
  <c r="CF113" i="11"/>
  <c r="CE113" i="11"/>
  <c r="CD113" i="11"/>
  <c r="CA113" i="11"/>
  <c r="C113" i="11"/>
  <c r="B113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C112" i="11"/>
  <c r="DB112" i="11"/>
  <c r="DA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A112" i="11"/>
  <c r="C112" i="11"/>
  <c r="B112" i="11"/>
  <c r="DD112" i="11" s="1"/>
  <c r="DZ111" i="11"/>
  <c r="DY111" i="11"/>
  <c r="DX111" i="11"/>
  <c r="DW111" i="11"/>
  <c r="DV111" i="11"/>
  <c r="DU111" i="11"/>
  <c r="DT111" i="11"/>
  <c r="DS111" i="11"/>
  <c r="DR111" i="11"/>
  <c r="DQ111" i="11"/>
  <c r="DP111" i="11"/>
  <c r="DO111" i="11"/>
  <c r="DN111" i="11"/>
  <c r="DM111" i="11"/>
  <c r="DL111" i="11"/>
  <c r="DK111" i="11"/>
  <c r="DJ111" i="11"/>
  <c r="DI111" i="11"/>
  <c r="DH111" i="11"/>
  <c r="DG111" i="11"/>
  <c r="DF111" i="11"/>
  <c r="DE111" i="11"/>
  <c r="DD111" i="11"/>
  <c r="CZ111" i="11"/>
  <c r="CY111" i="11"/>
  <c r="CX111" i="11"/>
  <c r="CW111" i="11"/>
  <c r="CV111" i="11"/>
  <c r="CU111" i="11"/>
  <c r="CT111" i="11"/>
  <c r="CS111" i="11"/>
  <c r="CR111" i="11"/>
  <c r="CQ111" i="11"/>
  <c r="CP111" i="11"/>
  <c r="CO111" i="11"/>
  <c r="CN111" i="11"/>
  <c r="CM111" i="11"/>
  <c r="CL111" i="11"/>
  <c r="CK111" i="11"/>
  <c r="CJ111" i="11"/>
  <c r="CI111" i="11"/>
  <c r="CH111" i="11"/>
  <c r="CG111" i="11"/>
  <c r="CF111" i="11"/>
  <c r="CD111" i="11"/>
  <c r="CB111" i="11"/>
  <c r="C111" i="11"/>
  <c r="DA111" i="11" s="1"/>
  <c r="B111" i="11"/>
  <c r="DY110" i="11"/>
  <c r="DX110" i="11"/>
  <c r="DW110" i="11"/>
  <c r="DV110" i="11"/>
  <c r="DU110" i="11"/>
  <c r="DT110" i="11"/>
  <c r="DS110" i="11"/>
  <c r="DR110" i="11"/>
  <c r="DQ110" i="11"/>
  <c r="DP110" i="11"/>
  <c r="DO110" i="11"/>
  <c r="DN110" i="11"/>
  <c r="DM110" i="11"/>
  <c r="DL110" i="11"/>
  <c r="DK110" i="11"/>
  <c r="DJ110" i="11"/>
  <c r="DI110" i="11"/>
  <c r="DH110" i="11"/>
  <c r="DG110" i="11"/>
  <c r="DF110" i="11"/>
  <c r="DD110" i="11"/>
  <c r="DC110" i="11"/>
  <c r="CY110" i="11"/>
  <c r="CX110" i="11"/>
  <c r="CW110" i="11"/>
  <c r="CV110" i="11"/>
  <c r="CU110" i="11"/>
  <c r="CT110" i="11"/>
  <c r="CS110" i="11"/>
  <c r="CR110" i="11"/>
  <c r="CQ110" i="11"/>
  <c r="CP110" i="11"/>
  <c r="CO110" i="11"/>
  <c r="CN110" i="11"/>
  <c r="CM110" i="11"/>
  <c r="CL110" i="11"/>
  <c r="CK110" i="11"/>
  <c r="CJ110" i="11"/>
  <c r="CI110" i="11"/>
  <c r="CH110" i="11"/>
  <c r="CG110" i="11"/>
  <c r="CF110" i="11"/>
  <c r="CE110" i="11"/>
  <c r="CC110" i="11"/>
  <c r="CA110" i="11"/>
  <c r="C110" i="11"/>
  <c r="B110" i="11"/>
  <c r="DY109" i="11"/>
  <c r="DX109" i="11"/>
  <c r="DW109" i="11"/>
  <c r="DV109" i="11"/>
  <c r="DU109" i="11"/>
  <c r="DT109" i="11"/>
  <c r="DS109" i="11"/>
  <c r="DR109" i="11"/>
  <c r="DQ109" i="11"/>
  <c r="DP109" i="11"/>
  <c r="DO109" i="11"/>
  <c r="DN109" i="11"/>
  <c r="DM109" i="11"/>
  <c r="DL109" i="11"/>
  <c r="DK109" i="11"/>
  <c r="DJ109" i="11"/>
  <c r="DI109" i="11"/>
  <c r="DH109" i="11"/>
  <c r="DG109" i="11"/>
  <c r="DF109" i="11"/>
  <c r="DC109" i="11"/>
  <c r="CY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B109" i="11"/>
  <c r="C109" i="11"/>
  <c r="B109" i="11"/>
  <c r="CE109" i="11" s="1"/>
  <c r="DZ108" i="11"/>
  <c r="DY108" i="11"/>
  <c r="DX108" i="11"/>
  <c r="DW108" i="11"/>
  <c r="DV108" i="11"/>
  <c r="DU108" i="11"/>
  <c r="DT108" i="11"/>
  <c r="DS108" i="11"/>
  <c r="DR108" i="11"/>
  <c r="DQ108" i="11"/>
  <c r="DP108" i="11"/>
  <c r="DO108" i="11"/>
  <c r="DN108" i="11"/>
  <c r="DM108" i="11"/>
  <c r="DL108" i="11"/>
  <c r="DK108" i="11"/>
  <c r="DJ108" i="11"/>
  <c r="DI108" i="11"/>
  <c r="DH108" i="11"/>
  <c r="DG108" i="11"/>
  <c r="DF108" i="11"/>
  <c r="DE108" i="11"/>
  <c r="DC108" i="11"/>
  <c r="DB108" i="11"/>
  <c r="CY108" i="11"/>
  <c r="CX108" i="11"/>
  <c r="CW108" i="11"/>
  <c r="CV108" i="11"/>
  <c r="CU108" i="11"/>
  <c r="CT108" i="11"/>
  <c r="CS108" i="11"/>
  <c r="CR108" i="11"/>
  <c r="CQ108" i="11"/>
  <c r="CP108" i="11"/>
  <c r="CO108" i="11"/>
  <c r="CN108" i="11"/>
  <c r="CM108" i="11"/>
  <c r="CL108" i="11"/>
  <c r="CK108" i="11"/>
  <c r="CJ108" i="11"/>
  <c r="CI108" i="11"/>
  <c r="CH108" i="11"/>
  <c r="CG108" i="11"/>
  <c r="CF108" i="11"/>
  <c r="CE108" i="11"/>
  <c r="CD108" i="11"/>
  <c r="CC108" i="11"/>
  <c r="C108" i="11"/>
  <c r="B108" i="11"/>
  <c r="DD108" i="11" s="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I107" i="11"/>
  <c r="DH107" i="11"/>
  <c r="DG107" i="11"/>
  <c r="DF107" i="11"/>
  <c r="DD107" i="11"/>
  <c r="DB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H107" i="11"/>
  <c r="CG107" i="11"/>
  <c r="CF107" i="11"/>
  <c r="CC107" i="11"/>
  <c r="C107" i="11"/>
  <c r="B107" i="1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D106" i="11"/>
  <c r="DC106" i="11"/>
  <c r="CY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J106" i="11"/>
  <c r="CI106" i="11"/>
  <c r="CH106" i="11"/>
  <c r="CG106" i="11"/>
  <c r="CF106" i="11"/>
  <c r="CC106" i="11"/>
  <c r="CB106" i="11"/>
  <c r="C106" i="11"/>
  <c r="B106" i="11"/>
  <c r="DY105" i="11"/>
  <c r="DX105" i="11"/>
  <c r="DW105" i="11"/>
  <c r="DV105" i="11"/>
  <c r="DU105" i="11"/>
  <c r="DT105" i="11"/>
  <c r="DS105" i="11"/>
  <c r="DR105" i="11"/>
  <c r="DQ105" i="11"/>
  <c r="DP105" i="11"/>
  <c r="DO105" i="11"/>
  <c r="DN105" i="11"/>
  <c r="DM105" i="11"/>
  <c r="DL105" i="11"/>
  <c r="DK105" i="11"/>
  <c r="DJ105" i="11"/>
  <c r="DI105" i="11"/>
  <c r="DH105" i="11"/>
  <c r="DG105" i="11"/>
  <c r="DF105" i="11"/>
  <c r="DC105" i="11"/>
  <c r="CY105" i="11"/>
  <c r="CX105" i="11"/>
  <c r="CW105" i="11"/>
  <c r="CV105" i="11"/>
  <c r="CU105" i="11"/>
  <c r="CT105" i="11"/>
  <c r="CS105" i="11"/>
  <c r="CR105" i="11"/>
  <c r="CQ105" i="11"/>
  <c r="CP105" i="11"/>
  <c r="CO105" i="11"/>
  <c r="CN105" i="11"/>
  <c r="CM105" i="11"/>
  <c r="CL105" i="11"/>
  <c r="CK105" i="11"/>
  <c r="CJ105" i="11"/>
  <c r="CI105" i="11"/>
  <c r="CH105" i="11"/>
  <c r="CG105" i="11"/>
  <c r="CF105" i="11"/>
  <c r="CB105" i="11"/>
  <c r="C105" i="11"/>
  <c r="B105" i="11"/>
  <c r="DZ104" i="11"/>
  <c r="DY104" i="11"/>
  <c r="DX104" i="11"/>
  <c r="DW104" i="11"/>
  <c r="DV104" i="11"/>
  <c r="DU104" i="11"/>
  <c r="DT104" i="11"/>
  <c r="DS104" i="11"/>
  <c r="DR104" i="11"/>
  <c r="DQ104" i="11"/>
  <c r="DP104" i="11"/>
  <c r="DO104" i="11"/>
  <c r="DN104" i="11"/>
  <c r="DM104" i="11"/>
  <c r="DL104" i="11"/>
  <c r="DK104" i="11"/>
  <c r="DJ104" i="11"/>
  <c r="DI104" i="11"/>
  <c r="DH104" i="11"/>
  <c r="DG104" i="11"/>
  <c r="DF104" i="11"/>
  <c r="DE104" i="11"/>
  <c r="DC104" i="11"/>
  <c r="DB104" i="11"/>
  <c r="DA104" i="11"/>
  <c r="CY104" i="11"/>
  <c r="CX104" i="11"/>
  <c r="CW104" i="11"/>
  <c r="CV104" i="11"/>
  <c r="CU104" i="11"/>
  <c r="CT104" i="11"/>
  <c r="CS104" i="11"/>
  <c r="CR104" i="11"/>
  <c r="CQ104" i="11"/>
  <c r="CP104" i="11"/>
  <c r="CO104" i="11"/>
  <c r="CN104" i="11"/>
  <c r="CM104" i="11"/>
  <c r="CL104" i="11"/>
  <c r="CK104" i="11"/>
  <c r="CJ104" i="11"/>
  <c r="CI104" i="11"/>
  <c r="CH104" i="11"/>
  <c r="CG104" i="11"/>
  <c r="CF104" i="11"/>
  <c r="CE104" i="11"/>
  <c r="CD104" i="11"/>
  <c r="CC104" i="11"/>
  <c r="CA104" i="11"/>
  <c r="C104" i="11"/>
  <c r="B104" i="11"/>
  <c r="DD104" i="11" s="1"/>
  <c r="DZ103" i="11"/>
  <c r="DY103" i="11"/>
  <c r="DX103" i="11"/>
  <c r="DW103" i="11"/>
  <c r="DV103" i="11"/>
  <c r="DU103" i="11"/>
  <c r="DT103" i="11"/>
  <c r="DS103" i="11"/>
  <c r="DR103" i="11"/>
  <c r="DQ103" i="11"/>
  <c r="DP103" i="11"/>
  <c r="DO103" i="11"/>
  <c r="DN103" i="11"/>
  <c r="DM103" i="11"/>
  <c r="DL103" i="11"/>
  <c r="DK103" i="11"/>
  <c r="DJ103" i="11"/>
  <c r="DI103" i="11"/>
  <c r="DH103" i="11"/>
  <c r="DG103" i="11"/>
  <c r="DF103" i="11"/>
  <c r="DD103" i="11"/>
  <c r="DB103" i="11"/>
  <c r="CY103" i="11"/>
  <c r="CX103" i="11"/>
  <c r="CW103" i="11"/>
  <c r="CV103" i="11"/>
  <c r="CU103" i="11"/>
  <c r="CT103" i="11"/>
  <c r="CS103" i="11"/>
  <c r="CR103" i="11"/>
  <c r="CQ103" i="11"/>
  <c r="CP103" i="11"/>
  <c r="CO103" i="11"/>
  <c r="CN103" i="11"/>
  <c r="CM103" i="11"/>
  <c r="CL103" i="11"/>
  <c r="CK103" i="11"/>
  <c r="CJ103" i="11"/>
  <c r="CI103" i="11"/>
  <c r="CH103" i="11"/>
  <c r="CG103" i="11"/>
  <c r="CF103" i="11"/>
  <c r="CE103" i="11"/>
  <c r="CD103" i="11"/>
  <c r="CC103" i="11"/>
  <c r="C103" i="11"/>
  <c r="DA103" i="11" s="1"/>
  <c r="B103" i="11"/>
  <c r="DC103" i="11" s="1"/>
  <c r="DZ102" i="11"/>
  <c r="DY102" i="11"/>
  <c r="DX102" i="11"/>
  <c r="DW102" i="11"/>
  <c r="DV102" i="11"/>
  <c r="DU102" i="11"/>
  <c r="DT102" i="11"/>
  <c r="DS102" i="11"/>
  <c r="DR102" i="11"/>
  <c r="DQ102" i="11"/>
  <c r="DP102" i="11"/>
  <c r="DO102" i="11"/>
  <c r="DN102" i="11"/>
  <c r="DM102" i="11"/>
  <c r="DL102" i="11"/>
  <c r="DK102" i="11"/>
  <c r="DJ102" i="11"/>
  <c r="DI102" i="11"/>
  <c r="DH102" i="11"/>
  <c r="DG102" i="11"/>
  <c r="DF102" i="11"/>
  <c r="DE102" i="11"/>
  <c r="DD102" i="11"/>
  <c r="CZ102" i="11"/>
  <c r="CY102" i="11"/>
  <c r="CX102" i="11"/>
  <c r="CW102" i="11"/>
  <c r="CV102" i="11"/>
  <c r="CU102" i="11"/>
  <c r="CT102" i="11"/>
  <c r="CS102" i="11"/>
  <c r="CR102" i="11"/>
  <c r="CQ102" i="11"/>
  <c r="CP102" i="11"/>
  <c r="CO102" i="11"/>
  <c r="CN102" i="11"/>
  <c r="CM102" i="11"/>
  <c r="CL102" i="11"/>
  <c r="CK102" i="11"/>
  <c r="CJ102" i="11"/>
  <c r="CI102" i="11"/>
  <c r="CH102" i="11"/>
  <c r="CG102" i="11"/>
  <c r="CF102" i="11"/>
  <c r="CD102" i="11"/>
  <c r="CB102" i="11"/>
  <c r="C102" i="11"/>
  <c r="DA102" i="11" s="1"/>
  <c r="B102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DI101" i="11"/>
  <c r="DH101" i="11"/>
  <c r="DG101" i="11"/>
  <c r="DF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H101" i="11"/>
  <c r="CG101" i="11"/>
  <c r="CF101" i="11"/>
  <c r="C101" i="11"/>
  <c r="B101" i="11"/>
  <c r="DD101" i="11" s="1"/>
  <c r="DY100" i="11"/>
  <c r="DX100" i="11"/>
  <c r="DW100" i="11"/>
  <c r="DV100" i="11"/>
  <c r="DU100" i="11"/>
  <c r="DT100" i="11"/>
  <c r="DS100" i="11"/>
  <c r="DR100" i="11"/>
  <c r="DQ100" i="11"/>
  <c r="DP100" i="11"/>
  <c r="DO100" i="11"/>
  <c r="DN100" i="11"/>
  <c r="DM100" i="11"/>
  <c r="DL100" i="11"/>
  <c r="DK100" i="11"/>
  <c r="DJ100" i="11"/>
  <c r="DI100" i="11"/>
  <c r="DH100" i="11"/>
  <c r="DG100" i="11"/>
  <c r="DF100" i="11"/>
  <c r="CY100" i="11"/>
  <c r="CX100" i="11"/>
  <c r="CW100" i="11"/>
  <c r="CV100" i="11"/>
  <c r="CU100" i="11"/>
  <c r="CT100" i="11"/>
  <c r="CS100" i="11"/>
  <c r="CR100" i="11"/>
  <c r="CQ100" i="11"/>
  <c r="CP100" i="11"/>
  <c r="CO100" i="11"/>
  <c r="CN100" i="11"/>
  <c r="CM100" i="11"/>
  <c r="CL100" i="11"/>
  <c r="CK100" i="11"/>
  <c r="CJ100" i="11"/>
  <c r="CI100" i="11"/>
  <c r="CH100" i="11"/>
  <c r="CG100" i="11"/>
  <c r="CF100" i="11"/>
  <c r="C100" i="11"/>
  <c r="B100" i="11"/>
  <c r="DC100" i="11" s="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DE95" i="11"/>
  <c r="DC95" i="11"/>
  <c r="DB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95" i="11"/>
  <c r="DA95" i="11" s="1"/>
  <c r="B95" i="11"/>
  <c r="DD95" i="11" s="1"/>
  <c r="DY94" i="11"/>
  <c r="DX94" i="11"/>
  <c r="DW94" i="11"/>
  <c r="DV94" i="11"/>
  <c r="DU94" i="11"/>
  <c r="DT94" i="11"/>
  <c r="DS94" i="11"/>
  <c r="DR94" i="11"/>
  <c r="DQ94" i="11"/>
  <c r="DP94" i="11"/>
  <c r="DO94" i="11"/>
  <c r="DN94" i="11"/>
  <c r="DM94" i="11"/>
  <c r="DL94" i="11"/>
  <c r="DK94" i="11"/>
  <c r="DJ94" i="11"/>
  <c r="DI94" i="11"/>
  <c r="DH94" i="11"/>
  <c r="DG94" i="11"/>
  <c r="DF94" i="11"/>
  <c r="CY94" i="11"/>
  <c r="CX94" i="11"/>
  <c r="CW94" i="11"/>
  <c r="CV94" i="11"/>
  <c r="CU94" i="11"/>
  <c r="CT94" i="11"/>
  <c r="CS94" i="11"/>
  <c r="CR94" i="11"/>
  <c r="CQ94" i="11"/>
  <c r="CP94" i="11"/>
  <c r="CO94" i="11"/>
  <c r="CN94" i="11"/>
  <c r="CM94" i="11"/>
  <c r="CL94" i="11"/>
  <c r="CK94" i="11"/>
  <c r="CJ94" i="11"/>
  <c r="CI94" i="11"/>
  <c r="CH94" i="11"/>
  <c r="CG94" i="11"/>
  <c r="CF94" i="11"/>
  <c r="C94" i="11"/>
  <c r="B94" i="11"/>
  <c r="DD94" i="11" s="1"/>
  <c r="DY93" i="11"/>
  <c r="DX93" i="11"/>
  <c r="DW93" i="11"/>
  <c r="DV93" i="11"/>
  <c r="DU93" i="11"/>
  <c r="DT93" i="11"/>
  <c r="DS93" i="11"/>
  <c r="DR93" i="11"/>
  <c r="DQ93" i="11"/>
  <c r="DP93" i="11"/>
  <c r="DO93" i="11"/>
  <c r="DN93" i="11"/>
  <c r="DM93" i="11"/>
  <c r="DL93" i="11"/>
  <c r="DK93" i="11"/>
  <c r="DJ93" i="11"/>
  <c r="DI93" i="11"/>
  <c r="DH93" i="11"/>
  <c r="DG93" i="11"/>
  <c r="DF93" i="11"/>
  <c r="DA93" i="11"/>
  <c r="CY93" i="11"/>
  <c r="CX93" i="11"/>
  <c r="CW93" i="11"/>
  <c r="CV93" i="11"/>
  <c r="CU93" i="11"/>
  <c r="CT93" i="11"/>
  <c r="CS93" i="11"/>
  <c r="CR93" i="11"/>
  <c r="CQ93" i="11"/>
  <c r="CP93" i="11"/>
  <c r="CO93" i="11"/>
  <c r="CN93" i="11"/>
  <c r="CM93" i="11"/>
  <c r="CL93" i="11"/>
  <c r="CK93" i="11"/>
  <c r="CJ93" i="11"/>
  <c r="CI93" i="11"/>
  <c r="CH93" i="11"/>
  <c r="CG93" i="11"/>
  <c r="CF93" i="11"/>
  <c r="CB93" i="11"/>
  <c r="C93" i="11"/>
  <c r="B93" i="11"/>
  <c r="DZ92" i="11"/>
  <c r="DY92" i="11"/>
  <c r="DX92" i="11"/>
  <c r="DW92" i="11"/>
  <c r="DV92" i="11"/>
  <c r="DU92" i="11"/>
  <c r="DT92" i="11"/>
  <c r="DS92" i="11"/>
  <c r="DR92" i="11"/>
  <c r="DQ92" i="11"/>
  <c r="DP92" i="11"/>
  <c r="DO92" i="11"/>
  <c r="DN92" i="11"/>
  <c r="DM92" i="11"/>
  <c r="DL92" i="11"/>
  <c r="DK92" i="11"/>
  <c r="DJ92" i="11"/>
  <c r="DI92" i="11"/>
  <c r="DH92" i="11"/>
  <c r="DG92" i="11"/>
  <c r="DF92" i="11"/>
  <c r="CZ92" i="11"/>
  <c r="CY92" i="11"/>
  <c r="CX92" i="11"/>
  <c r="CW92" i="11"/>
  <c r="CV92" i="11"/>
  <c r="CU92" i="11"/>
  <c r="CT92" i="11"/>
  <c r="CS92" i="11"/>
  <c r="CR92" i="11"/>
  <c r="CQ92" i="11"/>
  <c r="CP92" i="11"/>
  <c r="CO92" i="11"/>
  <c r="CN92" i="11"/>
  <c r="CM92" i="11"/>
  <c r="CL92" i="11"/>
  <c r="CK92" i="11"/>
  <c r="CJ92" i="11"/>
  <c r="CI92" i="11"/>
  <c r="CH92" i="11"/>
  <c r="CG92" i="11"/>
  <c r="CF92" i="11"/>
  <c r="CA92" i="11"/>
  <c r="C92" i="11"/>
  <c r="B92" i="11"/>
  <c r="DZ91" i="11"/>
  <c r="DY91" i="11"/>
  <c r="DX91" i="11"/>
  <c r="DW91" i="11"/>
  <c r="DV91" i="11"/>
  <c r="DU91" i="11"/>
  <c r="DT91" i="11"/>
  <c r="DS91" i="11"/>
  <c r="DR91" i="11"/>
  <c r="DQ91" i="11"/>
  <c r="DP91" i="11"/>
  <c r="DO91" i="11"/>
  <c r="DN91" i="11"/>
  <c r="DM91" i="11"/>
  <c r="DL91" i="11"/>
  <c r="DK91" i="11"/>
  <c r="DJ91" i="11"/>
  <c r="DI91" i="11"/>
  <c r="DH91" i="11"/>
  <c r="DG91" i="11"/>
  <c r="DF91" i="11"/>
  <c r="DE91" i="11"/>
  <c r="DC91" i="11"/>
  <c r="DB91" i="11"/>
  <c r="DA91" i="11"/>
  <c r="CY91" i="11"/>
  <c r="CX91" i="11"/>
  <c r="CW91" i="11"/>
  <c r="CV91" i="11"/>
  <c r="CU91" i="11"/>
  <c r="CT91" i="11"/>
  <c r="CS91" i="11"/>
  <c r="CR91" i="11"/>
  <c r="CQ91" i="11"/>
  <c r="CP91" i="11"/>
  <c r="CO91" i="11"/>
  <c r="CN91" i="11"/>
  <c r="CM91" i="11"/>
  <c r="CL91" i="11"/>
  <c r="CK91" i="11"/>
  <c r="CJ91" i="11"/>
  <c r="CI91" i="11"/>
  <c r="CH91" i="11"/>
  <c r="CG91" i="11"/>
  <c r="CF91" i="11"/>
  <c r="CE91" i="11"/>
  <c r="CD91" i="11"/>
  <c r="CC91" i="11"/>
  <c r="CA91" i="11"/>
  <c r="C91" i="11"/>
  <c r="B91" i="11"/>
  <c r="DD91" i="11" s="1"/>
  <c r="DZ90" i="11"/>
  <c r="DY90" i="11"/>
  <c r="DX90" i="11"/>
  <c r="DW90" i="11"/>
  <c r="DV90" i="11"/>
  <c r="DU90" i="11"/>
  <c r="DT90" i="11"/>
  <c r="DS90" i="11"/>
  <c r="DR90" i="11"/>
  <c r="DQ90" i="11"/>
  <c r="DP90" i="11"/>
  <c r="DO90" i="11"/>
  <c r="DN90" i="11"/>
  <c r="DM90" i="11"/>
  <c r="DL90" i="11"/>
  <c r="DK90" i="11"/>
  <c r="DJ90" i="11"/>
  <c r="DI90" i="11"/>
  <c r="DH90" i="11"/>
  <c r="DG90" i="11"/>
  <c r="DF90" i="11"/>
  <c r="DA90" i="11"/>
  <c r="CY90" i="11"/>
  <c r="CX90" i="11"/>
  <c r="CW90" i="11"/>
  <c r="CV90" i="11"/>
  <c r="CU90" i="11"/>
  <c r="CT90" i="11"/>
  <c r="CS90" i="11"/>
  <c r="CR90" i="11"/>
  <c r="CQ90" i="11"/>
  <c r="CP90" i="11"/>
  <c r="CO90" i="11"/>
  <c r="CN90" i="11"/>
  <c r="CM90" i="11"/>
  <c r="CL90" i="11"/>
  <c r="CK90" i="11"/>
  <c r="CJ90" i="11"/>
  <c r="CI90" i="11"/>
  <c r="CH90" i="11"/>
  <c r="CG90" i="11"/>
  <c r="CF90" i="11"/>
  <c r="CB90" i="11"/>
  <c r="C90" i="11"/>
  <c r="B90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I89" i="11"/>
  <c r="DH89" i="11"/>
  <c r="DG89" i="11"/>
  <c r="DF89" i="11"/>
  <c r="DE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CH89" i="11"/>
  <c r="CG89" i="11"/>
  <c r="CF89" i="11"/>
  <c r="CB89" i="11"/>
  <c r="CA89" i="11"/>
  <c r="C89" i="11"/>
  <c r="B89" i="11"/>
  <c r="DZ88" i="11"/>
  <c r="DY88" i="11"/>
  <c r="DX88" i="11"/>
  <c r="DW88" i="11"/>
  <c r="DV88" i="11"/>
  <c r="DU88" i="11"/>
  <c r="DT88" i="11"/>
  <c r="DS88" i="11"/>
  <c r="DR88" i="11"/>
  <c r="DQ88" i="11"/>
  <c r="DP88" i="11"/>
  <c r="DO88" i="11"/>
  <c r="DN88" i="11"/>
  <c r="DM88" i="11"/>
  <c r="DL88" i="11"/>
  <c r="DK88" i="11"/>
  <c r="DJ88" i="11"/>
  <c r="DI88" i="11"/>
  <c r="DH88" i="11"/>
  <c r="DG88" i="11"/>
  <c r="DF88" i="11"/>
  <c r="DD88" i="11"/>
  <c r="CZ88" i="11"/>
  <c r="CY88" i="11"/>
  <c r="CX88" i="11"/>
  <c r="CW88" i="11"/>
  <c r="CV88" i="11"/>
  <c r="CU88" i="11"/>
  <c r="CT88" i="11"/>
  <c r="CS88" i="11"/>
  <c r="CR88" i="11"/>
  <c r="CQ88" i="11"/>
  <c r="CP88" i="11"/>
  <c r="CO88" i="11"/>
  <c r="CN88" i="11"/>
  <c r="CM88" i="11"/>
  <c r="CL88" i="11"/>
  <c r="CK88" i="11"/>
  <c r="CJ88" i="11"/>
  <c r="CI88" i="11"/>
  <c r="CH88" i="11"/>
  <c r="CG88" i="11"/>
  <c r="CF88" i="11"/>
  <c r="CE88" i="11"/>
  <c r="CA88" i="11"/>
  <c r="C88" i="11"/>
  <c r="B88" i="11"/>
  <c r="DZ87" i="11"/>
  <c r="DY87" i="11"/>
  <c r="DX87" i="11"/>
  <c r="DW87" i="11"/>
  <c r="DV87" i="11"/>
  <c r="DU87" i="11"/>
  <c r="DT87" i="11"/>
  <c r="DS87" i="11"/>
  <c r="DR87" i="11"/>
  <c r="DQ87" i="11"/>
  <c r="DP87" i="11"/>
  <c r="DO87" i="11"/>
  <c r="DN87" i="11"/>
  <c r="DM87" i="11"/>
  <c r="DL87" i="11"/>
  <c r="DK87" i="11"/>
  <c r="DJ87" i="11"/>
  <c r="DI87" i="11"/>
  <c r="DH87" i="11"/>
  <c r="DG87" i="11"/>
  <c r="DF87" i="11"/>
  <c r="DE87" i="11"/>
  <c r="DC87" i="11"/>
  <c r="DB87" i="11"/>
  <c r="DA87" i="11"/>
  <c r="CY87" i="11"/>
  <c r="CX87" i="11"/>
  <c r="CW87" i="11"/>
  <c r="CV87" i="11"/>
  <c r="CU87" i="11"/>
  <c r="CT87" i="11"/>
  <c r="CS87" i="11"/>
  <c r="CR87" i="11"/>
  <c r="CQ87" i="11"/>
  <c r="CP87" i="11"/>
  <c r="CO87" i="11"/>
  <c r="CN87" i="11"/>
  <c r="CM87" i="11"/>
  <c r="CL87" i="11"/>
  <c r="CK87" i="11"/>
  <c r="CJ87" i="11"/>
  <c r="CI87" i="11"/>
  <c r="CH87" i="11"/>
  <c r="CG87" i="11"/>
  <c r="CF87" i="11"/>
  <c r="CE87" i="11"/>
  <c r="CD87" i="11"/>
  <c r="CC87" i="11"/>
  <c r="CA87" i="11"/>
  <c r="C87" i="11"/>
  <c r="B87" i="11"/>
  <c r="DD87" i="11" s="1"/>
  <c r="DZ86" i="11"/>
  <c r="DY86" i="11"/>
  <c r="DX86" i="11"/>
  <c r="DW86" i="11"/>
  <c r="DV86" i="11"/>
  <c r="DU86" i="11"/>
  <c r="DT86" i="11"/>
  <c r="DS86" i="11"/>
  <c r="DR86" i="11"/>
  <c r="DQ86" i="11"/>
  <c r="DP86" i="11"/>
  <c r="DO86" i="11"/>
  <c r="DN86" i="11"/>
  <c r="DM86" i="11"/>
  <c r="DL86" i="11"/>
  <c r="DK86" i="11"/>
  <c r="DJ86" i="11"/>
  <c r="DI86" i="11"/>
  <c r="DH86" i="11"/>
  <c r="DG86" i="11"/>
  <c r="DF86" i="11"/>
  <c r="DE86" i="11"/>
  <c r="DA86" i="11"/>
  <c r="CZ86" i="11"/>
  <c r="CY86" i="11"/>
  <c r="CX86" i="11"/>
  <c r="CW86" i="11"/>
  <c r="CV86" i="11"/>
  <c r="CU86" i="11"/>
  <c r="CT86" i="11"/>
  <c r="CS86" i="11"/>
  <c r="CR86" i="11"/>
  <c r="CQ86" i="11"/>
  <c r="CP86" i="11"/>
  <c r="CO86" i="11"/>
  <c r="CN86" i="11"/>
  <c r="CM86" i="11"/>
  <c r="CL86" i="11"/>
  <c r="CK86" i="11"/>
  <c r="CJ86" i="11"/>
  <c r="CI86" i="11"/>
  <c r="CH86" i="11"/>
  <c r="CG86" i="11"/>
  <c r="CF86" i="11"/>
  <c r="CC86" i="11"/>
  <c r="CB86" i="11"/>
  <c r="C86" i="11"/>
  <c r="B86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B85" i="11"/>
  <c r="C85" i="11"/>
  <c r="DA85" i="11" s="1"/>
  <c r="B85" i="11"/>
  <c r="DZ84" i="11"/>
  <c r="DY84" i="11"/>
  <c r="DX84" i="11"/>
  <c r="DW84" i="11"/>
  <c r="DV84" i="11"/>
  <c r="DU84" i="11"/>
  <c r="DT84" i="11"/>
  <c r="DS84" i="11"/>
  <c r="DR84" i="11"/>
  <c r="DQ84" i="11"/>
  <c r="DP84" i="11"/>
  <c r="DO84" i="11"/>
  <c r="DN84" i="11"/>
  <c r="DM84" i="11"/>
  <c r="DL84" i="11"/>
  <c r="DK84" i="11"/>
  <c r="DJ84" i="11"/>
  <c r="DI84" i="11"/>
  <c r="DH84" i="11"/>
  <c r="DG84" i="11"/>
  <c r="DF84" i="11"/>
  <c r="DD84" i="11"/>
  <c r="DC84" i="11"/>
  <c r="CZ84" i="11"/>
  <c r="CY84" i="11"/>
  <c r="CX84" i="11"/>
  <c r="CW84" i="11"/>
  <c r="CV84" i="11"/>
  <c r="CU84" i="11"/>
  <c r="CT84" i="11"/>
  <c r="CS84" i="11"/>
  <c r="CR84" i="11"/>
  <c r="CQ84" i="11"/>
  <c r="CP84" i="11"/>
  <c r="CO84" i="11"/>
  <c r="CN84" i="11"/>
  <c r="CM84" i="11"/>
  <c r="CL84" i="11"/>
  <c r="CK84" i="11"/>
  <c r="CJ84" i="11"/>
  <c r="CI84" i="11"/>
  <c r="CH84" i="11"/>
  <c r="CG84" i="11"/>
  <c r="CF84" i="11"/>
  <c r="CE84" i="11"/>
  <c r="CD84" i="11"/>
  <c r="CA84" i="11"/>
  <c r="C84" i="11"/>
  <c r="B84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I83" i="11"/>
  <c r="DH83" i="11"/>
  <c r="DG83" i="11"/>
  <c r="DF83" i="11"/>
  <c r="DE83" i="11"/>
  <c r="DC83" i="11"/>
  <c r="DB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CH83" i="11"/>
  <c r="CG83" i="11"/>
  <c r="CF83" i="11"/>
  <c r="CE83" i="11"/>
  <c r="CD83" i="11"/>
  <c r="CC83" i="11"/>
  <c r="C83" i="11"/>
  <c r="DA83" i="11" s="1"/>
  <c r="B83" i="11"/>
  <c r="DD83" i="11" s="1"/>
  <c r="DZ82" i="11"/>
  <c r="DY82" i="11"/>
  <c r="DX82" i="11"/>
  <c r="DW82" i="11"/>
  <c r="DV82" i="11"/>
  <c r="DU82" i="11"/>
  <c r="DT82" i="11"/>
  <c r="DS82" i="11"/>
  <c r="DR82" i="11"/>
  <c r="DQ82" i="11"/>
  <c r="DP82" i="11"/>
  <c r="DO82" i="11"/>
  <c r="DN82" i="11"/>
  <c r="DM82" i="11"/>
  <c r="DL82" i="11"/>
  <c r="DK82" i="11"/>
  <c r="DJ82" i="11"/>
  <c r="DI82" i="11"/>
  <c r="DH82" i="11"/>
  <c r="DG82" i="11"/>
  <c r="DF82" i="11"/>
  <c r="DE82" i="11"/>
  <c r="DD82" i="11"/>
  <c r="CZ82" i="11"/>
  <c r="CY82" i="11"/>
  <c r="CX82" i="11"/>
  <c r="CW82" i="11"/>
  <c r="CV82" i="11"/>
  <c r="CU82" i="11"/>
  <c r="CT82" i="11"/>
  <c r="CS82" i="11"/>
  <c r="CR82" i="11"/>
  <c r="CQ82" i="11"/>
  <c r="CP82" i="11"/>
  <c r="CO82" i="11"/>
  <c r="CN82" i="11"/>
  <c r="CM82" i="11"/>
  <c r="CL82" i="11"/>
  <c r="CK82" i="11"/>
  <c r="CJ82" i="11"/>
  <c r="CI82" i="11"/>
  <c r="CH82" i="11"/>
  <c r="CG82" i="11"/>
  <c r="CF82" i="11"/>
  <c r="CD82" i="11"/>
  <c r="CB82" i="11"/>
  <c r="C82" i="11"/>
  <c r="DA82" i="11" s="1"/>
  <c r="B82" i="11"/>
  <c r="DY81" i="11"/>
  <c r="DX81" i="11"/>
  <c r="DW81" i="11"/>
  <c r="DV81" i="11"/>
  <c r="DU81" i="11"/>
  <c r="DT81" i="11"/>
  <c r="DS81" i="11"/>
  <c r="DR81" i="11"/>
  <c r="DQ81" i="11"/>
  <c r="DP81" i="11"/>
  <c r="DO81" i="11"/>
  <c r="DN81" i="11"/>
  <c r="DM81" i="11"/>
  <c r="DL81" i="11"/>
  <c r="DK81" i="11"/>
  <c r="DJ81" i="11"/>
  <c r="DI81" i="11"/>
  <c r="DH81" i="11"/>
  <c r="DG81" i="11"/>
  <c r="DF81" i="11"/>
  <c r="CY81" i="11"/>
  <c r="CX81" i="11"/>
  <c r="CW81" i="11"/>
  <c r="CV81" i="11"/>
  <c r="CU81" i="11"/>
  <c r="CT81" i="11"/>
  <c r="CS81" i="11"/>
  <c r="CR81" i="11"/>
  <c r="CQ81" i="11"/>
  <c r="CP81" i="11"/>
  <c r="CO81" i="11"/>
  <c r="CN81" i="11"/>
  <c r="CM81" i="11"/>
  <c r="CL81" i="11"/>
  <c r="CK81" i="11"/>
  <c r="CJ81" i="11"/>
  <c r="CI81" i="11"/>
  <c r="CH81" i="11"/>
  <c r="CG81" i="11"/>
  <c r="CF81" i="11"/>
  <c r="C81" i="11"/>
  <c r="B81" i="11"/>
  <c r="CE81" i="11" s="1"/>
  <c r="DY80" i="11"/>
  <c r="DX80" i="11"/>
  <c r="DW80" i="11"/>
  <c r="DV80" i="11"/>
  <c r="DU80" i="11"/>
  <c r="DT80" i="11"/>
  <c r="DS80" i="11"/>
  <c r="DR80" i="11"/>
  <c r="DQ80" i="11"/>
  <c r="DP80" i="11"/>
  <c r="DO80" i="11"/>
  <c r="DN80" i="11"/>
  <c r="DM80" i="11"/>
  <c r="DL80" i="11"/>
  <c r="DK80" i="11"/>
  <c r="DJ80" i="11"/>
  <c r="DI80" i="11"/>
  <c r="DH80" i="11"/>
  <c r="DG80" i="11"/>
  <c r="DF80" i="11"/>
  <c r="CY80" i="11"/>
  <c r="CX80" i="11"/>
  <c r="CW80" i="11"/>
  <c r="CV80" i="11"/>
  <c r="CU80" i="11"/>
  <c r="CT80" i="11"/>
  <c r="CS80" i="11"/>
  <c r="CR80" i="11"/>
  <c r="CQ80" i="11"/>
  <c r="CP80" i="11"/>
  <c r="CO80" i="11"/>
  <c r="CN80" i="11"/>
  <c r="CM80" i="11"/>
  <c r="CL80" i="11"/>
  <c r="CK80" i="11"/>
  <c r="CJ80" i="11"/>
  <c r="CI80" i="11"/>
  <c r="CH80" i="11"/>
  <c r="CG80" i="11"/>
  <c r="CF80" i="11"/>
  <c r="C80" i="11"/>
  <c r="B80" i="11"/>
  <c r="CB80" i="11" s="1"/>
  <c r="DZ79" i="11"/>
  <c r="DY79" i="11"/>
  <c r="DX79" i="11"/>
  <c r="DW79" i="11"/>
  <c r="DV79" i="11"/>
  <c r="DU79" i="11"/>
  <c r="DT79" i="11"/>
  <c r="DS79" i="11"/>
  <c r="DR79" i="11"/>
  <c r="DQ79" i="11"/>
  <c r="DP79" i="11"/>
  <c r="DO79" i="11"/>
  <c r="DN79" i="11"/>
  <c r="DM79" i="11"/>
  <c r="DL79" i="11"/>
  <c r="DK79" i="11"/>
  <c r="DJ79" i="11"/>
  <c r="DI79" i="11"/>
  <c r="DH79" i="11"/>
  <c r="DG79" i="11"/>
  <c r="DF79" i="11"/>
  <c r="DE79" i="11"/>
  <c r="DC79" i="11"/>
  <c r="DB79" i="11"/>
  <c r="CY79" i="11"/>
  <c r="CX79" i="11"/>
  <c r="CW79" i="11"/>
  <c r="CV79" i="11"/>
  <c r="CU79" i="11"/>
  <c r="CT79" i="11"/>
  <c r="CS79" i="11"/>
  <c r="CR79" i="11"/>
  <c r="CQ79" i="11"/>
  <c r="CP79" i="11"/>
  <c r="CO79" i="11"/>
  <c r="CN79" i="11"/>
  <c r="CM79" i="11"/>
  <c r="CL79" i="11"/>
  <c r="CK79" i="11"/>
  <c r="CJ79" i="11"/>
  <c r="CI79" i="11"/>
  <c r="CH79" i="11"/>
  <c r="CG79" i="11"/>
  <c r="CF79" i="11"/>
  <c r="CE79" i="11"/>
  <c r="CD79" i="11"/>
  <c r="CC79" i="11"/>
  <c r="C79" i="11"/>
  <c r="DA79" i="11" s="1"/>
  <c r="B79" i="11"/>
  <c r="DD79" i="11" s="1"/>
  <c r="DY78" i="11"/>
  <c r="DX78" i="11"/>
  <c r="DW78" i="11"/>
  <c r="DV78" i="11"/>
  <c r="DU78" i="11"/>
  <c r="DT78" i="11"/>
  <c r="DS78" i="11"/>
  <c r="DR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CY78" i="11"/>
  <c r="CX78" i="11"/>
  <c r="CW78" i="11"/>
  <c r="CV78" i="11"/>
  <c r="CU78" i="11"/>
  <c r="CT78" i="11"/>
  <c r="CS78" i="11"/>
  <c r="CR78" i="11"/>
  <c r="CQ78" i="11"/>
  <c r="CP78" i="11"/>
  <c r="CO78" i="11"/>
  <c r="CN78" i="11"/>
  <c r="CM78" i="11"/>
  <c r="CL78" i="11"/>
  <c r="CK78" i="11"/>
  <c r="CJ78" i="11"/>
  <c r="CI78" i="11"/>
  <c r="CH78" i="11"/>
  <c r="CG78" i="11"/>
  <c r="CF78" i="11"/>
  <c r="C78" i="11"/>
  <c r="B78" i="11"/>
  <c r="CD78" i="11" s="1"/>
  <c r="DY73" i="11"/>
  <c r="DX73" i="11"/>
  <c r="DW73" i="11"/>
  <c r="DV73" i="11"/>
  <c r="DU73" i="11"/>
  <c r="DT73" i="11"/>
  <c r="DS73" i="11"/>
  <c r="DR73" i="11"/>
  <c r="DQ73" i="11"/>
  <c r="DP73" i="11"/>
  <c r="DO73" i="11"/>
  <c r="DN73" i="11"/>
  <c r="DM73" i="11"/>
  <c r="DL73" i="11"/>
  <c r="DK73" i="11"/>
  <c r="DJ73" i="11"/>
  <c r="DI73" i="11"/>
  <c r="DH73" i="11"/>
  <c r="DG73" i="11"/>
  <c r="DF73" i="11"/>
  <c r="DA73" i="11"/>
  <c r="CY73" i="11"/>
  <c r="CX73" i="11"/>
  <c r="CW73" i="11"/>
  <c r="CV73" i="11"/>
  <c r="CU73" i="11"/>
  <c r="CT73" i="11"/>
  <c r="CS73" i="11"/>
  <c r="CR73" i="11"/>
  <c r="CQ73" i="11"/>
  <c r="CP73" i="11"/>
  <c r="CO73" i="11"/>
  <c r="CN73" i="11"/>
  <c r="CM73" i="11"/>
  <c r="CL73" i="11"/>
  <c r="CK73" i="11"/>
  <c r="CJ73" i="11"/>
  <c r="CI73" i="11"/>
  <c r="CH73" i="11"/>
  <c r="CG73" i="11"/>
  <c r="CF73" i="11"/>
  <c r="CB73" i="11"/>
  <c r="C73" i="11"/>
  <c r="B73" i="11"/>
  <c r="DC73" i="11" s="1"/>
  <c r="DZ72" i="1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CZ72" i="11"/>
  <c r="CY72" i="11"/>
  <c r="CX72" i="11"/>
  <c r="CW72" i="11"/>
  <c r="CV72" i="11"/>
  <c r="CU72" i="11"/>
  <c r="CT72" i="11"/>
  <c r="CS72" i="11"/>
  <c r="CR72" i="11"/>
  <c r="CQ72" i="11"/>
  <c r="CP72" i="11"/>
  <c r="CO72" i="11"/>
  <c r="CN72" i="11"/>
  <c r="CM72" i="11"/>
  <c r="CL72" i="11"/>
  <c r="CK72" i="11"/>
  <c r="CJ72" i="11"/>
  <c r="CI72" i="11"/>
  <c r="CH72" i="11"/>
  <c r="CG72" i="11"/>
  <c r="CF72" i="11"/>
  <c r="CA72" i="11"/>
  <c r="C72" i="11"/>
  <c r="B72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I71" i="11"/>
  <c r="DH71" i="11"/>
  <c r="DG71" i="11"/>
  <c r="DF71" i="11"/>
  <c r="DE71" i="11"/>
  <c r="DC71" i="11"/>
  <c r="DB71" i="11"/>
  <c r="DA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CH71" i="11"/>
  <c r="CG71" i="11"/>
  <c r="CF71" i="11"/>
  <c r="CE71" i="11"/>
  <c r="CD71" i="11"/>
  <c r="CC71" i="11"/>
  <c r="CA71" i="11"/>
  <c r="C71" i="11"/>
  <c r="B71" i="11"/>
  <c r="DD71" i="11" s="1"/>
  <c r="DZ70" i="11"/>
  <c r="DY70" i="11"/>
  <c r="DX70" i="11"/>
  <c r="DW70" i="11"/>
  <c r="DV70" i="11"/>
  <c r="DU70" i="11"/>
  <c r="DT70" i="11"/>
  <c r="DS70" i="11"/>
  <c r="DR70" i="11"/>
  <c r="DQ70" i="11"/>
  <c r="DP70" i="11"/>
  <c r="DO70" i="11"/>
  <c r="DN70" i="11"/>
  <c r="DM70" i="11"/>
  <c r="DL70" i="11"/>
  <c r="DK70" i="11"/>
  <c r="DJ70" i="11"/>
  <c r="DI70" i="11"/>
  <c r="DH70" i="11"/>
  <c r="DG70" i="11"/>
  <c r="DF70" i="11"/>
  <c r="DA70" i="11"/>
  <c r="CY70" i="11"/>
  <c r="CX70" i="11"/>
  <c r="CW70" i="11"/>
  <c r="CV70" i="11"/>
  <c r="CU70" i="11"/>
  <c r="CT70" i="11"/>
  <c r="CS70" i="11"/>
  <c r="CR70" i="11"/>
  <c r="CQ70" i="11"/>
  <c r="CP70" i="11"/>
  <c r="CO70" i="11"/>
  <c r="CN70" i="11"/>
  <c r="CM70" i="11"/>
  <c r="CL70" i="11"/>
  <c r="CK70" i="11"/>
  <c r="CJ70" i="11"/>
  <c r="CI70" i="11"/>
  <c r="CH70" i="11"/>
  <c r="CG70" i="11"/>
  <c r="CF70" i="11"/>
  <c r="CB70" i="11"/>
  <c r="C70" i="11"/>
  <c r="B70" i="11"/>
  <c r="DY69" i="11"/>
  <c r="DX69" i="11"/>
  <c r="DW69" i="11"/>
  <c r="DV69" i="11"/>
  <c r="DU69" i="11"/>
  <c r="DT69" i="11"/>
  <c r="DS69" i="11"/>
  <c r="DR69" i="11"/>
  <c r="DQ69" i="11"/>
  <c r="DP69" i="11"/>
  <c r="DO69" i="11"/>
  <c r="DN69" i="11"/>
  <c r="DM69" i="11"/>
  <c r="DL69" i="11"/>
  <c r="DK69" i="11"/>
  <c r="DJ69" i="11"/>
  <c r="DI69" i="11"/>
  <c r="DH69" i="11"/>
  <c r="DG69" i="11"/>
  <c r="DF69" i="11"/>
  <c r="DE69" i="11"/>
  <c r="DA69" i="11"/>
  <c r="CZ69" i="11"/>
  <c r="CY69" i="11"/>
  <c r="CX69" i="11"/>
  <c r="CW69" i="11"/>
  <c r="CV69" i="11"/>
  <c r="CU69" i="11"/>
  <c r="CT69" i="11"/>
  <c r="CS69" i="11"/>
  <c r="CR69" i="11"/>
  <c r="CQ69" i="11"/>
  <c r="CP69" i="11"/>
  <c r="CO69" i="11"/>
  <c r="CN69" i="11"/>
  <c r="CM69" i="11"/>
  <c r="CL69" i="11"/>
  <c r="CK69" i="11"/>
  <c r="CJ69" i="11"/>
  <c r="CI69" i="11"/>
  <c r="CH69" i="11"/>
  <c r="CG69" i="11"/>
  <c r="CF69" i="11"/>
  <c r="CB69" i="11"/>
  <c r="CA69" i="11"/>
  <c r="C69" i="11"/>
  <c r="B69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D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A68" i="11"/>
  <c r="C68" i="11"/>
  <c r="B68" i="11"/>
  <c r="DZ67" i="11"/>
  <c r="DY67" i="11"/>
  <c r="DX67" i="11"/>
  <c r="DW67" i="11"/>
  <c r="DV67" i="11"/>
  <c r="DU67" i="11"/>
  <c r="DT67" i="11"/>
  <c r="DS67" i="11"/>
  <c r="DR67" i="11"/>
  <c r="DQ67" i="11"/>
  <c r="DP67" i="11"/>
  <c r="DO67" i="11"/>
  <c r="DN67" i="11"/>
  <c r="DM67" i="11"/>
  <c r="DL67" i="11"/>
  <c r="DK67" i="11"/>
  <c r="DJ67" i="11"/>
  <c r="DI67" i="11"/>
  <c r="DH67" i="11"/>
  <c r="DG67" i="11"/>
  <c r="DF67" i="11"/>
  <c r="DE67" i="11"/>
  <c r="DC67" i="11"/>
  <c r="DB67" i="11"/>
  <c r="DA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K67" i="11"/>
  <c r="CJ67" i="11"/>
  <c r="CI67" i="11"/>
  <c r="CH67" i="11"/>
  <c r="CG67" i="11"/>
  <c r="CF67" i="11"/>
  <c r="CE67" i="11"/>
  <c r="CD67" i="11"/>
  <c r="CC67" i="11"/>
  <c r="CA67" i="11"/>
  <c r="C67" i="11"/>
  <c r="B67" i="11"/>
  <c r="DD67" i="11" s="1"/>
  <c r="DZ66" i="1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E66" i="11"/>
  <c r="DA66" i="11"/>
  <c r="CZ66" i="11"/>
  <c r="CY66" i="11"/>
  <c r="CX66" i="11"/>
  <c r="CW66" i="11"/>
  <c r="CV66" i="11"/>
  <c r="CU66" i="11"/>
  <c r="CT66" i="11"/>
  <c r="CS66" i="11"/>
  <c r="CR66" i="11"/>
  <c r="CQ66" i="11"/>
  <c r="CP66" i="11"/>
  <c r="CO66" i="11"/>
  <c r="CN66" i="11"/>
  <c r="CM66" i="11"/>
  <c r="CL66" i="11"/>
  <c r="CK66" i="11"/>
  <c r="CJ66" i="11"/>
  <c r="CI66" i="11"/>
  <c r="CH66" i="11"/>
  <c r="CG66" i="11"/>
  <c r="CF66" i="11"/>
  <c r="CB66" i="11"/>
  <c r="C66" i="11"/>
  <c r="B66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H65" i="11"/>
  <c r="DG65" i="11"/>
  <c r="DF65" i="11"/>
  <c r="DE65" i="11"/>
  <c r="DD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CH65" i="11"/>
  <c r="CG65" i="11"/>
  <c r="CF65" i="11"/>
  <c r="CE65" i="11"/>
  <c r="CB65" i="11"/>
  <c r="C65" i="11"/>
  <c r="DA65" i="11" s="1"/>
  <c r="B65" i="11"/>
  <c r="DZ64" i="11"/>
  <c r="DY64" i="11"/>
  <c r="DX64" i="11"/>
  <c r="DW64" i="11"/>
  <c r="DV64" i="11"/>
  <c r="DU64" i="11"/>
  <c r="DT64" i="11"/>
  <c r="DS64" i="11"/>
  <c r="DR64" i="11"/>
  <c r="DQ64" i="11"/>
  <c r="DP64" i="11"/>
  <c r="DO64" i="11"/>
  <c r="DN64" i="11"/>
  <c r="DM64" i="11"/>
  <c r="DL64" i="11"/>
  <c r="DK64" i="11"/>
  <c r="DJ64" i="11"/>
  <c r="DI64" i="11"/>
  <c r="DH64" i="11"/>
  <c r="DG64" i="11"/>
  <c r="DF64" i="11"/>
  <c r="DD64" i="11"/>
  <c r="DC64" i="11"/>
  <c r="CZ64" i="11"/>
  <c r="CY64" i="11"/>
  <c r="CX64" i="11"/>
  <c r="CW64" i="11"/>
  <c r="CV64" i="11"/>
  <c r="CU64" i="11"/>
  <c r="CT64" i="11"/>
  <c r="CS64" i="11"/>
  <c r="CR64" i="11"/>
  <c r="CQ64" i="11"/>
  <c r="CP64" i="11"/>
  <c r="CO64" i="11"/>
  <c r="CN64" i="11"/>
  <c r="CM64" i="11"/>
  <c r="CL64" i="11"/>
  <c r="CK64" i="11"/>
  <c r="CJ64" i="11"/>
  <c r="CI64" i="11"/>
  <c r="CH64" i="11"/>
  <c r="CG64" i="11"/>
  <c r="CF64" i="11"/>
  <c r="CE64" i="11"/>
  <c r="CD64" i="11"/>
  <c r="CA64" i="11"/>
  <c r="C64" i="11"/>
  <c r="B64" i="11"/>
  <c r="DZ63" i="11"/>
  <c r="DY63" i="11"/>
  <c r="DX63" i="11"/>
  <c r="DW63" i="11"/>
  <c r="DV63" i="11"/>
  <c r="DU63" i="11"/>
  <c r="DT63" i="11"/>
  <c r="DS63" i="11"/>
  <c r="DR63" i="11"/>
  <c r="DQ63" i="11"/>
  <c r="DP63" i="11"/>
  <c r="DO63" i="11"/>
  <c r="DN63" i="11"/>
  <c r="DM63" i="11"/>
  <c r="DL63" i="11"/>
  <c r="DK63" i="11"/>
  <c r="DJ63" i="11"/>
  <c r="DI63" i="11"/>
  <c r="DH63" i="11"/>
  <c r="DG63" i="11"/>
  <c r="DF63" i="11"/>
  <c r="DE63" i="11"/>
  <c r="DC63" i="11"/>
  <c r="DB63" i="11"/>
  <c r="CY63" i="11"/>
  <c r="CX63" i="11"/>
  <c r="CW63" i="11"/>
  <c r="CV63" i="11"/>
  <c r="CU63" i="11"/>
  <c r="CT63" i="11"/>
  <c r="CS63" i="11"/>
  <c r="CR63" i="11"/>
  <c r="CQ63" i="11"/>
  <c r="CP63" i="11"/>
  <c r="CO63" i="11"/>
  <c r="CN63" i="11"/>
  <c r="CM63" i="11"/>
  <c r="CL63" i="11"/>
  <c r="CK63" i="11"/>
  <c r="CJ63" i="11"/>
  <c r="CI63" i="11"/>
  <c r="CH63" i="11"/>
  <c r="CG63" i="11"/>
  <c r="CF63" i="11"/>
  <c r="CE63" i="11"/>
  <c r="CD63" i="11"/>
  <c r="CC63" i="11"/>
  <c r="C63" i="11"/>
  <c r="DA63" i="11" s="1"/>
  <c r="B63" i="11"/>
  <c r="DD63" i="11" s="1"/>
  <c r="DZ62" i="11"/>
  <c r="DY62" i="11"/>
  <c r="DX62" i="11"/>
  <c r="DW62" i="11"/>
  <c r="DV62" i="11"/>
  <c r="DU62" i="11"/>
  <c r="DT62" i="11"/>
  <c r="DS62" i="11"/>
  <c r="DR62" i="11"/>
  <c r="DQ62" i="11"/>
  <c r="DP62" i="11"/>
  <c r="DO62" i="11"/>
  <c r="DN62" i="11"/>
  <c r="DM62" i="11"/>
  <c r="DL62" i="11"/>
  <c r="DK62" i="11"/>
  <c r="DJ62" i="11"/>
  <c r="DI62" i="11"/>
  <c r="DH62" i="11"/>
  <c r="DG62" i="11"/>
  <c r="DF62" i="11"/>
  <c r="DE62" i="11"/>
  <c r="DD62" i="11"/>
  <c r="CZ62" i="11"/>
  <c r="CY62" i="11"/>
  <c r="CX62" i="11"/>
  <c r="CW62" i="11"/>
  <c r="CV62" i="11"/>
  <c r="CU62" i="11"/>
  <c r="CT62" i="11"/>
  <c r="CS62" i="11"/>
  <c r="CR62" i="11"/>
  <c r="CQ62" i="11"/>
  <c r="CP62" i="11"/>
  <c r="CO62" i="11"/>
  <c r="CN62" i="11"/>
  <c r="CM62" i="11"/>
  <c r="CL62" i="11"/>
  <c r="CK62" i="11"/>
  <c r="CJ62" i="11"/>
  <c r="CI62" i="11"/>
  <c r="CH62" i="11"/>
  <c r="CG62" i="11"/>
  <c r="CF62" i="11"/>
  <c r="CD62" i="11"/>
  <c r="CB62" i="11"/>
  <c r="C62" i="11"/>
  <c r="DA62" i="11" s="1"/>
  <c r="B62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61" i="11"/>
  <c r="B61" i="11"/>
  <c r="DY60" i="11"/>
  <c r="DX60" i="11"/>
  <c r="DW60" i="11"/>
  <c r="DV60" i="11"/>
  <c r="DU60" i="11"/>
  <c r="DT60" i="11"/>
  <c r="DS60" i="11"/>
  <c r="DR60" i="11"/>
  <c r="DQ60" i="11"/>
  <c r="DP60" i="11"/>
  <c r="DO60" i="11"/>
  <c r="DN60" i="11"/>
  <c r="DM60" i="11"/>
  <c r="DL60" i="11"/>
  <c r="DK60" i="11"/>
  <c r="DJ60" i="11"/>
  <c r="DI60" i="11"/>
  <c r="DH60" i="11"/>
  <c r="DG60" i="11"/>
  <c r="DF60" i="11"/>
  <c r="CY60" i="11"/>
  <c r="CX60" i="11"/>
  <c r="CW60" i="11"/>
  <c r="CV60" i="11"/>
  <c r="CU60" i="11"/>
  <c r="CT60" i="11"/>
  <c r="CS60" i="11"/>
  <c r="CR60" i="11"/>
  <c r="CQ60" i="11"/>
  <c r="CP60" i="11"/>
  <c r="CO60" i="11"/>
  <c r="CN60" i="11"/>
  <c r="CM60" i="11"/>
  <c r="CL60" i="11"/>
  <c r="CK60" i="11"/>
  <c r="CJ60" i="11"/>
  <c r="CI60" i="11"/>
  <c r="CH60" i="11"/>
  <c r="CG60" i="11"/>
  <c r="CF60" i="11"/>
  <c r="C60" i="11"/>
  <c r="B60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DI59" i="11"/>
  <c r="DH59" i="11"/>
  <c r="DG59" i="11"/>
  <c r="DF59" i="11"/>
  <c r="DE59" i="11"/>
  <c r="DC59" i="11"/>
  <c r="DB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CH59" i="11"/>
  <c r="CG59" i="11"/>
  <c r="CF59" i="11"/>
  <c r="CE59" i="11"/>
  <c r="CD59" i="11"/>
  <c r="CC59" i="11"/>
  <c r="C59" i="11"/>
  <c r="DA59" i="11" s="1"/>
  <c r="B59" i="11"/>
  <c r="DD59" i="11" s="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58" i="11"/>
  <c r="B58" i="11"/>
  <c r="DY57" i="11"/>
  <c r="DX57" i="11"/>
  <c r="DW57" i="11"/>
  <c r="DV57" i="11"/>
  <c r="DU57" i="11"/>
  <c r="DT57" i="11"/>
  <c r="DS57" i="11"/>
  <c r="DR57" i="11"/>
  <c r="DQ57" i="11"/>
  <c r="DP57" i="11"/>
  <c r="DO57" i="11"/>
  <c r="DN57" i="11"/>
  <c r="DM57" i="11"/>
  <c r="DL57" i="11"/>
  <c r="DK57" i="11"/>
  <c r="DJ57" i="11"/>
  <c r="DI57" i="11"/>
  <c r="DH57" i="11"/>
  <c r="DG57" i="11"/>
  <c r="DF57" i="11"/>
  <c r="DA57" i="11"/>
  <c r="CY57" i="11"/>
  <c r="CX57" i="11"/>
  <c r="CW57" i="11"/>
  <c r="CV57" i="11"/>
  <c r="CU57" i="11"/>
  <c r="CT57" i="11"/>
  <c r="CS57" i="11"/>
  <c r="CR57" i="11"/>
  <c r="CQ57" i="11"/>
  <c r="CP57" i="11"/>
  <c r="CO57" i="11"/>
  <c r="CN57" i="11"/>
  <c r="CM57" i="11"/>
  <c r="CL57" i="11"/>
  <c r="CK57" i="11"/>
  <c r="CJ57" i="11"/>
  <c r="CI57" i="11"/>
  <c r="CH57" i="11"/>
  <c r="CG57" i="11"/>
  <c r="CF57" i="11"/>
  <c r="CB57" i="11"/>
  <c r="C57" i="11"/>
  <c r="B57" i="11"/>
  <c r="DZ56" i="11"/>
  <c r="DY56" i="11"/>
  <c r="DX56" i="11"/>
  <c r="DW56" i="11"/>
  <c r="DV56" i="11"/>
  <c r="DU56" i="11"/>
  <c r="DT56" i="11"/>
  <c r="DS56" i="11"/>
  <c r="DR56" i="11"/>
  <c r="DQ56" i="11"/>
  <c r="DP56" i="11"/>
  <c r="DO56" i="11"/>
  <c r="DN56" i="11"/>
  <c r="DM56" i="11"/>
  <c r="DL56" i="11"/>
  <c r="DK56" i="11"/>
  <c r="DJ56" i="11"/>
  <c r="DI56" i="11"/>
  <c r="DH56" i="11"/>
  <c r="DG56" i="11"/>
  <c r="DF56" i="11"/>
  <c r="CZ56" i="11"/>
  <c r="CY56" i="11"/>
  <c r="CX56" i="11"/>
  <c r="CW56" i="11"/>
  <c r="CV56" i="11"/>
  <c r="CU56" i="11"/>
  <c r="CT56" i="11"/>
  <c r="CS56" i="11"/>
  <c r="CR56" i="11"/>
  <c r="CQ56" i="11"/>
  <c r="CP56" i="11"/>
  <c r="CO56" i="11"/>
  <c r="CN56" i="11"/>
  <c r="CM56" i="11"/>
  <c r="CL56" i="11"/>
  <c r="CK56" i="11"/>
  <c r="CJ56" i="11"/>
  <c r="CI56" i="11"/>
  <c r="CH56" i="11"/>
  <c r="CG56" i="11"/>
  <c r="CF56" i="11"/>
  <c r="CA56" i="11"/>
  <c r="C56" i="11"/>
  <c r="B56" i="11"/>
  <c r="DZ51" i="11"/>
  <c r="DY51" i="11"/>
  <c r="DX51" i="11"/>
  <c r="DW51" i="11"/>
  <c r="DV51" i="11"/>
  <c r="DU51" i="11"/>
  <c r="DT51" i="11"/>
  <c r="DS51" i="11"/>
  <c r="DR51" i="11"/>
  <c r="DQ51" i="11"/>
  <c r="DP51" i="11"/>
  <c r="DO51" i="11"/>
  <c r="DN51" i="11"/>
  <c r="DM51" i="11"/>
  <c r="DL51" i="11"/>
  <c r="DK51" i="11"/>
  <c r="DJ51" i="11"/>
  <c r="DI51" i="11"/>
  <c r="DH51" i="11"/>
  <c r="DG51" i="11"/>
  <c r="DF51" i="11"/>
  <c r="DE51" i="11"/>
  <c r="DC51" i="11"/>
  <c r="DB51" i="11"/>
  <c r="DA51" i="11"/>
  <c r="CY51" i="11"/>
  <c r="CX51" i="11"/>
  <c r="CW51" i="11"/>
  <c r="CV51" i="11"/>
  <c r="CU51" i="11"/>
  <c r="CT51" i="11"/>
  <c r="CS51" i="11"/>
  <c r="CR51" i="11"/>
  <c r="CQ51" i="11"/>
  <c r="CP51" i="11"/>
  <c r="CO51" i="11"/>
  <c r="CN51" i="11"/>
  <c r="CM51" i="11"/>
  <c r="CL51" i="11"/>
  <c r="CK51" i="11"/>
  <c r="CJ51" i="11"/>
  <c r="CI51" i="11"/>
  <c r="CH51" i="11"/>
  <c r="CG51" i="11"/>
  <c r="CF51" i="11"/>
  <c r="CE51" i="11"/>
  <c r="CD51" i="11"/>
  <c r="CC51" i="11"/>
  <c r="CA51" i="11"/>
  <c r="C51" i="11"/>
  <c r="B51" i="11"/>
  <c r="DD51" i="11" s="1"/>
  <c r="DZ50" i="11"/>
  <c r="DY50" i="11"/>
  <c r="DX50" i="11"/>
  <c r="DW50" i="11"/>
  <c r="DV50" i="11"/>
  <c r="DU50" i="11"/>
  <c r="DT50" i="11"/>
  <c r="DS50" i="11"/>
  <c r="DR50" i="11"/>
  <c r="DQ50" i="11"/>
  <c r="DP50" i="11"/>
  <c r="DO50" i="11"/>
  <c r="DN50" i="11"/>
  <c r="DM50" i="11"/>
  <c r="DL50" i="11"/>
  <c r="DK50" i="11"/>
  <c r="DJ50" i="11"/>
  <c r="DI50" i="11"/>
  <c r="DH50" i="11"/>
  <c r="DG50" i="11"/>
  <c r="DF50" i="11"/>
  <c r="DA50" i="11"/>
  <c r="CY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B50" i="11"/>
  <c r="C50" i="11"/>
  <c r="B50" i="11"/>
  <c r="DY49" i="11"/>
  <c r="DX49" i="11"/>
  <c r="DW49" i="11"/>
  <c r="DV49" i="11"/>
  <c r="DU49" i="11"/>
  <c r="DT49" i="11"/>
  <c r="DS49" i="11"/>
  <c r="DR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E49" i="11"/>
  <c r="DA49" i="11"/>
  <c r="CZ49" i="11"/>
  <c r="CY49" i="11"/>
  <c r="CX49" i="11"/>
  <c r="CW49" i="11"/>
  <c r="CV49" i="1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G49" i="11"/>
  <c r="CF49" i="11"/>
  <c r="CB49" i="11"/>
  <c r="CA49" i="11"/>
  <c r="C49" i="11"/>
  <c r="B49" i="11"/>
  <c r="DZ48" i="11"/>
  <c r="DY48" i="11"/>
  <c r="DX48" i="11"/>
  <c r="DW48" i="11"/>
  <c r="DV48" i="11"/>
  <c r="DU48" i="11"/>
  <c r="DT48" i="11"/>
  <c r="DS48" i="11"/>
  <c r="DR48" i="11"/>
  <c r="DQ48" i="11"/>
  <c r="DP48" i="11"/>
  <c r="DO48" i="11"/>
  <c r="DN48" i="11"/>
  <c r="DM48" i="11"/>
  <c r="DL48" i="11"/>
  <c r="DK48" i="11"/>
  <c r="DJ48" i="11"/>
  <c r="DI48" i="11"/>
  <c r="DH48" i="11"/>
  <c r="DG48" i="11"/>
  <c r="DF48" i="11"/>
  <c r="DD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A48" i="11"/>
  <c r="C48" i="11"/>
  <c r="B48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DJ47" i="11"/>
  <c r="DI47" i="11"/>
  <c r="DH47" i="11"/>
  <c r="DG47" i="11"/>
  <c r="DF47" i="11"/>
  <c r="DE47" i="11"/>
  <c r="DC47" i="11"/>
  <c r="DB47" i="11"/>
  <c r="DA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H47" i="11"/>
  <c r="CG47" i="11"/>
  <c r="CF47" i="11"/>
  <c r="CE47" i="11"/>
  <c r="CD47" i="11"/>
  <c r="CC47" i="11"/>
  <c r="CA47" i="11"/>
  <c r="C47" i="11"/>
  <c r="B47" i="11"/>
  <c r="DD47" i="11" s="1"/>
  <c r="DZ46" i="11"/>
  <c r="DY46" i="11"/>
  <c r="DX46" i="11"/>
  <c r="DW46" i="11"/>
  <c r="DV46" i="11"/>
  <c r="DU46" i="11"/>
  <c r="DT46" i="11"/>
  <c r="DS46" i="11"/>
  <c r="DR46" i="11"/>
  <c r="DQ46" i="11"/>
  <c r="DP46" i="11"/>
  <c r="DO46" i="11"/>
  <c r="DN46" i="11"/>
  <c r="DM46" i="11"/>
  <c r="DL46" i="11"/>
  <c r="DK46" i="11"/>
  <c r="DJ46" i="11"/>
  <c r="DI46" i="11"/>
  <c r="DH46" i="11"/>
  <c r="DG46" i="11"/>
  <c r="DF46" i="11"/>
  <c r="DE46" i="11"/>
  <c r="DA46" i="11"/>
  <c r="CZ46" i="11"/>
  <c r="CY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J46" i="11"/>
  <c r="CI46" i="11"/>
  <c r="CH46" i="11"/>
  <c r="CG46" i="11"/>
  <c r="CF46" i="11"/>
  <c r="CB46" i="11"/>
  <c r="C46" i="11"/>
  <c r="B46" i="11"/>
  <c r="DY45" i="11"/>
  <c r="DX45" i="11"/>
  <c r="DW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E45" i="11"/>
  <c r="DD45" i="11"/>
  <c r="CZ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E45" i="11"/>
  <c r="CB45" i="11"/>
  <c r="C45" i="11"/>
  <c r="DA45" i="11" s="1"/>
  <c r="B45" i="11"/>
  <c r="DZ44" i="11"/>
  <c r="DY44" i="11"/>
  <c r="DX44" i="11"/>
  <c r="DW44" i="11"/>
  <c r="DV44" i="11"/>
  <c r="DU44" i="11"/>
  <c r="DT44" i="11"/>
  <c r="DS44" i="11"/>
  <c r="DR44" i="11"/>
  <c r="DQ44" i="11"/>
  <c r="DP44" i="11"/>
  <c r="DO44" i="11"/>
  <c r="DN44" i="11"/>
  <c r="DM44" i="11"/>
  <c r="DL44" i="11"/>
  <c r="DK44" i="11"/>
  <c r="DJ44" i="11"/>
  <c r="DI44" i="11"/>
  <c r="DH44" i="11"/>
  <c r="DG44" i="11"/>
  <c r="DF44" i="11"/>
  <c r="DD44" i="11"/>
  <c r="DC44" i="11"/>
  <c r="CZ44" i="11"/>
  <c r="CY44" i="11"/>
  <c r="CX44" i="11"/>
  <c r="CW44" i="11"/>
  <c r="CV44" i="11"/>
  <c r="CU44" i="11"/>
  <c r="CT44" i="11"/>
  <c r="CS44" i="11"/>
  <c r="CR44" i="11"/>
  <c r="CQ44" i="11"/>
  <c r="CP44" i="11"/>
  <c r="CO44" i="11"/>
  <c r="CN44" i="11"/>
  <c r="CM44" i="11"/>
  <c r="CL44" i="11"/>
  <c r="CK44" i="11"/>
  <c r="CJ44" i="11"/>
  <c r="CI44" i="11"/>
  <c r="CH44" i="11"/>
  <c r="CG44" i="11"/>
  <c r="CF44" i="11"/>
  <c r="CE44" i="11"/>
  <c r="CD44" i="11"/>
  <c r="CA44" i="11"/>
  <c r="C44" i="11"/>
  <c r="B44" i="11"/>
  <c r="DZ43" i="11"/>
  <c r="DY43" i="11"/>
  <c r="DX43" i="11"/>
  <c r="DW43" i="11"/>
  <c r="DV43" i="11"/>
  <c r="DU43" i="11"/>
  <c r="DT43" i="11"/>
  <c r="DS43" i="11"/>
  <c r="DR43" i="11"/>
  <c r="DQ43" i="11"/>
  <c r="DP43" i="11"/>
  <c r="DO43" i="11"/>
  <c r="DN43" i="11"/>
  <c r="DM43" i="11"/>
  <c r="DL43" i="11"/>
  <c r="DK43" i="11"/>
  <c r="DJ43" i="11"/>
  <c r="DI43" i="11"/>
  <c r="DH43" i="11"/>
  <c r="DG43" i="11"/>
  <c r="DF43" i="11"/>
  <c r="DE43" i="11"/>
  <c r="DC43" i="11"/>
  <c r="DB43" i="11"/>
  <c r="CY43" i="11"/>
  <c r="CX43" i="11"/>
  <c r="CW43" i="11"/>
  <c r="CV43" i="11"/>
  <c r="CU43" i="11"/>
  <c r="CT43" i="11"/>
  <c r="CS43" i="11"/>
  <c r="CR43" i="11"/>
  <c r="CQ43" i="11"/>
  <c r="CP43" i="11"/>
  <c r="CO43" i="11"/>
  <c r="CN43" i="11"/>
  <c r="CM43" i="11"/>
  <c r="CL43" i="11"/>
  <c r="CK43" i="11"/>
  <c r="CJ43" i="11"/>
  <c r="CI43" i="11"/>
  <c r="CH43" i="11"/>
  <c r="CG43" i="11"/>
  <c r="CF43" i="11"/>
  <c r="CE43" i="11"/>
  <c r="CD43" i="11"/>
  <c r="CC43" i="11"/>
  <c r="C43" i="11"/>
  <c r="DA43" i="11" s="1"/>
  <c r="B43" i="11"/>
  <c r="DD43" i="11" s="1"/>
  <c r="DZ42" i="11"/>
  <c r="DY42" i="11"/>
  <c r="DX42" i="11"/>
  <c r="DW42" i="11"/>
  <c r="DV42" i="11"/>
  <c r="DU42" i="11"/>
  <c r="DT42" i="11"/>
  <c r="DS42" i="11"/>
  <c r="DR42" i="11"/>
  <c r="DQ42" i="11"/>
  <c r="DP42" i="11"/>
  <c r="DO42" i="11"/>
  <c r="DN42" i="11"/>
  <c r="DM42" i="11"/>
  <c r="DL42" i="11"/>
  <c r="DK42" i="11"/>
  <c r="DJ42" i="11"/>
  <c r="DI42" i="11"/>
  <c r="DH42" i="11"/>
  <c r="DG42" i="11"/>
  <c r="DF42" i="11"/>
  <c r="DE42" i="11"/>
  <c r="DD42" i="11"/>
  <c r="CZ42" i="11"/>
  <c r="CY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CD42" i="11"/>
  <c r="CB42" i="11"/>
  <c r="C42" i="11"/>
  <c r="DA42" i="11" s="1"/>
  <c r="B42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H41" i="11"/>
  <c r="DG41" i="11"/>
  <c r="DF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CH41" i="11"/>
  <c r="CG41" i="11"/>
  <c r="CF41" i="11"/>
  <c r="C41" i="11"/>
  <c r="B41" i="11"/>
  <c r="DY40" i="11"/>
  <c r="DX40" i="11"/>
  <c r="DW40" i="11"/>
  <c r="DV40" i="11"/>
  <c r="DU40" i="11"/>
  <c r="DT40" i="11"/>
  <c r="DS40" i="11"/>
  <c r="DR40" i="11"/>
  <c r="DQ40" i="11"/>
  <c r="DP40" i="11"/>
  <c r="DO40" i="11"/>
  <c r="DN40" i="11"/>
  <c r="DM40" i="11"/>
  <c r="DL40" i="11"/>
  <c r="DK40" i="11"/>
  <c r="DJ40" i="11"/>
  <c r="DI40" i="11"/>
  <c r="DH40" i="11"/>
  <c r="DG40" i="11"/>
  <c r="DF40" i="11"/>
  <c r="CY40" i="11"/>
  <c r="CX40" i="11"/>
  <c r="CW40" i="11"/>
  <c r="CV40" i="11"/>
  <c r="CU40" i="11"/>
  <c r="CT40" i="11"/>
  <c r="CS40" i="11"/>
  <c r="CR40" i="11"/>
  <c r="CQ40" i="11"/>
  <c r="CP40" i="11"/>
  <c r="CO40" i="11"/>
  <c r="CN40" i="11"/>
  <c r="CM40" i="11"/>
  <c r="CL40" i="11"/>
  <c r="CK40" i="11"/>
  <c r="CJ40" i="11"/>
  <c r="CI40" i="11"/>
  <c r="CH40" i="11"/>
  <c r="CG40" i="11"/>
  <c r="CF40" i="11"/>
  <c r="C40" i="11"/>
  <c r="B40" i="11"/>
  <c r="DZ39" i="11"/>
  <c r="DY39" i="11"/>
  <c r="DX39" i="11"/>
  <c r="DW39" i="11"/>
  <c r="DV39" i="11"/>
  <c r="DU39" i="11"/>
  <c r="DT39" i="11"/>
  <c r="DS39" i="11"/>
  <c r="DR39" i="11"/>
  <c r="DQ39" i="11"/>
  <c r="DP39" i="11"/>
  <c r="DO39" i="11"/>
  <c r="DN39" i="11"/>
  <c r="DM39" i="11"/>
  <c r="DL39" i="11"/>
  <c r="DK39" i="11"/>
  <c r="DJ39" i="11"/>
  <c r="DI39" i="11"/>
  <c r="DH39" i="11"/>
  <c r="DG39" i="11"/>
  <c r="DF39" i="11"/>
  <c r="DE39" i="11"/>
  <c r="DC39" i="11"/>
  <c r="DB39" i="11"/>
  <c r="CY39" i="11"/>
  <c r="CX39" i="11"/>
  <c r="CW39" i="11"/>
  <c r="CV39" i="11"/>
  <c r="CU39" i="11"/>
  <c r="CT39" i="11"/>
  <c r="CS39" i="11"/>
  <c r="CR39" i="11"/>
  <c r="CQ39" i="11"/>
  <c r="CP39" i="11"/>
  <c r="CO39" i="11"/>
  <c r="CN39" i="11"/>
  <c r="CM39" i="11"/>
  <c r="CL39" i="11"/>
  <c r="CK39" i="11"/>
  <c r="CJ39" i="11"/>
  <c r="CI39" i="11"/>
  <c r="CH39" i="11"/>
  <c r="CG39" i="11"/>
  <c r="CF39" i="11"/>
  <c r="CE39" i="11"/>
  <c r="CD39" i="11"/>
  <c r="CC39" i="11"/>
  <c r="C39" i="11"/>
  <c r="DA39" i="11" s="1"/>
  <c r="B39" i="11"/>
  <c r="DD39" i="11" s="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CY38" i="11"/>
  <c r="CX38" i="11"/>
  <c r="CW38" i="11"/>
  <c r="CV38" i="11"/>
  <c r="CU38" i="11"/>
  <c r="CT38" i="11"/>
  <c r="CS38" i="11"/>
  <c r="CR38" i="11"/>
  <c r="CQ38" i="11"/>
  <c r="CP38" i="11"/>
  <c r="CO38" i="11"/>
  <c r="CN38" i="11"/>
  <c r="CM38" i="11"/>
  <c r="CL38" i="11"/>
  <c r="CK38" i="11"/>
  <c r="CJ38" i="11"/>
  <c r="CI38" i="11"/>
  <c r="CH38" i="11"/>
  <c r="CG38" i="11"/>
  <c r="CF38" i="11"/>
  <c r="C38" i="11"/>
  <c r="B38" i="1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CY37" i="11"/>
  <c r="CX37" i="11"/>
  <c r="CW37" i="11"/>
  <c r="CV37" i="11"/>
  <c r="CU37" i="11"/>
  <c r="CT37" i="11"/>
  <c r="CS37" i="11"/>
  <c r="CR37" i="11"/>
  <c r="CQ37" i="11"/>
  <c r="CP37" i="11"/>
  <c r="CO37" i="11"/>
  <c r="CN37" i="11"/>
  <c r="CM37" i="11"/>
  <c r="CL37" i="11"/>
  <c r="CK37" i="11"/>
  <c r="CJ37" i="11"/>
  <c r="CI37" i="11"/>
  <c r="CH37" i="11"/>
  <c r="CG37" i="11"/>
  <c r="CF37" i="11"/>
  <c r="C37" i="11"/>
  <c r="B37" i="11"/>
  <c r="DY36" i="11"/>
  <c r="DX36" i="11"/>
  <c r="DW36" i="11"/>
  <c r="DV36" i="11"/>
  <c r="DU36" i="11"/>
  <c r="DT36" i="11"/>
  <c r="DS36" i="11"/>
  <c r="DR36" i="11"/>
  <c r="DQ36" i="11"/>
  <c r="DP36" i="11"/>
  <c r="DO36" i="11"/>
  <c r="DN36" i="11"/>
  <c r="DM36" i="11"/>
  <c r="DL36" i="11"/>
  <c r="DK36" i="11"/>
  <c r="DJ36" i="11"/>
  <c r="DI36" i="11"/>
  <c r="DH36" i="11"/>
  <c r="DG36" i="11"/>
  <c r="DF36" i="11"/>
  <c r="DC36" i="11"/>
  <c r="CY36" i="11"/>
  <c r="CX36" i="11"/>
  <c r="CW36" i="11"/>
  <c r="CV36" i="11"/>
  <c r="CU36" i="11"/>
  <c r="CT36" i="11"/>
  <c r="CS36" i="11"/>
  <c r="CR36" i="11"/>
  <c r="CQ36" i="11"/>
  <c r="CP36" i="11"/>
  <c r="CO36" i="11"/>
  <c r="CN36" i="11"/>
  <c r="CM36" i="11"/>
  <c r="CL36" i="11"/>
  <c r="CK36" i="11"/>
  <c r="CJ36" i="11"/>
  <c r="CI36" i="11"/>
  <c r="CH36" i="11"/>
  <c r="CG36" i="11"/>
  <c r="CF36" i="11"/>
  <c r="CE36" i="11"/>
  <c r="CA36" i="11"/>
  <c r="C36" i="11"/>
  <c r="B36" i="11"/>
  <c r="DZ36" i="11" s="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DJ35" i="11"/>
  <c r="DI35" i="11"/>
  <c r="DH35" i="11"/>
  <c r="DG35" i="11"/>
  <c r="DF35" i="11"/>
  <c r="DC35" i="11"/>
  <c r="DB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G35" i="11"/>
  <c r="CF35" i="11"/>
  <c r="CE35" i="11"/>
  <c r="CD35" i="11"/>
  <c r="CA35" i="11"/>
  <c r="C35" i="11"/>
  <c r="B35" i="11"/>
  <c r="DE35" i="11" s="1"/>
  <c r="DZ34" i="11"/>
  <c r="DY34" i="11"/>
  <c r="DX34" i="11"/>
  <c r="DW34" i="11"/>
  <c r="DV34" i="11"/>
  <c r="DU34" i="11"/>
  <c r="DT34" i="11"/>
  <c r="DS34" i="11"/>
  <c r="DR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Y34" i="11"/>
  <c r="CX34" i="11"/>
  <c r="CW34" i="11"/>
  <c r="CV34" i="11"/>
  <c r="CU34" i="11"/>
  <c r="CT34" i="11"/>
  <c r="CS34" i="11"/>
  <c r="CR34" i="11"/>
  <c r="CQ34" i="11"/>
  <c r="CP34" i="11"/>
  <c r="CO34" i="11"/>
  <c r="CN34" i="11"/>
  <c r="CM34" i="11"/>
  <c r="CL34" i="11"/>
  <c r="CK34" i="11"/>
  <c r="CJ34" i="11"/>
  <c r="CI34" i="11"/>
  <c r="CH34" i="11"/>
  <c r="CG34" i="11"/>
  <c r="CF34" i="11"/>
  <c r="CE34" i="11"/>
  <c r="CD34" i="11"/>
  <c r="CC34" i="11"/>
  <c r="C34" i="11"/>
  <c r="CA34" i="11" s="1"/>
  <c r="B34" i="11"/>
  <c r="DD34" i="11" s="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DI29" i="11"/>
  <c r="DH29" i="11"/>
  <c r="DG29" i="11"/>
  <c r="DF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29" i="11"/>
  <c r="B29" i="11"/>
  <c r="DC29" i="11" s="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DC28" i="11"/>
  <c r="CY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E28" i="11"/>
  <c r="CA28" i="11"/>
  <c r="C28" i="11"/>
  <c r="B28" i="11"/>
  <c r="DZ28" i="11" s="1"/>
  <c r="DZ27" i="1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DC27" i="11"/>
  <c r="DB27" i="11"/>
  <c r="CY27" i="11"/>
  <c r="CX27" i="11"/>
  <c r="CW27" i="11"/>
  <c r="CV27" i="11"/>
  <c r="CU27" i="11"/>
  <c r="CT27" i="11"/>
  <c r="CS27" i="11"/>
  <c r="CR27" i="11"/>
  <c r="CQ27" i="11"/>
  <c r="CP27" i="11"/>
  <c r="CO27" i="11"/>
  <c r="CN27" i="11"/>
  <c r="CM27" i="11"/>
  <c r="CL27" i="11"/>
  <c r="CK27" i="11"/>
  <c r="CJ27" i="11"/>
  <c r="CI27" i="11"/>
  <c r="CH27" i="11"/>
  <c r="CG27" i="11"/>
  <c r="CF27" i="11"/>
  <c r="CE27" i="11"/>
  <c r="CD27" i="11"/>
  <c r="CA27" i="11"/>
  <c r="C27" i="11"/>
  <c r="B27" i="11"/>
  <c r="DE27" i="11" s="1"/>
  <c r="DZ26" i="11"/>
  <c r="DY26" i="11"/>
  <c r="DX26" i="11"/>
  <c r="DW26" i="11"/>
  <c r="DV26" i="11"/>
  <c r="DU26" i="11"/>
  <c r="DT26" i="11"/>
  <c r="DS26" i="11"/>
  <c r="DR26" i="11"/>
  <c r="DQ26" i="11"/>
  <c r="DP26" i="11"/>
  <c r="DO26" i="11"/>
  <c r="DN26" i="11"/>
  <c r="DM26" i="11"/>
  <c r="DL26" i="11"/>
  <c r="DK26" i="11"/>
  <c r="DJ26" i="11"/>
  <c r="DI26" i="11"/>
  <c r="DH26" i="11"/>
  <c r="DG26" i="11"/>
  <c r="DF26" i="11"/>
  <c r="DE26" i="11"/>
  <c r="DC26" i="11"/>
  <c r="DB26" i="11"/>
  <c r="CY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K26" i="11"/>
  <c r="CJ26" i="11"/>
  <c r="CI26" i="11"/>
  <c r="CH26" i="11"/>
  <c r="CG26" i="11"/>
  <c r="CF26" i="11"/>
  <c r="CE26" i="11"/>
  <c r="CD26" i="11"/>
  <c r="CC26" i="11"/>
  <c r="C26" i="11"/>
  <c r="CA26" i="11" s="1"/>
  <c r="B26" i="11"/>
  <c r="DD26" i="11" s="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25" i="11"/>
  <c r="B25" i="11"/>
  <c r="DC25" i="11" s="1"/>
  <c r="DY24" i="11"/>
  <c r="DX24" i="11"/>
  <c r="DW24" i="11"/>
  <c r="DV24" i="11"/>
  <c r="DU24" i="11"/>
  <c r="DT24" i="11"/>
  <c r="DS24" i="11"/>
  <c r="DR24" i="11"/>
  <c r="DQ24" i="11"/>
  <c r="DP24" i="11"/>
  <c r="DO24" i="11"/>
  <c r="DN24" i="11"/>
  <c r="DM24" i="11"/>
  <c r="DL24" i="11"/>
  <c r="DK24" i="11"/>
  <c r="DJ24" i="11"/>
  <c r="DI24" i="11"/>
  <c r="DH24" i="11"/>
  <c r="DG24" i="11"/>
  <c r="DF24" i="11"/>
  <c r="DC24" i="11"/>
  <c r="CY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J24" i="11"/>
  <c r="CI24" i="11"/>
  <c r="CH24" i="11"/>
  <c r="CG24" i="11"/>
  <c r="CF24" i="11"/>
  <c r="CE24" i="11"/>
  <c r="CA24" i="11"/>
  <c r="C24" i="11"/>
  <c r="B24" i="11"/>
  <c r="DZ24" i="11" s="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I23" i="11"/>
  <c r="DH23" i="11"/>
  <c r="DG23" i="11"/>
  <c r="DF23" i="11"/>
  <c r="DC23" i="11"/>
  <c r="DB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G23" i="11"/>
  <c r="CF23" i="11"/>
  <c r="CE23" i="11"/>
  <c r="CD23" i="11"/>
  <c r="CA23" i="11"/>
  <c r="C23" i="11"/>
  <c r="B23" i="11"/>
  <c r="DE23" i="11" s="1"/>
  <c r="DZ22" i="11"/>
  <c r="DY22" i="1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E22" i="11"/>
  <c r="DC22" i="11"/>
  <c r="DB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22" i="11"/>
  <c r="DA22" i="11" s="1"/>
  <c r="B22" i="11"/>
  <c r="DD22" i="11" s="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H21" i="11"/>
  <c r="DG21" i="11"/>
  <c r="DF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21" i="11"/>
  <c r="B21" i="11"/>
  <c r="DC21" i="11" s="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C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A20" i="11"/>
  <c r="C20" i="11"/>
  <c r="B20" i="11"/>
  <c r="DZ20" i="11" s="1"/>
  <c r="DZ19" i="11"/>
  <c r="DY19" i="11"/>
  <c r="DX19" i="11"/>
  <c r="DW19" i="11"/>
  <c r="DV19" i="11"/>
  <c r="DU19" i="11"/>
  <c r="DT19" i="11"/>
  <c r="DS19" i="11"/>
  <c r="DR19" i="11"/>
  <c r="DQ19" i="11"/>
  <c r="DP19" i="11"/>
  <c r="DO19" i="11"/>
  <c r="DN19" i="11"/>
  <c r="DM19" i="11"/>
  <c r="DL19" i="11"/>
  <c r="DK19" i="11"/>
  <c r="DJ19" i="11"/>
  <c r="DI19" i="11"/>
  <c r="DH19" i="11"/>
  <c r="DG19" i="11"/>
  <c r="DF19" i="11"/>
  <c r="DC19" i="11"/>
  <c r="DB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E19" i="11"/>
  <c r="CD19" i="11"/>
  <c r="CA19" i="11"/>
  <c r="C19" i="11"/>
  <c r="B19" i="11"/>
  <c r="DE19" i="11" s="1"/>
  <c r="DZ18" i="11"/>
  <c r="DY18" i="11"/>
  <c r="DX18" i="11"/>
  <c r="DW18" i="11"/>
  <c r="DV18" i="11"/>
  <c r="DU18" i="11"/>
  <c r="DT18" i="11"/>
  <c r="DS18" i="11"/>
  <c r="DR18" i="11"/>
  <c r="DQ18" i="11"/>
  <c r="DP18" i="11"/>
  <c r="DO18" i="11"/>
  <c r="DN18" i="11"/>
  <c r="DM18" i="11"/>
  <c r="DL18" i="11"/>
  <c r="DK18" i="11"/>
  <c r="DJ18" i="11"/>
  <c r="DI18" i="11"/>
  <c r="DH18" i="11"/>
  <c r="DG18" i="11"/>
  <c r="DF18" i="11"/>
  <c r="DE18" i="11"/>
  <c r="DC18" i="11"/>
  <c r="DB18" i="11"/>
  <c r="CY18" i="11"/>
  <c r="CX18" i="11"/>
  <c r="CW18" i="11"/>
  <c r="CV18" i="11"/>
  <c r="CU18" i="11"/>
  <c r="CT18" i="11"/>
  <c r="CS18" i="11"/>
  <c r="CR18" i="11"/>
  <c r="CQ18" i="11"/>
  <c r="CP18" i="11"/>
  <c r="CO18" i="11"/>
  <c r="CN18" i="11"/>
  <c r="CM18" i="11"/>
  <c r="CL18" i="11"/>
  <c r="CK18" i="11"/>
  <c r="CJ18" i="11"/>
  <c r="CI18" i="11"/>
  <c r="CH18" i="11"/>
  <c r="CG18" i="11"/>
  <c r="CF18" i="11"/>
  <c r="CE18" i="11"/>
  <c r="CD18" i="11"/>
  <c r="CC18" i="11"/>
  <c r="C18" i="11"/>
  <c r="CA18" i="11" s="1"/>
  <c r="B18" i="11"/>
  <c r="DD18" i="11" s="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H17" i="11"/>
  <c r="CG17" i="11"/>
  <c r="CF17" i="11"/>
  <c r="C17" i="11"/>
  <c r="B17" i="11"/>
  <c r="DC17" i="11" s="1"/>
  <c r="DY16" i="11"/>
  <c r="DX16" i="11"/>
  <c r="DW16" i="11"/>
  <c r="DV16" i="11"/>
  <c r="DU16" i="11"/>
  <c r="DT16" i="11"/>
  <c r="DS16" i="11"/>
  <c r="DR16" i="11"/>
  <c r="DQ16" i="11"/>
  <c r="DP16" i="11"/>
  <c r="DO16" i="11"/>
  <c r="DN16" i="11"/>
  <c r="DM16" i="11"/>
  <c r="DL16" i="11"/>
  <c r="DK16" i="11"/>
  <c r="DJ16" i="11"/>
  <c r="DI16" i="11"/>
  <c r="DH16" i="11"/>
  <c r="DG16" i="11"/>
  <c r="DF16" i="11"/>
  <c r="DC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E16" i="11"/>
  <c r="CA16" i="11"/>
  <c r="C16" i="11"/>
  <c r="B16" i="11"/>
  <c r="DZ16" i="11" s="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C15" i="11"/>
  <c r="DB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E15" i="11"/>
  <c r="CD15" i="11"/>
  <c r="CA15" i="11"/>
  <c r="C15" i="11"/>
  <c r="B15" i="11"/>
  <c r="DE15" i="11" s="1"/>
  <c r="DZ14" i="1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E14" i="11"/>
  <c r="CD14" i="11"/>
  <c r="CC14" i="11"/>
  <c r="C14" i="11"/>
  <c r="CA14" i="11" s="1"/>
  <c r="B14" i="11"/>
  <c r="DD14" i="11" s="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13" i="11"/>
  <c r="B13" i="11"/>
  <c r="DC13" i="11" s="1"/>
  <c r="DY12" i="11"/>
  <c r="DX12" i="11"/>
  <c r="DW12" i="11"/>
  <c r="DV12" i="11"/>
  <c r="DU12" i="11"/>
  <c r="DT12" i="11"/>
  <c r="DS12" i="11"/>
  <c r="DR12" i="11"/>
  <c r="DQ12" i="11"/>
  <c r="DP12" i="11"/>
  <c r="DO12" i="11"/>
  <c r="DN12" i="11"/>
  <c r="DM12" i="11"/>
  <c r="DL12" i="11"/>
  <c r="DK12" i="11"/>
  <c r="DJ12" i="11"/>
  <c r="DI12" i="11"/>
  <c r="DH12" i="11"/>
  <c r="DG12" i="11"/>
  <c r="DF12" i="11"/>
  <c r="DC12" i="11"/>
  <c r="CY12" i="11"/>
  <c r="CX12" i="11"/>
  <c r="CW12" i="11"/>
  <c r="CV12" i="11"/>
  <c r="CU12" i="11"/>
  <c r="CT12" i="11"/>
  <c r="CS12" i="11"/>
  <c r="CR12" i="11"/>
  <c r="CQ12" i="11"/>
  <c r="CP12" i="11"/>
  <c r="CO12" i="11"/>
  <c r="CN12" i="11"/>
  <c r="CM12" i="11"/>
  <c r="CL12" i="11"/>
  <c r="CK12" i="11"/>
  <c r="CJ12" i="11"/>
  <c r="CI12" i="11"/>
  <c r="CH12" i="11"/>
  <c r="CG12" i="11"/>
  <c r="CF12" i="11"/>
  <c r="CE12" i="11"/>
  <c r="CA12" i="11"/>
  <c r="C12" i="11"/>
  <c r="B12" i="11"/>
  <c r="DZ12" i="11" s="1"/>
  <c r="A5" i="11"/>
  <c r="A4" i="11"/>
  <c r="A3" i="11"/>
  <c r="A2" i="11"/>
  <c r="AX139" i="2" l="1"/>
  <c r="AX115" i="2"/>
  <c r="AX106" i="2"/>
  <c r="AX49" i="2"/>
  <c r="AY250" i="2"/>
  <c r="AY252" i="2"/>
  <c r="CA290" i="2"/>
  <c r="AE290" i="2" s="1"/>
  <c r="DB290" i="2"/>
  <c r="B308" i="2" s="1"/>
  <c r="DA290" i="2"/>
  <c r="CB290" i="2"/>
  <c r="AY243" i="2"/>
  <c r="AY209" i="2"/>
  <c r="AY239" i="2"/>
  <c r="AY189" i="2"/>
  <c r="AY236" i="2"/>
  <c r="AY196" i="2"/>
  <c r="AX132" i="2"/>
  <c r="AY192" i="2"/>
  <c r="AX138" i="2"/>
  <c r="AY199" i="2"/>
  <c r="AY193" i="2"/>
  <c r="AY181" i="2"/>
  <c r="AX130" i="2"/>
  <c r="AX102" i="2"/>
  <c r="AX47" i="2"/>
  <c r="AX135" i="2"/>
  <c r="AX113" i="2"/>
  <c r="AX85" i="2"/>
  <c r="AX81" i="2"/>
  <c r="AX73" i="2"/>
  <c r="AX69" i="2"/>
  <c r="AX65" i="2"/>
  <c r="AX61" i="2"/>
  <c r="AX39" i="2"/>
  <c r="AX56" i="2"/>
  <c r="AY201" i="2"/>
  <c r="AX45" i="2"/>
  <c r="AX35" i="2"/>
  <c r="AX18" i="2"/>
  <c r="AY207" i="2"/>
  <c r="AY258" i="2"/>
  <c r="AY253" i="2"/>
  <c r="AY249" i="2"/>
  <c r="AY245" i="2"/>
  <c r="AY237" i="2"/>
  <c r="AY251" i="2"/>
  <c r="AY208" i="2"/>
  <c r="AY204" i="2"/>
  <c r="AX136" i="2"/>
  <c r="U271" i="2"/>
  <c r="AY180" i="2"/>
  <c r="AX122" i="2"/>
  <c r="AX129" i="2"/>
  <c r="AX110" i="2"/>
  <c r="AY256" i="2"/>
  <c r="AY191" i="2"/>
  <c r="AX90" i="2"/>
  <c r="AY175" i="2"/>
  <c r="AY173" i="2"/>
  <c r="AY167" i="2"/>
  <c r="AY165" i="2"/>
  <c r="AX131" i="2"/>
  <c r="AX108" i="2"/>
  <c r="AX94" i="2"/>
  <c r="AX86" i="2"/>
  <c r="AX82" i="2"/>
  <c r="AX78" i="2"/>
  <c r="AX70" i="2"/>
  <c r="AX66" i="2"/>
  <c r="AX62" i="2"/>
  <c r="AX58" i="2"/>
  <c r="AX42" i="2"/>
  <c r="AX127" i="2"/>
  <c r="AX41" i="2"/>
  <c r="AX38" i="2"/>
  <c r="AX24" i="2"/>
  <c r="AX20" i="2"/>
  <c r="AX16" i="2"/>
  <c r="AX12" i="2"/>
  <c r="AX89" i="2"/>
  <c r="AX88" i="2"/>
  <c r="AX84" i="2"/>
  <c r="AX72" i="2"/>
  <c r="AX64" i="2"/>
  <c r="AX34" i="2"/>
  <c r="AX14" i="2"/>
  <c r="AX114" i="2"/>
  <c r="AX57" i="2"/>
  <c r="CB298" i="2"/>
  <c r="CA298" i="2"/>
  <c r="DB298" i="2"/>
  <c r="DA298" i="2"/>
  <c r="AY244" i="2"/>
  <c r="CA291" i="2"/>
  <c r="DB291" i="2"/>
  <c r="DA291" i="2"/>
  <c r="CB291" i="2"/>
  <c r="AY202" i="2"/>
  <c r="AY182" i="2"/>
  <c r="AY197" i="2"/>
  <c r="AY188" i="2"/>
  <c r="AX128" i="2"/>
  <c r="AY242" i="2"/>
  <c r="AX117" i="2"/>
  <c r="AX95" i="2"/>
  <c r="AY179" i="2"/>
  <c r="AY177" i="2"/>
  <c r="AY171" i="2"/>
  <c r="AY169" i="2"/>
  <c r="AY163" i="2"/>
  <c r="AY161" i="2"/>
  <c r="AX36" i="2"/>
  <c r="AX23" i="2"/>
  <c r="AX19" i="2"/>
  <c r="AX15" i="2"/>
  <c r="AX80" i="2"/>
  <c r="AX68" i="2"/>
  <c r="AX60" i="2"/>
  <c r="AX22" i="2"/>
  <c r="AX29" i="2"/>
  <c r="AX92" i="11"/>
  <c r="AX24" i="11"/>
  <c r="DD13" i="11"/>
  <c r="DA14" i="11"/>
  <c r="DD17" i="11"/>
  <c r="CB21" i="11"/>
  <c r="CZ21" i="11"/>
  <c r="CB25" i="11"/>
  <c r="CZ25" i="11"/>
  <c r="DD29" i="11"/>
  <c r="DA34" i="11"/>
  <c r="DZ37" i="11"/>
  <c r="DB37" i="11"/>
  <c r="CD37" i="11"/>
  <c r="CB37" i="11"/>
  <c r="DA37" i="11"/>
  <c r="DC38" i="11"/>
  <c r="CE38" i="11"/>
  <c r="CA38" i="11"/>
  <c r="AX38" i="11" s="1"/>
  <c r="CC38" i="11"/>
  <c r="DE40" i="11"/>
  <c r="DA40" i="11"/>
  <c r="CC40" i="11"/>
  <c r="DB40" i="11"/>
  <c r="DZ41" i="11"/>
  <c r="DB41" i="11"/>
  <c r="CD41" i="11"/>
  <c r="DC41" i="11"/>
  <c r="DC58" i="11"/>
  <c r="CE58" i="11"/>
  <c r="CA58" i="11"/>
  <c r="CC58" i="11"/>
  <c r="DB58" i="11"/>
  <c r="DE60" i="11"/>
  <c r="DA60" i="11"/>
  <c r="CC60" i="11"/>
  <c r="DZ61" i="11"/>
  <c r="DB61" i="11"/>
  <c r="CD61" i="11"/>
  <c r="DC61" i="11"/>
  <c r="CC81" i="11"/>
  <c r="DC81" i="11"/>
  <c r="CB100" i="11"/>
  <c r="CC101" i="11"/>
  <c r="AX104" i="11"/>
  <c r="DA108" i="11"/>
  <c r="CA108" i="11"/>
  <c r="DC115" i="11"/>
  <c r="CE115" i="11"/>
  <c r="CA115" i="11"/>
  <c r="DD115" i="11"/>
  <c r="CD115" i="11"/>
  <c r="DZ122" i="11"/>
  <c r="DB122" i="11"/>
  <c r="CD122" i="11"/>
  <c r="DD122" i="11"/>
  <c r="CE122" i="11"/>
  <c r="DB160" i="11"/>
  <c r="CB160" i="11" s="1"/>
  <c r="DC205" i="11"/>
  <c r="CC205" i="11" s="1"/>
  <c r="DE205" i="11"/>
  <c r="CE205" i="11" s="1"/>
  <c r="DI205" i="11"/>
  <c r="CI205" i="11" s="1"/>
  <c r="DX205" i="11"/>
  <c r="CX205" i="11" s="1"/>
  <c r="DG205" i="11"/>
  <c r="CG205" i="11" s="1"/>
  <c r="DD251" i="11"/>
  <c r="CD251" i="11"/>
  <c r="CB251" i="11"/>
  <c r="DB251" i="11"/>
  <c r="CC251" i="11"/>
  <c r="DW251" i="11"/>
  <c r="CW251" i="11" s="1"/>
  <c r="CE251" i="11"/>
  <c r="DA251" i="11"/>
  <c r="CA251" i="11" s="1"/>
  <c r="DC251" i="11"/>
  <c r="CZ12" i="11"/>
  <c r="DE13" i="11"/>
  <c r="CZ16" i="11"/>
  <c r="CC17" i="11"/>
  <c r="DA17" i="11"/>
  <c r="CB20" i="11"/>
  <c r="AX20" i="11" s="1"/>
  <c r="DA21" i="11"/>
  <c r="DD24" i="11"/>
  <c r="CC25" i="11"/>
  <c r="DA25" i="11"/>
  <c r="DE56" i="11"/>
  <c r="DA56" i="11"/>
  <c r="CC56" i="11"/>
  <c r="CB56" i="11"/>
  <c r="AX56" i="11" s="1"/>
  <c r="DB56" i="11"/>
  <c r="DZ57" i="11"/>
  <c r="DB57" i="11"/>
  <c r="CD57" i="11"/>
  <c r="CC57" i="11"/>
  <c r="DC57" i="11"/>
  <c r="CD58" i="11"/>
  <c r="DD58" i="11"/>
  <c r="CD60" i="11"/>
  <c r="DC60" i="11"/>
  <c r="DE72" i="11"/>
  <c r="DA72" i="11"/>
  <c r="CC72" i="11"/>
  <c r="CA85" i="11"/>
  <c r="DE92" i="11"/>
  <c r="DA92" i="11"/>
  <c r="CC92" i="11"/>
  <c r="DB92" i="11"/>
  <c r="CD100" i="11"/>
  <c r="CE101" i="11"/>
  <c r="DE105" i="11"/>
  <c r="DA105" i="11"/>
  <c r="CC105" i="11"/>
  <c r="DD105" i="11"/>
  <c r="CE105" i="11"/>
  <c r="DZ105" i="11"/>
  <c r="CD109" i="11"/>
  <c r="DD109" i="11"/>
  <c r="CA114" i="11"/>
  <c r="DZ115" i="11"/>
  <c r="CZ122" i="11"/>
  <c r="DE125" i="11"/>
  <c r="DA125" i="11"/>
  <c r="CC125" i="11"/>
  <c r="DD125" i="11"/>
  <c r="CE125" i="11"/>
  <c r="DI160" i="11"/>
  <c r="CI160" i="11" s="1"/>
  <c r="DE160" i="11"/>
  <c r="CE160" i="11" s="1"/>
  <c r="DX160" i="11"/>
  <c r="CX160" i="11" s="1"/>
  <c r="DG160" i="11"/>
  <c r="CG160" i="11" s="1"/>
  <c r="DH165" i="11"/>
  <c r="CH165" i="11" s="1"/>
  <c r="DD165" i="11"/>
  <c r="CD165" i="11" s="1"/>
  <c r="DW165" i="11"/>
  <c r="CW165" i="11" s="1"/>
  <c r="DB165" i="11"/>
  <c r="CB165" i="11" s="1"/>
  <c r="DI168" i="11"/>
  <c r="CI168" i="11" s="1"/>
  <c r="DE168" i="11"/>
  <c r="CE168" i="11" s="1"/>
  <c r="DC168" i="11"/>
  <c r="CC168" i="11" s="1"/>
  <c r="DG168" i="11"/>
  <c r="CG168" i="11" s="1"/>
  <c r="DI198" i="11"/>
  <c r="CI198" i="11" s="1"/>
  <c r="DE198" i="11"/>
  <c r="CE198" i="11" s="1"/>
  <c r="DX198" i="11"/>
  <c r="CX198" i="11" s="1"/>
  <c r="DC198" i="11"/>
  <c r="CC198" i="11" s="1"/>
  <c r="DE12" i="11"/>
  <c r="CD13" i="11"/>
  <c r="CA22" i="11"/>
  <c r="DE24" i="11"/>
  <c r="CE40" i="11"/>
  <c r="CA41" i="11"/>
  <c r="DD57" i="11"/>
  <c r="CZ58" i="11"/>
  <c r="DC127" i="11"/>
  <c r="CE127" i="11"/>
  <c r="CA127" i="11"/>
  <c r="DZ127" i="11"/>
  <c r="DA127" i="11"/>
  <c r="CB127" i="11"/>
  <c r="DZ130" i="11"/>
  <c r="DB130" i="11"/>
  <c r="CD130" i="11"/>
  <c r="DA130" i="11"/>
  <c r="CB130" i="11"/>
  <c r="AX130" i="11" s="1"/>
  <c r="CE130" i="11"/>
  <c r="DE130" i="11"/>
  <c r="DC139" i="11"/>
  <c r="CE139" i="11"/>
  <c r="CA139" i="11"/>
  <c r="AX139" i="11" s="1"/>
  <c r="DD139" i="11"/>
  <c r="CD139" i="11"/>
  <c r="DA139" i="11"/>
  <c r="DZ139" i="11"/>
  <c r="CZ139" i="11"/>
  <c r="DB139" i="11"/>
  <c r="DA165" i="11"/>
  <c r="CA165" i="11" s="1"/>
  <c r="DX174" i="11"/>
  <c r="CX174" i="11" s="1"/>
  <c r="DG174" i="11"/>
  <c r="CG174" i="11" s="1"/>
  <c r="DC174" i="11"/>
  <c r="CC174" i="11" s="1"/>
  <c r="DA174" i="11"/>
  <c r="CA174" i="11" s="1"/>
  <c r="AY174" i="11" s="1"/>
  <c r="DE174" i="11"/>
  <c r="CE174" i="11" s="1"/>
  <c r="DX178" i="11"/>
  <c r="CX178" i="11" s="1"/>
  <c r="DG178" i="11"/>
  <c r="CG178" i="11" s="1"/>
  <c r="DC178" i="11"/>
  <c r="CC178" i="11" s="1"/>
  <c r="DA178" i="11"/>
  <c r="CA178" i="11" s="1"/>
  <c r="DE178" i="11"/>
  <c r="CE178" i="11" s="1"/>
  <c r="DI178" i="11"/>
  <c r="CI178" i="11" s="1"/>
  <c r="DI190" i="11"/>
  <c r="CI190" i="11" s="1"/>
  <c r="DE190" i="11"/>
  <c r="CE190" i="11" s="1"/>
  <c r="DC190" i="11"/>
  <c r="CC190" i="11" s="1"/>
  <c r="DX190" i="11"/>
  <c r="CX190" i="11" s="1"/>
  <c r="DG198" i="11"/>
  <c r="CG198" i="11" s="1"/>
  <c r="DA205" i="11"/>
  <c r="CA205" i="11" s="1"/>
  <c r="DW209" i="11"/>
  <c r="CW209" i="11" s="1"/>
  <c r="DF209" i="11"/>
  <c r="CF209" i="11" s="1"/>
  <c r="DB209" i="11"/>
  <c r="CB209" i="11" s="1"/>
  <c r="DA209" i="11"/>
  <c r="CA209" i="11" s="1"/>
  <c r="DD209" i="11"/>
  <c r="CD209" i="11" s="1"/>
  <c r="CB13" i="11"/>
  <c r="CZ13" i="11"/>
  <c r="CB17" i="11"/>
  <c r="CZ17" i="11"/>
  <c r="DA18" i="11"/>
  <c r="DD21" i="11"/>
  <c r="DD25" i="11"/>
  <c r="DA26" i="11"/>
  <c r="CB29" i="11"/>
  <c r="CZ29" i="11"/>
  <c r="DB38" i="11"/>
  <c r="CB40" i="11"/>
  <c r="CC41" i="11"/>
  <c r="CB60" i="11"/>
  <c r="DB60" i="11"/>
  <c r="CC61" i="11"/>
  <c r="DC78" i="11"/>
  <c r="CE78" i="11"/>
  <c r="CA78" i="11"/>
  <c r="CC78" i="11"/>
  <c r="DB78" i="11"/>
  <c r="DE80" i="11"/>
  <c r="DA80" i="11"/>
  <c r="CC80" i="11"/>
  <c r="DB80" i="11"/>
  <c r="DZ81" i="11"/>
  <c r="DB81" i="11"/>
  <c r="CD81" i="11"/>
  <c r="DC94" i="11"/>
  <c r="CE94" i="11"/>
  <c r="CA94" i="11"/>
  <c r="CC94" i="11"/>
  <c r="DB94" i="11"/>
  <c r="DE100" i="11"/>
  <c r="DA100" i="11"/>
  <c r="CC100" i="11"/>
  <c r="DB100" i="11"/>
  <c r="DZ101" i="11"/>
  <c r="DB101" i="11"/>
  <c r="CD101" i="11"/>
  <c r="DC101" i="11"/>
  <c r="CC115" i="11"/>
  <c r="DE115" i="11"/>
  <c r="CC122" i="11"/>
  <c r="DE122" i="11"/>
  <c r="DA128" i="11"/>
  <c r="CA128" i="11"/>
  <c r="DA160" i="11"/>
  <c r="CA160" i="11" s="1"/>
  <c r="DF160" i="11"/>
  <c r="CF160" i="11" s="1"/>
  <c r="DD160" i="11"/>
  <c r="CD160" i="11" s="1"/>
  <c r="DW167" i="11"/>
  <c r="CW167" i="11" s="1"/>
  <c r="DF167" i="11"/>
  <c r="CF167" i="11" s="1"/>
  <c r="DB167" i="11"/>
  <c r="CB167" i="11" s="1"/>
  <c r="DA167" i="11"/>
  <c r="CA167" i="11" s="1"/>
  <c r="DD167" i="11"/>
  <c r="CD167" i="11" s="1"/>
  <c r="DA172" i="11"/>
  <c r="CA172" i="11" s="1"/>
  <c r="DB172" i="11"/>
  <c r="CB172" i="11" s="1"/>
  <c r="DF172" i="11"/>
  <c r="CF172" i="11" s="1"/>
  <c r="DD172" i="11"/>
  <c r="CD172" i="11" s="1"/>
  <c r="DA194" i="11"/>
  <c r="CA194" i="11" s="1"/>
  <c r="DB194" i="11"/>
  <c r="CB194" i="11" s="1"/>
  <c r="DW194" i="11"/>
  <c r="CW194" i="11" s="1"/>
  <c r="DH194" i="11"/>
  <c r="CH194" i="11" s="1"/>
  <c r="DF194" i="11"/>
  <c r="CF194" i="11" s="1"/>
  <c r="DX200" i="11"/>
  <c r="CX200" i="11" s="1"/>
  <c r="DG200" i="11"/>
  <c r="CG200" i="11" s="1"/>
  <c r="DC200" i="11"/>
  <c r="CC200" i="11" s="1"/>
  <c r="DA200" i="11"/>
  <c r="CA200" i="11" s="1"/>
  <c r="DI200" i="11"/>
  <c r="CI200" i="11" s="1"/>
  <c r="DE200" i="11"/>
  <c r="CE200" i="11" s="1"/>
  <c r="CB12" i="11"/>
  <c r="AX12" i="11" s="1"/>
  <c r="DD12" i="11"/>
  <c r="CC13" i="11"/>
  <c r="DA13" i="11"/>
  <c r="CB16" i="11"/>
  <c r="AX16" i="11" s="1"/>
  <c r="DD16" i="11"/>
  <c r="DE17" i="11"/>
  <c r="CZ20" i="11"/>
  <c r="DD20" i="11"/>
  <c r="CC21" i="11"/>
  <c r="DE21" i="11"/>
  <c r="CB24" i="11"/>
  <c r="CZ24" i="11"/>
  <c r="DE25" i="11"/>
  <c r="CB28" i="11"/>
  <c r="AX28" i="11" s="1"/>
  <c r="CZ28" i="11"/>
  <c r="DD28" i="11"/>
  <c r="CC29" i="11"/>
  <c r="DA29" i="11"/>
  <c r="DE29" i="11"/>
  <c r="CB36" i="11"/>
  <c r="AX36" i="11" s="1"/>
  <c r="CZ36" i="11"/>
  <c r="DD36" i="11"/>
  <c r="CC37" i="11"/>
  <c r="DC37" i="11"/>
  <c r="CD38" i="11"/>
  <c r="DD38" i="11"/>
  <c r="CD40" i="11"/>
  <c r="DC40" i="11"/>
  <c r="CE41" i="11"/>
  <c r="DD41" i="11"/>
  <c r="CA45" i="11"/>
  <c r="DC50" i="11"/>
  <c r="CE50" i="11"/>
  <c r="CA50" i="11"/>
  <c r="AX50" i="11" s="1"/>
  <c r="CC50" i="11"/>
  <c r="DB50" i="11"/>
  <c r="CE61" i="11"/>
  <c r="DD61" i="11"/>
  <c r="CA65" i="11"/>
  <c r="DC70" i="11"/>
  <c r="CE70" i="11"/>
  <c r="CA70" i="11"/>
  <c r="AX70" i="11" s="1"/>
  <c r="CC70" i="11"/>
  <c r="DB70" i="11"/>
  <c r="CB72" i="11"/>
  <c r="DB72" i="11"/>
  <c r="DZ73" i="11"/>
  <c r="DB73" i="11"/>
  <c r="CD73" i="11"/>
  <c r="CC73" i="11"/>
  <c r="DD78" i="11"/>
  <c r="CD80" i="11"/>
  <c r="DC80" i="11"/>
  <c r="DD81" i="11"/>
  <c r="DC90" i="11"/>
  <c r="CE90" i="11"/>
  <c r="CA90" i="11"/>
  <c r="CC90" i="11"/>
  <c r="DB90" i="11"/>
  <c r="CB92" i="11"/>
  <c r="DZ93" i="11"/>
  <c r="DB93" i="11"/>
  <c r="CD93" i="11"/>
  <c r="CC93" i="11"/>
  <c r="DC93" i="11"/>
  <c r="CD94" i="11"/>
  <c r="CD105" i="11"/>
  <c r="DE109" i="11"/>
  <c r="DA109" i="11"/>
  <c r="CC109" i="11"/>
  <c r="DZ109" i="11"/>
  <c r="CZ109" i="11"/>
  <c r="CA109" i="11"/>
  <c r="CZ115" i="11"/>
  <c r="DC123" i="11"/>
  <c r="CE123" i="11"/>
  <c r="CA123" i="11"/>
  <c r="DE123" i="11"/>
  <c r="CZ123" i="11"/>
  <c r="DZ123" i="11"/>
  <c r="CD125" i="11"/>
  <c r="DZ125" i="11"/>
  <c r="DE129" i="11"/>
  <c r="DA129" i="11"/>
  <c r="CC129" i="11"/>
  <c r="DZ129" i="11"/>
  <c r="CZ129" i="11"/>
  <c r="CA129" i="11"/>
  <c r="CD129" i="11"/>
  <c r="DD129" i="11"/>
  <c r="DC160" i="11"/>
  <c r="CC160" i="11" s="1"/>
  <c r="DF165" i="11"/>
  <c r="CF165" i="11" s="1"/>
  <c r="DG167" i="11"/>
  <c r="CG167" i="11" s="1"/>
  <c r="DE167" i="11"/>
  <c r="CE167" i="11" s="1"/>
  <c r="DX167" i="11"/>
  <c r="CX167" i="11" s="1"/>
  <c r="DC167" i="11"/>
  <c r="CC167" i="11" s="1"/>
  <c r="DX168" i="11"/>
  <c r="CX168" i="11" s="1"/>
  <c r="DI172" i="11"/>
  <c r="CI172" i="11" s="1"/>
  <c r="DE172" i="11"/>
  <c r="CE172" i="11" s="1"/>
  <c r="DG172" i="11"/>
  <c r="CG172" i="11" s="1"/>
  <c r="DX172" i="11"/>
  <c r="CX172" i="11" s="1"/>
  <c r="DC172" i="11"/>
  <c r="CC172" i="11" s="1"/>
  <c r="DA176" i="11"/>
  <c r="CA176" i="11" s="1"/>
  <c r="DF176" i="11"/>
  <c r="CF176" i="11" s="1"/>
  <c r="DD176" i="11"/>
  <c r="CD176" i="11" s="1"/>
  <c r="DW176" i="11"/>
  <c r="CW176" i="11" s="1"/>
  <c r="DC179" i="11"/>
  <c r="CC179" i="11" s="1"/>
  <c r="DG179" i="11"/>
  <c r="CG179" i="11" s="1"/>
  <c r="DE179" i="11"/>
  <c r="CE179" i="11" s="1"/>
  <c r="CE227" i="11"/>
  <c r="CA227" i="11"/>
  <c r="CC227" i="11"/>
  <c r="CB227" i="11"/>
  <c r="CD227" i="11"/>
  <c r="DA244" i="11"/>
  <c r="CA244" i="11" s="1"/>
  <c r="CE244" i="11"/>
  <c r="DC244" i="11"/>
  <c r="CB244" i="11"/>
  <c r="CD244" i="11"/>
  <c r="DB244" i="11"/>
  <c r="DD244" i="11"/>
  <c r="CC244" i="11"/>
  <c r="CB298" i="11"/>
  <c r="DA298" i="11"/>
  <c r="DB298" i="11"/>
  <c r="CA298" i="11"/>
  <c r="CC12" i="11"/>
  <c r="DA12" i="11"/>
  <c r="DB13" i="11"/>
  <c r="DZ13" i="11"/>
  <c r="CB15" i="11"/>
  <c r="CZ15" i="11"/>
  <c r="DD15" i="11"/>
  <c r="CC16" i="11"/>
  <c r="DA16" i="11"/>
  <c r="DE16" i="11"/>
  <c r="CD17" i="11"/>
  <c r="DB17" i="11"/>
  <c r="DZ17" i="11"/>
  <c r="CB19" i="11"/>
  <c r="CZ19" i="11"/>
  <c r="DD19" i="11"/>
  <c r="CC20" i="11"/>
  <c r="DA20" i="11"/>
  <c r="DE20" i="11"/>
  <c r="CD21" i="11"/>
  <c r="DB21" i="11"/>
  <c r="DZ21" i="11"/>
  <c r="CB23" i="11"/>
  <c r="CZ23" i="11"/>
  <c r="DD23" i="11"/>
  <c r="CC24" i="11"/>
  <c r="DA24" i="11"/>
  <c r="CD25" i="11"/>
  <c r="DB25" i="11"/>
  <c r="DZ25" i="11"/>
  <c r="CB27" i="11"/>
  <c r="CZ27" i="11"/>
  <c r="DD27" i="11"/>
  <c r="CC28" i="11"/>
  <c r="DA28" i="11"/>
  <c r="DE28" i="11"/>
  <c r="CD29" i="11"/>
  <c r="DB29" i="11"/>
  <c r="DZ29" i="11"/>
  <c r="CB35" i="11"/>
  <c r="CZ35" i="11"/>
  <c r="DD35" i="11"/>
  <c r="CC36" i="11"/>
  <c r="DA36" i="11"/>
  <c r="DE36" i="11"/>
  <c r="CE37" i="11"/>
  <c r="DD37" i="11"/>
  <c r="CZ38" i="11"/>
  <c r="DE38" i="11"/>
  <c r="DD40" i="11"/>
  <c r="CZ41" i="11"/>
  <c r="DE41" i="11"/>
  <c r="CA43" i="11"/>
  <c r="DC46" i="11"/>
  <c r="CE46" i="11"/>
  <c r="CA46" i="11"/>
  <c r="CC46" i="11"/>
  <c r="DB46" i="11"/>
  <c r="DE48" i="11"/>
  <c r="DA48" i="11"/>
  <c r="CC48" i="11"/>
  <c r="CB48" i="11"/>
  <c r="AX48" i="11" s="1"/>
  <c r="DB48" i="11"/>
  <c r="DZ49" i="11"/>
  <c r="DB49" i="11"/>
  <c r="CD49" i="11"/>
  <c r="CC49" i="11"/>
  <c r="AX49" i="11" s="1"/>
  <c r="DC49" i="11"/>
  <c r="CD50" i="11"/>
  <c r="DD50" i="11"/>
  <c r="CD56" i="11"/>
  <c r="DC56" i="11"/>
  <c r="CE57" i="11"/>
  <c r="DE58" i="11"/>
  <c r="CE60" i="11"/>
  <c r="DD60" i="11"/>
  <c r="CA61" i="11"/>
  <c r="CZ61" i="11"/>
  <c r="DE61" i="11"/>
  <c r="CA63" i="11"/>
  <c r="DC66" i="11"/>
  <c r="CE66" i="11"/>
  <c r="CA66" i="11"/>
  <c r="CC66" i="11"/>
  <c r="DB66" i="11"/>
  <c r="DE68" i="11"/>
  <c r="DA68" i="11"/>
  <c r="CC68" i="11"/>
  <c r="CB68" i="11"/>
  <c r="DB68" i="11"/>
  <c r="DZ69" i="11"/>
  <c r="DB69" i="11"/>
  <c r="CD69" i="11"/>
  <c r="CC69" i="11"/>
  <c r="AX69" i="11" s="1"/>
  <c r="DC69" i="11"/>
  <c r="CD70" i="11"/>
  <c r="DD70" i="11"/>
  <c r="CD72" i="11"/>
  <c r="DC72" i="11"/>
  <c r="CE73" i="11"/>
  <c r="DD73" i="11"/>
  <c r="CZ78" i="11"/>
  <c r="DE78" i="11"/>
  <c r="CE80" i="11"/>
  <c r="DD80" i="11"/>
  <c r="CA81" i="11"/>
  <c r="CZ81" i="11"/>
  <c r="DE81" i="11"/>
  <c r="CA83" i="11"/>
  <c r="DC86" i="11"/>
  <c r="CE86" i="11"/>
  <c r="CA86" i="11"/>
  <c r="DB86" i="11"/>
  <c r="DE88" i="11"/>
  <c r="DA88" i="11"/>
  <c r="CC88" i="11"/>
  <c r="CB88" i="11"/>
  <c r="DB88" i="11"/>
  <c r="DZ89" i="11"/>
  <c r="DB89" i="11"/>
  <c r="CD89" i="11"/>
  <c r="CC89" i="11"/>
  <c r="AX89" i="11" s="1"/>
  <c r="DC89" i="11"/>
  <c r="CD90" i="11"/>
  <c r="DD90" i="11"/>
  <c r="CD92" i="11"/>
  <c r="DC92" i="11"/>
  <c r="CE93" i="11"/>
  <c r="DD93" i="11"/>
  <c r="CZ94" i="11"/>
  <c r="DE94" i="11"/>
  <c r="CE100" i="11"/>
  <c r="DD100" i="11"/>
  <c r="CA101" i="11"/>
  <c r="CZ101" i="11"/>
  <c r="DE101" i="11"/>
  <c r="CA103" i="11"/>
  <c r="CZ105" i="11"/>
  <c r="DZ106" i="11"/>
  <c r="DB106" i="11"/>
  <c r="CD106" i="11"/>
  <c r="DE106" i="11"/>
  <c r="CZ106" i="11"/>
  <c r="CA106" i="11"/>
  <c r="CE106" i="11"/>
  <c r="DC107" i="11"/>
  <c r="CE107" i="11"/>
  <c r="CA107" i="11"/>
  <c r="DZ107" i="11"/>
  <c r="DA107" i="11"/>
  <c r="CB107" i="11"/>
  <c r="CD107" i="11"/>
  <c r="DE107" i="11"/>
  <c r="DZ110" i="11"/>
  <c r="DB110" i="11"/>
  <c r="CD110" i="11"/>
  <c r="DA110" i="11"/>
  <c r="CB110" i="11"/>
  <c r="AX110" i="11" s="1"/>
  <c r="DE110" i="11"/>
  <c r="DA115" i="11"/>
  <c r="DE117" i="11"/>
  <c r="DA117" i="11"/>
  <c r="CC117" i="11"/>
  <c r="DC117" i="11"/>
  <c r="CD117" i="11"/>
  <c r="CB117" i="11"/>
  <c r="DD117" i="11"/>
  <c r="CA122" i="11"/>
  <c r="DA122" i="11"/>
  <c r="DA123" i="11"/>
  <c r="CZ125" i="11"/>
  <c r="DZ126" i="11"/>
  <c r="DB126" i="11"/>
  <c r="CD126" i="11"/>
  <c r="DE126" i="11"/>
  <c r="CZ126" i="11"/>
  <c r="CA126" i="11"/>
  <c r="CE126" i="11"/>
  <c r="CD127" i="11"/>
  <c r="DE127" i="11"/>
  <c r="CD12" i="11"/>
  <c r="DB12" i="11"/>
  <c r="CA13" i="11"/>
  <c r="AX13" i="11" s="1"/>
  <c r="CE13" i="11"/>
  <c r="CB14" i="11"/>
  <c r="AX14" i="11" s="1"/>
  <c r="CZ14" i="11"/>
  <c r="CC15" i="11"/>
  <c r="DA15" i="11"/>
  <c r="CD16" i="11"/>
  <c r="DB16" i="11"/>
  <c r="CA17" i="11"/>
  <c r="AX17" i="11" s="1"/>
  <c r="CE17" i="11"/>
  <c r="CB18" i="11"/>
  <c r="AX18" i="11" s="1"/>
  <c r="CZ18" i="11"/>
  <c r="CC19" i="11"/>
  <c r="DA19" i="11"/>
  <c r="CD20" i="11"/>
  <c r="DB20" i="11"/>
  <c r="CA21" i="11"/>
  <c r="AX21" i="11" s="1"/>
  <c r="CE21" i="11"/>
  <c r="CB22" i="11"/>
  <c r="CZ22" i="11"/>
  <c r="CC23" i="11"/>
  <c r="DA23" i="11"/>
  <c r="CD24" i="11"/>
  <c r="DB24" i="11"/>
  <c r="CA25" i="11"/>
  <c r="AX25" i="11" s="1"/>
  <c r="CE25" i="11"/>
  <c r="CB26" i="11"/>
  <c r="AX26" i="11" s="1"/>
  <c r="CZ26" i="11"/>
  <c r="CC27" i="11"/>
  <c r="DA27" i="11"/>
  <c r="CD28" i="11"/>
  <c r="DB28" i="11"/>
  <c r="CA29" i="11"/>
  <c r="AX29" i="11" s="1"/>
  <c r="CE29" i="11"/>
  <c r="CB34" i="11"/>
  <c r="CZ34" i="11"/>
  <c r="AX34" i="11" s="1"/>
  <c r="CC35" i="11"/>
  <c r="DA35" i="11"/>
  <c r="CD36" i="11"/>
  <c r="DB36" i="11"/>
  <c r="CA37" i="11"/>
  <c r="AX37" i="11" s="1"/>
  <c r="CZ37" i="11"/>
  <c r="DE37" i="11"/>
  <c r="CB38" i="11"/>
  <c r="DA38" i="11"/>
  <c r="DZ38" i="11"/>
  <c r="CA39" i="11"/>
  <c r="CA40" i="11"/>
  <c r="CZ40" i="11"/>
  <c r="DZ40" i="11"/>
  <c r="CB41" i="11"/>
  <c r="DA41" i="11"/>
  <c r="DC42" i="11"/>
  <c r="CE42" i="11"/>
  <c r="CA42" i="11"/>
  <c r="CC42" i="11"/>
  <c r="DB42" i="11"/>
  <c r="DE44" i="11"/>
  <c r="DA44" i="11"/>
  <c r="CC44" i="11"/>
  <c r="CB44" i="11"/>
  <c r="AX44" i="11" s="1"/>
  <c r="DB44" i="11"/>
  <c r="DZ45" i="11"/>
  <c r="DB45" i="11"/>
  <c r="CD45" i="11"/>
  <c r="CC45" i="11"/>
  <c r="DC45" i="11"/>
  <c r="CD46" i="11"/>
  <c r="DD46" i="11"/>
  <c r="CD48" i="11"/>
  <c r="DC48" i="11"/>
  <c r="CE49" i="11"/>
  <c r="DD49" i="11"/>
  <c r="CZ50" i="11"/>
  <c r="DE50" i="11"/>
  <c r="CE56" i="11"/>
  <c r="DD56" i="11"/>
  <c r="CA57" i="11"/>
  <c r="CZ57" i="11"/>
  <c r="DE57" i="11"/>
  <c r="CB58" i="11"/>
  <c r="DA58" i="11"/>
  <c r="DZ58" i="11"/>
  <c r="CA59" i="11"/>
  <c r="AX59" i="11" s="1"/>
  <c r="CA60" i="11"/>
  <c r="AX60" i="11" s="1"/>
  <c r="CZ60" i="11"/>
  <c r="DZ60" i="11"/>
  <c r="CB61" i="11"/>
  <c r="DA61" i="11"/>
  <c r="DC62" i="11"/>
  <c r="CE62" i="11"/>
  <c r="CA62" i="11"/>
  <c r="CC62" i="11"/>
  <c r="DB62" i="11"/>
  <c r="DE64" i="11"/>
  <c r="DA64" i="11"/>
  <c r="CC64" i="11"/>
  <c r="CB64" i="11"/>
  <c r="DB64" i="11"/>
  <c r="DZ65" i="11"/>
  <c r="DB65" i="11"/>
  <c r="CD65" i="11"/>
  <c r="CC65" i="11"/>
  <c r="DC65" i="11"/>
  <c r="CD66" i="11"/>
  <c r="DD66" i="11"/>
  <c r="CD68" i="11"/>
  <c r="DC68" i="11"/>
  <c r="CE69" i="11"/>
  <c r="DD69" i="11"/>
  <c r="CZ70" i="11"/>
  <c r="DE70" i="11"/>
  <c r="CE72" i="11"/>
  <c r="AX72" i="11" s="1"/>
  <c r="DD72" i="11"/>
  <c r="CA73" i="11"/>
  <c r="CZ73" i="11"/>
  <c r="DE73" i="11"/>
  <c r="CB78" i="11"/>
  <c r="DA78" i="11"/>
  <c r="DZ78" i="11"/>
  <c r="CA79" i="11"/>
  <c r="AX79" i="11" s="1"/>
  <c r="CA80" i="11"/>
  <c r="CZ80" i="11"/>
  <c r="DZ80" i="11"/>
  <c r="CB81" i="11"/>
  <c r="DA81" i="11"/>
  <c r="DC82" i="11"/>
  <c r="CE82" i="11"/>
  <c r="CA82" i="11"/>
  <c r="AX82" i="11" s="1"/>
  <c r="CC82" i="11"/>
  <c r="DB82" i="11"/>
  <c r="DE84" i="11"/>
  <c r="DA84" i="11"/>
  <c r="CC84" i="11"/>
  <c r="CB84" i="11"/>
  <c r="AX84" i="11" s="1"/>
  <c r="DB84" i="11"/>
  <c r="DZ85" i="11"/>
  <c r="DB85" i="11"/>
  <c r="CD85" i="11"/>
  <c r="CC85" i="11"/>
  <c r="DC85" i="11"/>
  <c r="CD86" i="11"/>
  <c r="DD86" i="11"/>
  <c r="CD88" i="11"/>
  <c r="DC88" i="11"/>
  <c r="CE89" i="11"/>
  <c r="DD89" i="11"/>
  <c r="CZ90" i="11"/>
  <c r="DE90" i="11"/>
  <c r="CE92" i="11"/>
  <c r="DD92" i="11"/>
  <c r="CA93" i="11"/>
  <c r="CZ93" i="11"/>
  <c r="DE93" i="11"/>
  <c r="CB94" i="11"/>
  <c r="DA94" i="11"/>
  <c r="DZ94" i="11"/>
  <c r="CA95" i="11"/>
  <c r="CA100" i="11"/>
  <c r="CZ100" i="11"/>
  <c r="DZ100" i="11"/>
  <c r="CB101" i="11"/>
  <c r="DA101" i="11"/>
  <c r="DC102" i="11"/>
  <c r="CE102" i="11"/>
  <c r="CA102" i="11"/>
  <c r="CC102" i="11"/>
  <c r="DB102" i="11"/>
  <c r="CA105" i="11"/>
  <c r="AX105" i="11" s="1"/>
  <c r="DB105" i="11"/>
  <c r="DA106" i="11"/>
  <c r="CZ107" i="11"/>
  <c r="DB109" i="11"/>
  <c r="CZ110" i="11"/>
  <c r="CB115" i="11"/>
  <c r="DB115" i="11"/>
  <c r="CE117" i="11"/>
  <c r="DZ117" i="11"/>
  <c r="CB122" i="11"/>
  <c r="DC122" i="11"/>
  <c r="CB123" i="11"/>
  <c r="DB123" i="11"/>
  <c r="CA125" i="11"/>
  <c r="DB125" i="11"/>
  <c r="DA126" i="11"/>
  <c r="CZ127" i="11"/>
  <c r="DB129" i="11"/>
  <c r="CZ130" i="11"/>
  <c r="DE139" i="11"/>
  <c r="DW160" i="11"/>
  <c r="CW160" i="11" s="1"/>
  <c r="DA164" i="11"/>
  <c r="CA164" i="11" s="1"/>
  <c r="DW164" i="11"/>
  <c r="CW164" i="11" s="1"/>
  <c r="DD164" i="11"/>
  <c r="CD164" i="11" s="1"/>
  <c r="DH164" i="11"/>
  <c r="CH164" i="11" s="1"/>
  <c r="DB164" i="11"/>
  <c r="CB164" i="11" s="1"/>
  <c r="DI167" i="11"/>
  <c r="CI167" i="11" s="1"/>
  <c r="DW172" i="11"/>
  <c r="CW172" i="11" s="1"/>
  <c r="DI179" i="11"/>
  <c r="CI179" i="11" s="1"/>
  <c r="DH181" i="11"/>
  <c r="CH181" i="11" s="1"/>
  <c r="DD181" i="11"/>
  <c r="CD181" i="11" s="1"/>
  <c r="DW181" i="11"/>
  <c r="CW181" i="11" s="1"/>
  <c r="DB181" i="11"/>
  <c r="CB181" i="11" s="1"/>
  <c r="DF181" i="11"/>
  <c r="CF181" i="11" s="1"/>
  <c r="DA181" i="11"/>
  <c r="CA181" i="11" s="1"/>
  <c r="DX204" i="11"/>
  <c r="CX204" i="11" s="1"/>
  <c r="DG204" i="11"/>
  <c r="CG204" i="11" s="1"/>
  <c r="DC204" i="11"/>
  <c r="CC204" i="11" s="1"/>
  <c r="DA204" i="11"/>
  <c r="CA204" i="11" s="1"/>
  <c r="DE204" i="11"/>
  <c r="CE204" i="11" s="1"/>
  <c r="DI204" i="11"/>
  <c r="CI204" i="11" s="1"/>
  <c r="DH161" i="11"/>
  <c r="CH161" i="11" s="1"/>
  <c r="DD161" i="11"/>
  <c r="CD161" i="11" s="1"/>
  <c r="DF161" i="11"/>
  <c r="CF161" i="11" s="1"/>
  <c r="DA161" i="11"/>
  <c r="CA161" i="11" s="1"/>
  <c r="DX166" i="11"/>
  <c r="CX166" i="11" s="1"/>
  <c r="DG166" i="11"/>
  <c r="CG166" i="11" s="1"/>
  <c r="DC166" i="11"/>
  <c r="CC166" i="11" s="1"/>
  <c r="AY166" i="11" s="1"/>
  <c r="DE166" i="11"/>
  <c r="CE166" i="11" s="1"/>
  <c r="DI166" i="11"/>
  <c r="CI166" i="11" s="1"/>
  <c r="DH169" i="11"/>
  <c r="CH169" i="11" s="1"/>
  <c r="DD169" i="11"/>
  <c r="CD169" i="11" s="1"/>
  <c r="AY169" i="11" s="1"/>
  <c r="DW171" i="11"/>
  <c r="CW171" i="11" s="1"/>
  <c r="DF171" i="11"/>
  <c r="CF171" i="11" s="1"/>
  <c r="DB171" i="11"/>
  <c r="CB171" i="11" s="1"/>
  <c r="DA171" i="11"/>
  <c r="CA171" i="11" s="1"/>
  <c r="DH171" i="11"/>
  <c r="CH171" i="11" s="1"/>
  <c r="DW175" i="11"/>
  <c r="CW175" i="11" s="1"/>
  <c r="DF175" i="11"/>
  <c r="CF175" i="11" s="1"/>
  <c r="DB175" i="11"/>
  <c r="CB175" i="11" s="1"/>
  <c r="DD175" i="11"/>
  <c r="CD175" i="11" s="1"/>
  <c r="DI176" i="11"/>
  <c r="CI176" i="11" s="1"/>
  <c r="DE176" i="11"/>
  <c r="CE176" i="11" s="1"/>
  <c r="DX176" i="11"/>
  <c r="CX176" i="11" s="1"/>
  <c r="DC176" i="11"/>
  <c r="CC176" i="11" s="1"/>
  <c r="DA180" i="11"/>
  <c r="CA180" i="11" s="1"/>
  <c r="DW180" i="11"/>
  <c r="CW180" i="11" s="1"/>
  <c r="DD180" i="11"/>
  <c r="CD180" i="11" s="1"/>
  <c r="DW193" i="11"/>
  <c r="CW193" i="11" s="1"/>
  <c r="DF193" i="11"/>
  <c r="CF193" i="11" s="1"/>
  <c r="DB193" i="11"/>
  <c r="CB193" i="11" s="1"/>
  <c r="AY193" i="11" s="1"/>
  <c r="DD193" i="11"/>
  <c r="CD193" i="11" s="1"/>
  <c r="DX208" i="11"/>
  <c r="CX208" i="11" s="1"/>
  <c r="DG208" i="11"/>
  <c r="CG208" i="11" s="1"/>
  <c r="DC208" i="11"/>
  <c r="CC208" i="11" s="1"/>
  <c r="DE208" i="11"/>
  <c r="CE208" i="11" s="1"/>
  <c r="DA208" i="11"/>
  <c r="CA208" i="11" s="1"/>
  <c r="DI208" i="11"/>
  <c r="CI208" i="11" s="1"/>
  <c r="DC216" i="11"/>
  <c r="CE216" i="11"/>
  <c r="CA216" i="11"/>
  <c r="DA216" i="11"/>
  <c r="CB216" i="11"/>
  <c r="DD216" i="11"/>
  <c r="CC216" i="11"/>
  <c r="DE216" i="11"/>
  <c r="DB216" i="11"/>
  <c r="DB237" i="11"/>
  <c r="CD237" i="11"/>
  <c r="DD237" i="11"/>
  <c r="DC237" i="11"/>
  <c r="CC237" i="11"/>
  <c r="DW237" i="11"/>
  <c r="CW237" i="11" s="1"/>
  <c r="CB237" i="11"/>
  <c r="AY237" i="11" s="1"/>
  <c r="AY242" i="11"/>
  <c r="DW254" i="11"/>
  <c r="CW254" i="11" s="1"/>
  <c r="DC254" i="11"/>
  <c r="CC254" i="11"/>
  <c r="DA254" i="11"/>
  <c r="CA254" i="11" s="1"/>
  <c r="CD254" i="11"/>
  <c r="DE254" i="11"/>
  <c r="DB254" i="11"/>
  <c r="CB254" i="11"/>
  <c r="DD254" i="11"/>
  <c r="CA264" i="11"/>
  <c r="DA264" i="11"/>
  <c r="CB264" i="11"/>
  <c r="CB39" i="11"/>
  <c r="CZ39" i="11"/>
  <c r="CB43" i="11"/>
  <c r="CZ43" i="11"/>
  <c r="CB47" i="11"/>
  <c r="CZ47" i="11"/>
  <c r="CB51" i="11"/>
  <c r="AX51" i="11" s="1"/>
  <c r="CZ51" i="11"/>
  <c r="CB59" i="11"/>
  <c r="CZ59" i="11"/>
  <c r="CB63" i="11"/>
  <c r="CZ63" i="11"/>
  <c r="CB67" i="11"/>
  <c r="CZ67" i="11"/>
  <c r="CB71" i="11"/>
  <c r="AX71" i="11" s="1"/>
  <c r="CZ71" i="11"/>
  <c r="CB79" i="11"/>
  <c r="CZ79" i="11"/>
  <c r="CB83" i="11"/>
  <c r="CZ83" i="11"/>
  <c r="CB87" i="11"/>
  <c r="CZ87" i="11"/>
  <c r="CB91" i="11"/>
  <c r="CZ91" i="11"/>
  <c r="AX91" i="11" s="1"/>
  <c r="CB95" i="11"/>
  <c r="CZ95" i="11"/>
  <c r="CB103" i="11"/>
  <c r="CZ103" i="11"/>
  <c r="DE103" i="11"/>
  <c r="DC111" i="11"/>
  <c r="CE111" i="11"/>
  <c r="CA111" i="11"/>
  <c r="AX111" i="11" s="1"/>
  <c r="CC111" i="11"/>
  <c r="DB111" i="11"/>
  <c r="DE113" i="11"/>
  <c r="DA113" i="11"/>
  <c r="CC113" i="11"/>
  <c r="CB113" i="11"/>
  <c r="AX113" i="11" s="1"/>
  <c r="DB113" i="11"/>
  <c r="DZ114" i="11"/>
  <c r="DB114" i="11"/>
  <c r="CD114" i="11"/>
  <c r="CC114" i="11"/>
  <c r="DC114" i="11"/>
  <c r="DC131" i="11"/>
  <c r="CE131" i="11"/>
  <c r="CA131" i="11"/>
  <c r="CC131" i="11"/>
  <c r="DB131" i="11"/>
  <c r="DE133" i="11"/>
  <c r="DA133" i="11"/>
  <c r="CC133" i="11"/>
  <c r="CB133" i="11"/>
  <c r="AX133" i="11" s="1"/>
  <c r="DB133" i="11"/>
  <c r="DZ134" i="11"/>
  <c r="DB134" i="11"/>
  <c r="CD134" i="11"/>
  <c r="DA134" i="11"/>
  <c r="CB134" i="11"/>
  <c r="AX134" i="11" s="1"/>
  <c r="CE134" i="11"/>
  <c r="DE134" i="11"/>
  <c r="Q143" i="11"/>
  <c r="Q154" i="11"/>
  <c r="DB161" i="11"/>
  <c r="CB161" i="11" s="1"/>
  <c r="DX162" i="11"/>
  <c r="CX162" i="11" s="1"/>
  <c r="DG162" i="11"/>
  <c r="CG162" i="11" s="1"/>
  <c r="DC162" i="11"/>
  <c r="CC162" i="11" s="1"/>
  <c r="DA162" i="11"/>
  <c r="CA162" i="11" s="1"/>
  <c r="AY162" i="11" s="1"/>
  <c r="DA163" i="11"/>
  <c r="CA163" i="11" s="1"/>
  <c r="DI163" i="11"/>
  <c r="CI163" i="11" s="1"/>
  <c r="DW169" i="11"/>
  <c r="CW169" i="11" s="1"/>
  <c r="DX171" i="11"/>
  <c r="CX171" i="11" s="1"/>
  <c r="DE171" i="11"/>
  <c r="CE171" i="11" s="1"/>
  <c r="DC171" i="11"/>
  <c r="CC171" i="11" s="1"/>
  <c r="DI171" i="11"/>
  <c r="CI171" i="11" s="1"/>
  <c r="DA175" i="11"/>
  <c r="CA175" i="11" s="1"/>
  <c r="AY175" i="11" s="1"/>
  <c r="DH175" i="11"/>
  <c r="CH175" i="11" s="1"/>
  <c r="DH177" i="11"/>
  <c r="CH177" i="11" s="1"/>
  <c r="DD177" i="11"/>
  <c r="CD177" i="11" s="1"/>
  <c r="DF177" i="11"/>
  <c r="CF177" i="11" s="1"/>
  <c r="DA177" i="11"/>
  <c r="CA177" i="11" s="1"/>
  <c r="DB180" i="11"/>
  <c r="CB180" i="11" s="1"/>
  <c r="DH180" i="11"/>
  <c r="CH180" i="11" s="1"/>
  <c r="DI182" i="11"/>
  <c r="CI182" i="11" s="1"/>
  <c r="DE182" i="11"/>
  <c r="CE182" i="11" s="1"/>
  <c r="DG182" i="11"/>
  <c r="CG182" i="11" s="1"/>
  <c r="DC182" i="11"/>
  <c r="CC182" i="11" s="1"/>
  <c r="DH187" i="11"/>
  <c r="CH187" i="11" s="1"/>
  <c r="DD187" i="11"/>
  <c r="CD187" i="11" s="1"/>
  <c r="DW187" i="11"/>
  <c r="CW187" i="11" s="1"/>
  <c r="DF187" i="11"/>
  <c r="CF187" i="11" s="1"/>
  <c r="DA187" i="11"/>
  <c r="CA187" i="11" s="1"/>
  <c r="AY187" i="11" s="1"/>
  <c r="DX188" i="11"/>
  <c r="CX188" i="11" s="1"/>
  <c r="DG188" i="11"/>
  <c r="CG188" i="11" s="1"/>
  <c r="DC188" i="11"/>
  <c r="CC188" i="11" s="1"/>
  <c r="DE188" i="11"/>
  <c r="CE188" i="11" s="1"/>
  <c r="DA188" i="11"/>
  <c r="CA188" i="11" s="1"/>
  <c r="DW189" i="11"/>
  <c r="CW189" i="11" s="1"/>
  <c r="DF189" i="11"/>
  <c r="CF189" i="11" s="1"/>
  <c r="DB189" i="11"/>
  <c r="CB189" i="11" s="1"/>
  <c r="DA189" i="11"/>
  <c r="CA189" i="11" s="1"/>
  <c r="DD189" i="11"/>
  <c r="CD189" i="11" s="1"/>
  <c r="DH191" i="11"/>
  <c r="CH191" i="11" s="1"/>
  <c r="DD191" i="11"/>
  <c r="CD191" i="11" s="1"/>
  <c r="DB191" i="11"/>
  <c r="CB191" i="11" s="1"/>
  <c r="DA191" i="11"/>
  <c r="CA191" i="11" s="1"/>
  <c r="DX193" i="11"/>
  <c r="CX193" i="11" s="1"/>
  <c r="DE193" i="11"/>
  <c r="CE193" i="11" s="1"/>
  <c r="DG193" i="11"/>
  <c r="CG193" i="11" s="1"/>
  <c r="DH193" i="11"/>
  <c r="CH193" i="11" s="1"/>
  <c r="DW197" i="11"/>
  <c r="CW197" i="11" s="1"/>
  <c r="DF197" i="11"/>
  <c r="CF197" i="11" s="1"/>
  <c r="DB197" i="11"/>
  <c r="CB197" i="11" s="1"/>
  <c r="DD197" i="11"/>
  <c r="CD197" i="11" s="1"/>
  <c r="DH199" i="11"/>
  <c r="CH199" i="11" s="1"/>
  <c r="DD199" i="11"/>
  <c r="CD199" i="11" s="1"/>
  <c r="DB199" i="11"/>
  <c r="CB199" i="11" s="1"/>
  <c r="AY199" i="11" s="1"/>
  <c r="DW199" i="11"/>
  <c r="CW199" i="11" s="1"/>
  <c r="DH203" i="11"/>
  <c r="CH203" i="11" s="1"/>
  <c r="DD203" i="11"/>
  <c r="CD203" i="11" s="1"/>
  <c r="DF203" i="11"/>
  <c r="CF203" i="11" s="1"/>
  <c r="DA203" i="11"/>
  <c r="CA203" i="11" s="1"/>
  <c r="DH207" i="11"/>
  <c r="CH207" i="11" s="1"/>
  <c r="DD207" i="11"/>
  <c r="CD207" i="11" s="1"/>
  <c r="DW207" i="11"/>
  <c r="CW207" i="11" s="1"/>
  <c r="DF207" i="11"/>
  <c r="CF207" i="11" s="1"/>
  <c r="DA207" i="11"/>
  <c r="CA207" i="11" s="1"/>
  <c r="DB207" i="11"/>
  <c r="CB207" i="11" s="1"/>
  <c r="DC220" i="11"/>
  <c r="CE220" i="11"/>
  <c r="CA220" i="11"/>
  <c r="DA220" i="11"/>
  <c r="CB220" i="11"/>
  <c r="DD220" i="11"/>
  <c r="CC220" i="11"/>
  <c r="DB220" i="11"/>
  <c r="DE237" i="11"/>
  <c r="DX237" i="11"/>
  <c r="CX237" i="11" s="1"/>
  <c r="DW242" i="11"/>
  <c r="CW242" i="11" s="1"/>
  <c r="DC242" i="11"/>
  <c r="CC242" i="11"/>
  <c r="DD242" i="11"/>
  <c r="CB242" i="11"/>
  <c r="DE242" i="11"/>
  <c r="CD242" i="11"/>
  <c r="DB242" i="11"/>
  <c r="DX245" i="11"/>
  <c r="CX245" i="11" s="1"/>
  <c r="DC245" i="11"/>
  <c r="DD245" i="11"/>
  <c r="CC245" i="11"/>
  <c r="CD245" i="11"/>
  <c r="DA245" i="11"/>
  <c r="CA245" i="11" s="1"/>
  <c r="AY245" i="11" s="1"/>
  <c r="DB264" i="11"/>
  <c r="CA273" i="11"/>
  <c r="U273" i="11" s="1"/>
  <c r="DA273" i="11"/>
  <c r="CB273" i="11"/>
  <c r="DB273" i="11"/>
  <c r="CA262" i="11"/>
  <c r="O262" i="11" s="1"/>
  <c r="DA262" i="11"/>
  <c r="CB262" i="11"/>
  <c r="DB262" i="11"/>
  <c r="DC135" i="11"/>
  <c r="CE135" i="11"/>
  <c r="CA135" i="11"/>
  <c r="CC135" i="11"/>
  <c r="DB135" i="11"/>
  <c r="DE137" i="11"/>
  <c r="DA137" i="11"/>
  <c r="CC137" i="11"/>
  <c r="CB137" i="11"/>
  <c r="AX137" i="11" s="1"/>
  <c r="DB137" i="11"/>
  <c r="DZ138" i="11"/>
  <c r="DB138" i="11"/>
  <c r="CD138" i="11"/>
  <c r="CC138" i="11"/>
  <c r="AX138" i="11" s="1"/>
  <c r="DC138" i="11"/>
  <c r="DW163" i="11"/>
  <c r="CW163" i="11" s="1"/>
  <c r="DF163" i="11"/>
  <c r="CF163" i="11" s="1"/>
  <c r="DB163" i="11"/>
  <c r="CB163" i="11" s="1"/>
  <c r="DH163" i="11"/>
  <c r="CH163" i="11" s="1"/>
  <c r="DI164" i="11"/>
  <c r="CI164" i="11" s="1"/>
  <c r="DE164" i="11"/>
  <c r="CE164" i="11" s="1"/>
  <c r="DA168" i="11"/>
  <c r="CA168" i="11" s="1"/>
  <c r="AY168" i="11" s="1"/>
  <c r="DH168" i="11"/>
  <c r="CH168" i="11" s="1"/>
  <c r="DX170" i="11"/>
  <c r="CX170" i="11" s="1"/>
  <c r="DG170" i="11"/>
  <c r="CG170" i="11" s="1"/>
  <c r="DC170" i="11"/>
  <c r="CC170" i="11" s="1"/>
  <c r="AY170" i="11" s="1"/>
  <c r="DI170" i="11"/>
  <c r="CI170" i="11" s="1"/>
  <c r="DH173" i="11"/>
  <c r="CH173" i="11" s="1"/>
  <c r="DD173" i="11"/>
  <c r="CD173" i="11" s="1"/>
  <c r="DB173" i="11"/>
  <c r="CB173" i="11" s="1"/>
  <c r="AY173" i="11" s="1"/>
  <c r="DW179" i="11"/>
  <c r="CW179" i="11" s="1"/>
  <c r="DF179" i="11"/>
  <c r="CF179" i="11" s="1"/>
  <c r="DB179" i="11"/>
  <c r="CB179" i="11" s="1"/>
  <c r="DH179" i="11"/>
  <c r="CH179" i="11" s="1"/>
  <c r="AY179" i="11" s="1"/>
  <c r="DI180" i="11"/>
  <c r="CI180" i="11" s="1"/>
  <c r="DE180" i="11"/>
  <c r="CE180" i="11" s="1"/>
  <c r="DC189" i="11"/>
  <c r="CC189" i="11" s="1"/>
  <c r="DI189" i="11"/>
  <c r="CI189" i="11" s="1"/>
  <c r="DI194" i="11"/>
  <c r="CI194" i="11" s="1"/>
  <c r="DE194" i="11"/>
  <c r="CE194" i="11" s="1"/>
  <c r="DG194" i="11"/>
  <c r="CG194" i="11" s="1"/>
  <c r="DC194" i="11"/>
  <c r="CC194" i="11" s="1"/>
  <c r="DX196" i="11"/>
  <c r="CX196" i="11" s="1"/>
  <c r="DG196" i="11"/>
  <c r="CG196" i="11" s="1"/>
  <c r="DC196" i="11"/>
  <c r="CC196" i="11" s="1"/>
  <c r="DE196" i="11"/>
  <c r="CE196" i="11" s="1"/>
  <c r="AY196" i="11" s="1"/>
  <c r="DA198" i="11"/>
  <c r="CA198" i="11" s="1"/>
  <c r="DF198" i="11"/>
  <c r="CF198" i="11" s="1"/>
  <c r="DB198" i="11"/>
  <c r="CB198" i="11" s="1"/>
  <c r="DH198" i="11"/>
  <c r="CH198" i="11" s="1"/>
  <c r="DA202" i="11"/>
  <c r="CA202" i="11" s="1"/>
  <c r="DF202" i="11"/>
  <c r="CF202" i="11" s="1"/>
  <c r="DW202" i="11"/>
  <c r="CW202" i="11" s="1"/>
  <c r="DD202" i="11"/>
  <c r="CD202" i="11" s="1"/>
  <c r="CB226" i="11"/>
  <c r="CC226" i="11"/>
  <c r="CE226" i="11"/>
  <c r="DB245" i="11"/>
  <c r="DE248" i="11"/>
  <c r="DX248" i="11"/>
  <c r="CX248" i="11" s="1"/>
  <c r="DB248" i="11"/>
  <c r="DD248" i="11"/>
  <c r="CB297" i="11"/>
  <c r="CA297" i="11"/>
  <c r="AM297" i="11" s="1"/>
  <c r="DB297" i="11"/>
  <c r="DA297" i="11"/>
  <c r="CB104" i="11"/>
  <c r="CZ104" i="11"/>
  <c r="CB108" i="11"/>
  <c r="CZ108" i="11"/>
  <c r="CB112" i="11"/>
  <c r="AX112" i="11" s="1"/>
  <c r="CZ112" i="11"/>
  <c r="CB116" i="11"/>
  <c r="CZ116" i="11"/>
  <c r="CB124" i="11"/>
  <c r="AX124" i="11" s="1"/>
  <c r="CZ124" i="11"/>
  <c r="CB128" i="11"/>
  <c r="CZ128" i="11"/>
  <c r="CB132" i="11"/>
  <c r="AX132" i="11" s="1"/>
  <c r="CZ132" i="11"/>
  <c r="CB136" i="11"/>
  <c r="CZ136" i="11"/>
  <c r="DA182" i="11"/>
  <c r="CA182" i="11" s="1"/>
  <c r="DD182" i="11"/>
  <c r="CD182" i="11" s="1"/>
  <c r="DW182" i="11"/>
  <c r="CW182" i="11" s="1"/>
  <c r="DA190" i="11"/>
  <c r="CA190" i="11" s="1"/>
  <c r="AY190" i="11" s="1"/>
  <c r="DH190" i="11"/>
  <c r="CH190" i="11" s="1"/>
  <c r="DX192" i="11"/>
  <c r="CX192" i="11" s="1"/>
  <c r="DG192" i="11"/>
  <c r="CG192" i="11" s="1"/>
  <c r="DC192" i="11"/>
  <c r="CC192" i="11" s="1"/>
  <c r="AY192" i="11" s="1"/>
  <c r="DI192" i="11"/>
  <c r="CI192" i="11" s="1"/>
  <c r="DH195" i="11"/>
  <c r="CH195" i="11" s="1"/>
  <c r="DD195" i="11"/>
  <c r="CD195" i="11" s="1"/>
  <c r="DB195" i="11"/>
  <c r="CB195" i="11" s="1"/>
  <c r="AY195" i="11" s="1"/>
  <c r="DW201" i="11"/>
  <c r="CW201" i="11" s="1"/>
  <c r="DF201" i="11"/>
  <c r="CF201" i="11" s="1"/>
  <c r="DB201" i="11"/>
  <c r="CB201" i="11" s="1"/>
  <c r="AY201" i="11" s="1"/>
  <c r="DD201" i="11"/>
  <c r="CD201" i="11" s="1"/>
  <c r="DI202" i="11"/>
  <c r="CI202" i="11" s="1"/>
  <c r="DE202" i="11"/>
  <c r="CE202" i="11" s="1"/>
  <c r="DX202" i="11"/>
  <c r="CX202" i="11" s="1"/>
  <c r="DC202" i="11"/>
  <c r="CC202" i="11" s="1"/>
  <c r="DA206" i="11"/>
  <c r="CA206" i="11" s="1"/>
  <c r="DW206" i="11"/>
  <c r="CW206" i="11" s="1"/>
  <c r="DD206" i="11"/>
  <c r="CD206" i="11" s="1"/>
  <c r="DC209" i="11"/>
  <c r="CC209" i="11" s="1"/>
  <c r="DI209" i="11"/>
  <c r="CI209" i="11" s="1"/>
  <c r="DW236" i="11"/>
  <c r="CW236" i="11" s="1"/>
  <c r="DC236" i="11"/>
  <c r="CC236" i="11"/>
  <c r="DA236" i="11"/>
  <c r="CA236" i="11" s="1"/>
  <c r="CD236" i="11"/>
  <c r="CB236" i="11"/>
  <c r="DB236" i="11"/>
  <c r="DA240" i="11"/>
  <c r="CA240" i="11" s="1"/>
  <c r="CE240" i="11"/>
  <c r="DD240" i="11"/>
  <c r="CB240" i="11"/>
  <c r="CD240" i="11"/>
  <c r="DE244" i="11"/>
  <c r="DX244" i="11"/>
  <c r="CX244" i="11" s="1"/>
  <c r="DX247" i="11"/>
  <c r="CX247" i="11" s="1"/>
  <c r="DC247" i="11"/>
  <c r="CB247" i="11"/>
  <c r="DB247" i="11"/>
  <c r="DW250" i="11"/>
  <c r="CW250" i="11" s="1"/>
  <c r="DC250" i="11"/>
  <c r="CC250" i="11"/>
  <c r="DB250" i="11"/>
  <c r="CE250" i="11"/>
  <c r="DA250" i="11"/>
  <c r="CA250" i="11" s="1"/>
  <c r="CB250" i="11"/>
  <c r="CD250" i="11"/>
  <c r="DE250" i="11"/>
  <c r="DD250" i="11"/>
  <c r="B281" i="11"/>
  <c r="B290" i="11"/>
  <c r="DW205" i="11"/>
  <c r="CW205" i="11" s="1"/>
  <c r="DF205" i="11"/>
  <c r="CF205" i="11" s="1"/>
  <c r="DB205" i="11"/>
  <c r="CB205" i="11" s="1"/>
  <c r="DH205" i="11"/>
  <c r="CH205" i="11" s="1"/>
  <c r="DI206" i="11"/>
  <c r="CI206" i="11" s="1"/>
  <c r="DE206" i="11"/>
  <c r="CE206" i="11" s="1"/>
  <c r="DC214" i="11"/>
  <c r="CE214" i="11"/>
  <c r="CA214" i="11"/>
  <c r="CD214" i="11"/>
  <c r="DD214" i="11"/>
  <c r="DC218" i="11"/>
  <c r="CE218" i="11"/>
  <c r="CA218" i="11"/>
  <c r="CD218" i="11"/>
  <c r="DD218" i="11"/>
  <c r="CC228" i="11"/>
  <c r="CD230" i="11"/>
  <c r="CE231" i="11"/>
  <c r="CA231" i="11"/>
  <c r="CD231" i="11"/>
  <c r="DD239" i="11"/>
  <c r="CD239" i="11"/>
  <c r="DW239" i="11"/>
  <c r="CW239" i="11" s="1"/>
  <c r="AY239" i="11" s="1"/>
  <c r="DB239" i="11"/>
  <c r="CE239" i="11"/>
  <c r="CC239" i="11"/>
  <c r="DC239" i="11"/>
  <c r="DE240" i="11"/>
  <c r="DX241" i="11"/>
  <c r="CX241" i="11" s="1"/>
  <c r="DA241" i="11"/>
  <c r="CA241" i="11" s="1"/>
  <c r="CD241" i="11"/>
  <c r="DB243" i="11"/>
  <c r="DC249" i="11"/>
  <c r="DX249" i="11"/>
  <c r="CX249" i="11" s="1"/>
  <c r="DD249" i="11"/>
  <c r="CD249" i="11"/>
  <c r="DX251" i="11"/>
  <c r="CX251" i="11" s="1"/>
  <c r="DE251" i="11"/>
  <c r="DD255" i="11"/>
  <c r="CD255" i="11"/>
  <c r="DC255" i="11"/>
  <c r="DB255" i="11"/>
  <c r="CC255" i="11"/>
  <c r="DA255" i="11"/>
  <c r="CA255" i="11" s="1"/>
  <c r="CA271" i="11"/>
  <c r="U271" i="11" s="1"/>
  <c r="DA271" i="11"/>
  <c r="DB271" i="11"/>
  <c r="CC215" i="11"/>
  <c r="DA215" i="11"/>
  <c r="CC217" i="11"/>
  <c r="DA217" i="11"/>
  <c r="CC219" i="11"/>
  <c r="DA219" i="11"/>
  <c r="DW238" i="11"/>
  <c r="CW238" i="11" s="1"/>
  <c r="DC238" i="11"/>
  <c r="CC238" i="11"/>
  <c r="CB238" i="11"/>
  <c r="AY238" i="11" s="1"/>
  <c r="DE238" i="11"/>
  <c r="DW246" i="11"/>
  <c r="CW246" i="11" s="1"/>
  <c r="DC246" i="11"/>
  <c r="CC246" i="11"/>
  <c r="DD246" i="11"/>
  <c r="CB246" i="11"/>
  <c r="CE246" i="11"/>
  <c r="DA248" i="11"/>
  <c r="CA248" i="11" s="1"/>
  <c r="CE248" i="11"/>
  <c r="DC248" i="11"/>
  <c r="CB248" i="11"/>
  <c r="DW248" i="11"/>
  <c r="CW248" i="11" s="1"/>
  <c r="DA253" i="11"/>
  <c r="CA253" i="11" s="1"/>
  <c r="AY253" i="11" s="1"/>
  <c r="CE253" i="11"/>
  <c r="DC253" i="11"/>
  <c r="CD253" i="11"/>
  <c r="DB241" i="11"/>
  <c r="CB241" i="11"/>
  <c r="CC241" i="11"/>
  <c r="DD241" i="11"/>
  <c r="DD243" i="11"/>
  <c r="CD243" i="11"/>
  <c r="CC243" i="11"/>
  <c r="DA243" i="11"/>
  <c r="CA243" i="11" s="1"/>
  <c r="AY243" i="11" s="1"/>
  <c r="DA252" i="11"/>
  <c r="CA252" i="11" s="1"/>
  <c r="CE252" i="11"/>
  <c r="DW252" i="11"/>
  <c r="CW252" i="11" s="1"/>
  <c r="DB252" i="11"/>
  <c r="CD252" i="11"/>
  <c r="CC252" i="11"/>
  <c r="DC252" i="11"/>
  <c r="DB253" i="11"/>
  <c r="DE255" i="11"/>
  <c r="DD256" i="11"/>
  <c r="O266" i="11"/>
  <c r="B296" i="11"/>
  <c r="DD247" i="11"/>
  <c r="CD247" i="11"/>
  <c r="CC247" i="11"/>
  <c r="DA247" i="11"/>
  <c r="CA247" i="11" s="1"/>
  <c r="DE252" i="11"/>
  <c r="DA256" i="11"/>
  <c r="CA256" i="11" s="1"/>
  <c r="CE256" i="11"/>
  <c r="CC256" i="11"/>
  <c r="CD257" i="11"/>
  <c r="DW258" i="11"/>
  <c r="CW258" i="11" s="1"/>
  <c r="DC258" i="11"/>
  <c r="CC258" i="11"/>
  <c r="CB258" i="11"/>
  <c r="AY258" i="11" s="1"/>
  <c r="DE258" i="11"/>
  <c r="B291" i="11"/>
  <c r="CB245" i="11"/>
  <c r="CB249" i="11"/>
  <c r="AY249" i="11" s="1"/>
  <c r="CB253" i="11"/>
  <c r="CB257" i="11"/>
  <c r="AY257" i="11" s="1"/>
  <c r="D298" i="10"/>
  <c r="C298" i="10"/>
  <c r="D297" i="10"/>
  <c r="C297" i="10"/>
  <c r="B297" i="10" s="1"/>
  <c r="DB297" i="10" s="1"/>
  <c r="D296" i="10"/>
  <c r="C296" i="10"/>
  <c r="B296" i="10" s="1"/>
  <c r="D291" i="10"/>
  <c r="C291" i="10"/>
  <c r="B291" i="10" s="1"/>
  <c r="D290" i="10"/>
  <c r="C290" i="10"/>
  <c r="B290" i="10" s="1"/>
  <c r="D285" i="10"/>
  <c r="C285" i="10"/>
  <c r="B285" i="10" s="1"/>
  <c r="D284" i="10"/>
  <c r="C284" i="10"/>
  <c r="B284" i="10"/>
  <c r="D283" i="10"/>
  <c r="C283" i="10"/>
  <c r="B283" i="10" s="1"/>
  <c r="D282" i="10"/>
  <c r="C282" i="10"/>
  <c r="B282" i="10" s="1"/>
  <c r="D281" i="10"/>
  <c r="C281" i="10"/>
  <c r="B281" i="10" s="1"/>
  <c r="D280" i="10"/>
  <c r="C280" i="10"/>
  <c r="B280" i="10"/>
  <c r="DB274" i="10"/>
  <c r="CA274" i="10"/>
  <c r="B274" i="10"/>
  <c r="DA274" i="10" s="1"/>
  <c r="CB273" i="10"/>
  <c r="B273" i="10"/>
  <c r="DB272" i="10"/>
  <c r="CA272" i="10"/>
  <c r="B272" i="10"/>
  <c r="DA272" i="10" s="1"/>
  <c r="DA271" i="10"/>
  <c r="B271" i="10"/>
  <c r="DB270" i="10"/>
  <c r="CA270" i="10"/>
  <c r="B270" i="10"/>
  <c r="DA270" i="10" s="1"/>
  <c r="CB266" i="10"/>
  <c r="B266" i="10"/>
  <c r="DA266" i="10" s="1"/>
  <c r="DB265" i="10"/>
  <c r="CA265" i="10"/>
  <c r="B265" i="10"/>
  <c r="DA265" i="10" s="1"/>
  <c r="B264" i="10"/>
  <c r="DB263" i="10"/>
  <c r="CA263" i="10"/>
  <c r="B263" i="10"/>
  <c r="DA263" i="10" s="1"/>
  <c r="CB262" i="10"/>
  <c r="B262" i="10"/>
  <c r="DX258" i="10"/>
  <c r="CX258" i="10" s="1"/>
  <c r="DV258" i="10"/>
  <c r="DU258" i="10"/>
  <c r="CU258" i="10" s="1"/>
  <c r="DT258" i="10"/>
  <c r="DS258" i="10"/>
  <c r="DR258" i="10"/>
  <c r="DQ258" i="10"/>
  <c r="CQ258" i="10" s="1"/>
  <c r="DP258" i="10"/>
  <c r="DO258" i="10"/>
  <c r="DN258" i="10"/>
  <c r="DM258" i="10"/>
  <c r="CM258" i="10" s="1"/>
  <c r="DL258" i="10"/>
  <c r="DK258" i="10"/>
  <c r="DJ258" i="10"/>
  <c r="DI258" i="10"/>
  <c r="CI258" i="10" s="1"/>
  <c r="DH258" i="10"/>
  <c r="DG258" i="10"/>
  <c r="DF258" i="10"/>
  <c r="DE258" i="10"/>
  <c r="DD258" i="10"/>
  <c r="DA258" i="10"/>
  <c r="CA258" i="10" s="1"/>
  <c r="CV258" i="10"/>
  <c r="CT258" i="10"/>
  <c r="CS258" i="10"/>
  <c r="CR258" i="10"/>
  <c r="CP258" i="10"/>
  <c r="CO258" i="10"/>
  <c r="CN258" i="10"/>
  <c r="CL258" i="10"/>
  <c r="CK258" i="10"/>
  <c r="CJ258" i="10"/>
  <c r="CH258" i="10"/>
  <c r="CG258" i="10"/>
  <c r="CF258" i="10"/>
  <c r="CE258" i="10"/>
  <c r="CD258" i="10"/>
  <c r="D258" i="10"/>
  <c r="C258" i="10"/>
  <c r="DW258" i="10" s="1"/>
  <c r="CW258" i="10" s="1"/>
  <c r="DW257" i="10"/>
  <c r="CW257" i="10" s="1"/>
  <c r="DV257" i="10"/>
  <c r="DU257" i="10"/>
  <c r="DT257" i="10"/>
  <c r="DS257" i="10"/>
  <c r="CS257" i="10" s="1"/>
  <c r="DR257" i="10"/>
  <c r="DQ257" i="10"/>
  <c r="DP257" i="10"/>
  <c r="DO257" i="10"/>
  <c r="CO257" i="10" s="1"/>
  <c r="DN257" i="10"/>
  <c r="DM257" i="10"/>
  <c r="DL257" i="10"/>
  <c r="DK257" i="10"/>
  <c r="CK257" i="10" s="1"/>
  <c r="DJ257" i="10"/>
  <c r="DI257" i="10"/>
  <c r="DH257" i="10"/>
  <c r="DG257" i="10"/>
  <c r="CG257" i="10" s="1"/>
  <c r="DF257" i="10"/>
  <c r="CV257" i="10"/>
  <c r="CU257" i="10"/>
  <c r="CT257" i="10"/>
  <c r="CR257" i="10"/>
  <c r="CQ257" i="10"/>
  <c r="CP257" i="10"/>
  <c r="CN257" i="10"/>
  <c r="CM257" i="10"/>
  <c r="CL257" i="10"/>
  <c r="CJ257" i="10"/>
  <c r="CI257" i="10"/>
  <c r="CH257" i="10"/>
  <c r="CF257" i="10"/>
  <c r="CC257" i="10"/>
  <c r="D257" i="10"/>
  <c r="C257" i="10"/>
  <c r="DW256" i="10"/>
  <c r="DV256" i="10"/>
  <c r="DU256" i="10"/>
  <c r="DT256" i="10"/>
  <c r="DS256" i="10"/>
  <c r="DR256" i="10"/>
  <c r="DQ256" i="10"/>
  <c r="DP256" i="10"/>
  <c r="DO256" i="10"/>
  <c r="DN256" i="10"/>
  <c r="DM256" i="10"/>
  <c r="DL256" i="10"/>
  <c r="DK256" i="10"/>
  <c r="DJ256" i="10"/>
  <c r="DI256" i="10"/>
  <c r="DH256" i="10"/>
  <c r="DG256" i="10"/>
  <c r="DF256" i="10"/>
  <c r="CW256" i="10"/>
  <c r="CV256" i="10"/>
  <c r="CU256" i="10"/>
  <c r="CT256" i="10"/>
  <c r="CS256" i="10"/>
  <c r="CR256" i="10"/>
  <c r="CQ256" i="10"/>
  <c r="CP256" i="10"/>
  <c r="CO256" i="10"/>
  <c r="CN256" i="10"/>
  <c r="CM256" i="10"/>
  <c r="CL256" i="10"/>
  <c r="CK256" i="10"/>
  <c r="CJ256" i="10"/>
  <c r="CI256" i="10"/>
  <c r="CH256" i="10"/>
  <c r="CG256" i="10"/>
  <c r="CF256" i="10"/>
  <c r="CC256" i="10"/>
  <c r="D256" i="10"/>
  <c r="C256" i="10"/>
  <c r="DV255" i="10"/>
  <c r="DU255" i="10"/>
  <c r="DT255" i="10"/>
  <c r="DS255" i="10"/>
  <c r="DR255" i="10"/>
  <c r="DQ255" i="10"/>
  <c r="DP255" i="10"/>
  <c r="DO255" i="10"/>
  <c r="DN255" i="10"/>
  <c r="DM255" i="10"/>
  <c r="DL255" i="10"/>
  <c r="DK255" i="10"/>
  <c r="DJ255" i="10"/>
  <c r="DI255" i="10"/>
  <c r="DH255" i="10"/>
  <c r="DG255" i="10"/>
  <c r="DF255" i="10"/>
  <c r="DB255" i="10"/>
  <c r="DA255" i="10"/>
  <c r="CV255" i="10"/>
  <c r="CU255" i="10"/>
  <c r="CT255" i="10"/>
  <c r="CS255" i="10"/>
  <c r="CR255" i="10"/>
  <c r="CQ255" i="10"/>
  <c r="CP255" i="10"/>
  <c r="CO255" i="10"/>
  <c r="CN255" i="10"/>
  <c r="CM255" i="10"/>
  <c r="CL255" i="10"/>
  <c r="CK255" i="10"/>
  <c r="CJ255" i="10"/>
  <c r="CI255" i="10"/>
  <c r="CH255" i="10"/>
  <c r="CG255" i="10"/>
  <c r="CF255" i="10"/>
  <c r="CB255" i="10"/>
  <c r="CA255" i="10"/>
  <c r="D255" i="10"/>
  <c r="DX255" i="10" s="1"/>
  <c r="CX255" i="10" s="1"/>
  <c r="C255" i="10"/>
  <c r="DX254" i="10"/>
  <c r="CX254" i="10" s="1"/>
  <c r="DV254" i="10"/>
  <c r="DU254" i="10"/>
  <c r="CU254" i="10" s="1"/>
  <c r="DT254" i="10"/>
  <c r="DS254" i="10"/>
  <c r="DR254" i="10"/>
  <c r="DQ254" i="10"/>
  <c r="CQ254" i="10" s="1"/>
  <c r="DP254" i="10"/>
  <c r="DO254" i="10"/>
  <c r="DN254" i="10"/>
  <c r="DM254" i="10"/>
  <c r="CM254" i="10" s="1"/>
  <c r="DL254" i="10"/>
  <c r="DK254" i="10"/>
  <c r="DJ254" i="10"/>
  <c r="DI254" i="10"/>
  <c r="CI254" i="10" s="1"/>
  <c r="DH254" i="10"/>
  <c r="DG254" i="10"/>
  <c r="DF254" i="10"/>
  <c r="DE254" i="10"/>
  <c r="DD254" i="10"/>
  <c r="DA254" i="10"/>
  <c r="CA254" i="10" s="1"/>
  <c r="CV254" i="10"/>
  <c r="CT254" i="10"/>
  <c r="CS254" i="10"/>
  <c r="CR254" i="10"/>
  <c r="CP254" i="10"/>
  <c r="CO254" i="10"/>
  <c r="CN254" i="10"/>
  <c r="CL254" i="10"/>
  <c r="CK254" i="10"/>
  <c r="CJ254" i="10"/>
  <c r="CH254" i="10"/>
  <c r="CG254" i="10"/>
  <c r="CF254" i="10"/>
  <c r="CE254" i="10"/>
  <c r="CD254" i="10"/>
  <c r="D254" i="10"/>
  <c r="C254" i="10"/>
  <c r="DW254" i="10" s="1"/>
  <c r="CW254" i="10" s="1"/>
  <c r="DW253" i="10"/>
  <c r="CW253" i="10" s="1"/>
  <c r="DV253" i="10"/>
  <c r="DU253" i="10"/>
  <c r="DT253" i="10"/>
  <c r="DS253" i="10"/>
  <c r="CS253" i="10" s="1"/>
  <c r="DR253" i="10"/>
  <c r="DQ253" i="10"/>
  <c r="DP253" i="10"/>
  <c r="DO253" i="10"/>
  <c r="CO253" i="10" s="1"/>
  <c r="DN253" i="10"/>
  <c r="DM253" i="10"/>
  <c r="DL253" i="10"/>
  <c r="DK253" i="10"/>
  <c r="CK253" i="10" s="1"/>
  <c r="DJ253" i="10"/>
  <c r="DI253" i="10"/>
  <c r="DH253" i="10"/>
  <c r="DG253" i="10"/>
  <c r="CG253" i="10" s="1"/>
  <c r="DF253" i="10"/>
  <c r="CV253" i="10"/>
  <c r="CU253" i="10"/>
  <c r="CT253" i="10"/>
  <c r="CR253" i="10"/>
  <c r="CQ253" i="10"/>
  <c r="CP253" i="10"/>
  <c r="CN253" i="10"/>
  <c r="CM253" i="10"/>
  <c r="CL253" i="10"/>
  <c r="CJ253" i="10"/>
  <c r="CI253" i="10"/>
  <c r="CH253" i="10"/>
  <c r="CF253" i="10"/>
  <c r="CC253" i="10"/>
  <c r="D253" i="10"/>
  <c r="C253" i="10"/>
  <c r="DW252" i="10"/>
  <c r="CW252" i="10" s="1"/>
  <c r="DV252" i="10"/>
  <c r="DU252" i="10"/>
  <c r="DT252" i="10"/>
  <c r="DS252" i="10"/>
  <c r="CS252" i="10" s="1"/>
  <c r="DR252" i="10"/>
  <c r="DQ252" i="10"/>
  <c r="DP252" i="10"/>
  <c r="DO252" i="10"/>
  <c r="CO252" i="10" s="1"/>
  <c r="DN252" i="10"/>
  <c r="DM252" i="10"/>
  <c r="DL252" i="10"/>
  <c r="DK252" i="10"/>
  <c r="CK252" i="10" s="1"/>
  <c r="DJ252" i="10"/>
  <c r="DI252" i="10"/>
  <c r="DH252" i="10"/>
  <c r="DG252" i="10"/>
  <c r="CG252" i="10" s="1"/>
  <c r="DF252" i="10"/>
  <c r="CV252" i="10"/>
  <c r="CU252" i="10"/>
  <c r="CT252" i="10"/>
  <c r="CR252" i="10"/>
  <c r="CQ252" i="10"/>
  <c r="CP252" i="10"/>
  <c r="CN252" i="10"/>
  <c r="CM252" i="10"/>
  <c r="CL252" i="10"/>
  <c r="CJ252" i="10"/>
  <c r="CI252" i="10"/>
  <c r="CH252" i="10"/>
  <c r="CF252" i="10"/>
  <c r="CC252" i="10"/>
  <c r="D252" i="10"/>
  <c r="C252" i="10"/>
  <c r="DV251" i="10"/>
  <c r="CV251" i="10" s="1"/>
  <c r="DU251" i="10"/>
  <c r="DT251" i="10"/>
  <c r="DS251" i="10"/>
  <c r="DR251" i="10"/>
  <c r="CR251" i="10" s="1"/>
  <c r="DQ251" i="10"/>
  <c r="DP251" i="10"/>
  <c r="DO251" i="10"/>
  <c r="DN251" i="10"/>
  <c r="CN251" i="10" s="1"/>
  <c r="DM251" i="10"/>
  <c r="DL251" i="10"/>
  <c r="DK251" i="10"/>
  <c r="DJ251" i="10"/>
  <c r="CJ251" i="10" s="1"/>
  <c r="DI251" i="10"/>
  <c r="DH251" i="10"/>
  <c r="DG251" i="10"/>
  <c r="DF251" i="10"/>
  <c r="DB251" i="10"/>
  <c r="CU251" i="10"/>
  <c r="CT251" i="10"/>
  <c r="CS251" i="10"/>
  <c r="CQ251" i="10"/>
  <c r="CP251" i="10"/>
  <c r="CO251" i="10"/>
  <c r="CM251" i="10"/>
  <c r="CL251" i="10"/>
  <c r="CK251" i="10"/>
  <c r="CI251" i="10"/>
  <c r="CH251" i="10"/>
  <c r="CG251" i="10"/>
  <c r="CF251" i="10"/>
  <c r="CB251" i="10"/>
  <c r="D251" i="10"/>
  <c r="DX251" i="10" s="1"/>
  <c r="CX251" i="10" s="1"/>
  <c r="C251" i="10"/>
  <c r="DX250" i="10"/>
  <c r="CX250" i="10" s="1"/>
  <c r="DV250" i="10"/>
  <c r="DU250" i="10"/>
  <c r="CU250" i="10" s="1"/>
  <c r="DT250" i="10"/>
  <c r="DS250" i="10"/>
  <c r="DR250" i="10"/>
  <c r="DQ250" i="10"/>
  <c r="CQ250" i="10" s="1"/>
  <c r="DP250" i="10"/>
  <c r="DO250" i="10"/>
  <c r="DN250" i="10"/>
  <c r="DM250" i="10"/>
  <c r="CM250" i="10" s="1"/>
  <c r="DL250" i="10"/>
  <c r="DK250" i="10"/>
  <c r="DJ250" i="10"/>
  <c r="DI250" i="10"/>
  <c r="CI250" i="10" s="1"/>
  <c r="DH250" i="10"/>
  <c r="DG250" i="10"/>
  <c r="DF250" i="10"/>
  <c r="DE250" i="10"/>
  <c r="DD250" i="10"/>
  <c r="DA250" i="10"/>
  <c r="CA250" i="10" s="1"/>
  <c r="CV250" i="10"/>
  <c r="CT250" i="10"/>
  <c r="CS250" i="10"/>
  <c r="CR250" i="10"/>
  <c r="CP250" i="10"/>
  <c r="CO250" i="10"/>
  <c r="CN250" i="10"/>
  <c r="CL250" i="10"/>
  <c r="CK250" i="10"/>
  <c r="CJ250" i="10"/>
  <c r="CH250" i="10"/>
  <c r="CG250" i="10"/>
  <c r="CF250" i="10"/>
  <c r="CE250" i="10"/>
  <c r="CD250" i="10"/>
  <c r="D250" i="10"/>
  <c r="C250" i="10"/>
  <c r="DW250" i="10" s="1"/>
  <c r="CW250" i="10" s="1"/>
  <c r="DW249" i="10"/>
  <c r="CW249" i="10" s="1"/>
  <c r="DV249" i="10"/>
  <c r="DU249" i="10"/>
  <c r="DT249" i="10"/>
  <c r="DS249" i="10"/>
  <c r="CS249" i="10" s="1"/>
  <c r="DR249" i="10"/>
  <c r="DQ249" i="10"/>
  <c r="DP249" i="10"/>
  <c r="DO249" i="10"/>
  <c r="CO249" i="10" s="1"/>
  <c r="DN249" i="10"/>
  <c r="DM249" i="10"/>
  <c r="DL249" i="10"/>
  <c r="DK249" i="10"/>
  <c r="CK249" i="10" s="1"/>
  <c r="DJ249" i="10"/>
  <c r="DI249" i="10"/>
  <c r="DH249" i="10"/>
  <c r="DG249" i="10"/>
  <c r="CG249" i="10" s="1"/>
  <c r="DF249" i="10"/>
  <c r="CV249" i="10"/>
  <c r="CU249" i="10"/>
  <c r="CT249" i="10"/>
  <c r="CR249" i="10"/>
  <c r="CQ249" i="10"/>
  <c r="CP249" i="10"/>
  <c r="CN249" i="10"/>
  <c r="CM249" i="10"/>
  <c r="CL249" i="10"/>
  <c r="CJ249" i="10"/>
  <c r="CI249" i="10"/>
  <c r="CH249" i="10"/>
  <c r="CF249" i="10"/>
  <c r="CC249" i="10"/>
  <c r="D249" i="10"/>
  <c r="C249" i="10"/>
  <c r="DW248" i="10"/>
  <c r="CW248" i="10" s="1"/>
  <c r="DV248" i="10"/>
  <c r="DU248" i="10"/>
  <c r="DT248" i="10"/>
  <c r="DS248" i="10"/>
  <c r="CS248" i="10" s="1"/>
  <c r="DR248" i="10"/>
  <c r="DQ248" i="10"/>
  <c r="DP248" i="10"/>
  <c r="DO248" i="10"/>
  <c r="CO248" i="10" s="1"/>
  <c r="DN248" i="10"/>
  <c r="DM248" i="10"/>
  <c r="DL248" i="10"/>
  <c r="DK248" i="10"/>
  <c r="CK248" i="10" s="1"/>
  <c r="DJ248" i="10"/>
  <c r="DI248" i="10"/>
  <c r="DH248" i="10"/>
  <c r="DG248" i="10"/>
  <c r="CG248" i="10" s="1"/>
  <c r="DF248" i="10"/>
  <c r="CV248" i="10"/>
  <c r="CU248" i="10"/>
  <c r="CT248" i="10"/>
  <c r="CR248" i="10"/>
  <c r="CQ248" i="10"/>
  <c r="CP248" i="10"/>
  <c r="CN248" i="10"/>
  <c r="CM248" i="10"/>
  <c r="CL248" i="10"/>
  <c r="CJ248" i="10"/>
  <c r="CI248" i="10"/>
  <c r="CH248" i="10"/>
  <c r="CF248" i="10"/>
  <c r="CC248" i="10"/>
  <c r="D248" i="10"/>
  <c r="C248" i="10"/>
  <c r="DV247" i="10"/>
  <c r="CV247" i="10" s="1"/>
  <c r="DU247" i="10"/>
  <c r="DT247" i="10"/>
  <c r="DS247" i="10"/>
  <c r="DR247" i="10"/>
  <c r="CR247" i="10" s="1"/>
  <c r="DQ247" i="10"/>
  <c r="DP247" i="10"/>
  <c r="DO247" i="10"/>
  <c r="DN247" i="10"/>
  <c r="CN247" i="10" s="1"/>
  <c r="DM247" i="10"/>
  <c r="DL247" i="10"/>
  <c r="DK247" i="10"/>
  <c r="DJ247" i="10"/>
  <c r="CJ247" i="10" s="1"/>
  <c r="DI247" i="10"/>
  <c r="DH247" i="10"/>
  <c r="DG247" i="10"/>
  <c r="DF247" i="10"/>
  <c r="DB247" i="10"/>
  <c r="DA247" i="10"/>
  <c r="CU247" i="10"/>
  <c r="CT247" i="10"/>
  <c r="CS247" i="10"/>
  <c r="CQ247" i="10"/>
  <c r="CP247" i="10"/>
  <c r="CO247" i="10"/>
  <c r="CM247" i="10"/>
  <c r="CL247" i="10"/>
  <c r="CK247" i="10"/>
  <c r="CI247" i="10"/>
  <c r="CH247" i="10"/>
  <c r="CG247" i="10"/>
  <c r="CF247" i="10"/>
  <c r="CB247" i="10"/>
  <c r="CA247" i="10"/>
  <c r="D247" i="10"/>
  <c r="DX247" i="10" s="1"/>
  <c r="CX247" i="10" s="1"/>
  <c r="C247" i="10"/>
  <c r="DX246" i="10"/>
  <c r="CX246" i="10" s="1"/>
  <c r="DV246" i="10"/>
  <c r="DU246" i="10"/>
  <c r="CU246" i="10" s="1"/>
  <c r="DT246" i="10"/>
  <c r="DS246" i="10"/>
  <c r="DR246" i="10"/>
  <c r="DQ246" i="10"/>
  <c r="CQ246" i="10" s="1"/>
  <c r="DP246" i="10"/>
  <c r="DO246" i="10"/>
  <c r="DN246" i="10"/>
  <c r="DM246" i="10"/>
  <c r="CM246" i="10" s="1"/>
  <c r="DL246" i="10"/>
  <c r="DK246" i="10"/>
  <c r="DJ246" i="10"/>
  <c r="DI246" i="10"/>
  <c r="CI246" i="10" s="1"/>
  <c r="DH246" i="10"/>
  <c r="DG246" i="10"/>
  <c r="DF246" i="10"/>
  <c r="DE246" i="10"/>
  <c r="DD246" i="10"/>
  <c r="DA246" i="10"/>
  <c r="CA246" i="10" s="1"/>
  <c r="CV246" i="10"/>
  <c r="CT246" i="10"/>
  <c r="CS246" i="10"/>
  <c r="CR246" i="10"/>
  <c r="CP246" i="10"/>
  <c r="CO246" i="10"/>
  <c r="CN246" i="10"/>
  <c r="CL246" i="10"/>
  <c r="CK246" i="10"/>
  <c r="CJ246" i="10"/>
  <c r="CH246" i="10"/>
  <c r="CG246" i="10"/>
  <c r="CF246" i="10"/>
  <c r="CE246" i="10"/>
  <c r="CD246" i="10"/>
  <c r="D246" i="10"/>
  <c r="C246" i="10"/>
  <c r="DW246" i="10" s="1"/>
  <c r="CW246" i="10" s="1"/>
  <c r="DW245" i="10"/>
  <c r="CW245" i="10" s="1"/>
  <c r="DV245" i="10"/>
  <c r="DU245" i="10"/>
  <c r="DT245" i="10"/>
  <c r="DS245" i="10"/>
  <c r="CS245" i="10" s="1"/>
  <c r="DR245" i="10"/>
  <c r="DQ245" i="10"/>
  <c r="DP245" i="10"/>
  <c r="DO245" i="10"/>
  <c r="CO245" i="10" s="1"/>
  <c r="DN245" i="10"/>
  <c r="DM245" i="10"/>
  <c r="DL245" i="10"/>
  <c r="DK245" i="10"/>
  <c r="CK245" i="10" s="1"/>
  <c r="DJ245" i="10"/>
  <c r="DI245" i="10"/>
  <c r="DH245" i="10"/>
  <c r="DG245" i="10"/>
  <c r="CG245" i="10" s="1"/>
  <c r="DF245" i="10"/>
  <c r="CV245" i="10"/>
  <c r="CU245" i="10"/>
  <c r="CT245" i="10"/>
  <c r="CR245" i="10"/>
  <c r="CQ245" i="10"/>
  <c r="CP245" i="10"/>
  <c r="CN245" i="10"/>
  <c r="CM245" i="10"/>
  <c r="CL245" i="10"/>
  <c r="CJ245" i="10"/>
  <c r="CI245" i="10"/>
  <c r="CH245" i="10"/>
  <c r="CF245" i="10"/>
  <c r="CC245" i="10"/>
  <c r="D245" i="10"/>
  <c r="C245" i="10"/>
  <c r="DW244" i="10"/>
  <c r="CW244" i="10" s="1"/>
  <c r="DV244" i="10"/>
  <c r="DU244" i="10"/>
  <c r="DT244" i="10"/>
  <c r="DS244" i="10"/>
  <c r="CS244" i="10" s="1"/>
  <c r="DR244" i="10"/>
  <c r="DQ244" i="10"/>
  <c r="DP244" i="10"/>
  <c r="DO244" i="10"/>
  <c r="CO244" i="10" s="1"/>
  <c r="DN244" i="10"/>
  <c r="DM244" i="10"/>
  <c r="DL244" i="10"/>
  <c r="DK244" i="10"/>
  <c r="CK244" i="10" s="1"/>
  <c r="DJ244" i="10"/>
  <c r="DI244" i="10"/>
  <c r="DH244" i="10"/>
  <c r="DG244" i="10"/>
  <c r="CG244" i="10" s="1"/>
  <c r="DF244" i="10"/>
  <c r="CV244" i="10"/>
  <c r="CU244" i="10"/>
  <c r="CT244" i="10"/>
  <c r="CR244" i="10"/>
  <c r="CQ244" i="10"/>
  <c r="CP244" i="10"/>
  <c r="CN244" i="10"/>
  <c r="CM244" i="10"/>
  <c r="CL244" i="10"/>
  <c r="CJ244" i="10"/>
  <c r="CI244" i="10"/>
  <c r="CH244" i="10"/>
  <c r="CF244" i="10"/>
  <c r="CC244" i="10"/>
  <c r="D244" i="10"/>
  <c r="C244" i="10"/>
  <c r="DB244" i="10" s="1"/>
  <c r="DV243" i="10"/>
  <c r="CV243" i="10" s="1"/>
  <c r="DU243" i="10"/>
  <c r="DT243" i="10"/>
  <c r="DS243" i="10"/>
  <c r="DR243" i="10"/>
  <c r="CR243" i="10" s="1"/>
  <c r="DQ243" i="10"/>
  <c r="DP243" i="10"/>
  <c r="DO243" i="10"/>
  <c r="DN243" i="10"/>
  <c r="CN243" i="10" s="1"/>
  <c r="DM243" i="10"/>
  <c r="DL243" i="10"/>
  <c r="DK243" i="10"/>
  <c r="DJ243" i="10"/>
  <c r="CJ243" i="10" s="1"/>
  <c r="DI243" i="10"/>
  <c r="DH243" i="10"/>
  <c r="DG243" i="10"/>
  <c r="DF243" i="10"/>
  <c r="DB243" i="10"/>
  <c r="CU243" i="10"/>
  <c r="CT243" i="10"/>
  <c r="CS243" i="10"/>
  <c r="CQ243" i="10"/>
  <c r="CP243" i="10"/>
  <c r="CO243" i="10"/>
  <c r="CM243" i="10"/>
  <c r="CL243" i="10"/>
  <c r="CK243" i="10"/>
  <c r="CI243" i="10"/>
  <c r="CH243" i="10"/>
  <c r="CG243" i="10"/>
  <c r="CF243" i="10"/>
  <c r="D243" i="10"/>
  <c r="C243" i="10"/>
  <c r="DX242" i="10"/>
  <c r="DV242" i="10"/>
  <c r="CV242" i="10" s="1"/>
  <c r="DU242" i="10"/>
  <c r="DT242" i="10"/>
  <c r="DS242" i="10"/>
  <c r="DR242" i="10"/>
  <c r="CR242" i="10" s="1"/>
  <c r="DQ242" i="10"/>
  <c r="DP242" i="10"/>
  <c r="DO242" i="10"/>
  <c r="DN242" i="10"/>
  <c r="CN242" i="10" s="1"/>
  <c r="DM242" i="10"/>
  <c r="DL242" i="10"/>
  <c r="DK242" i="10"/>
  <c r="DJ242" i="10"/>
  <c r="CJ242" i="10" s="1"/>
  <c r="DI242" i="10"/>
  <c r="DH242" i="10"/>
  <c r="DG242" i="10"/>
  <c r="DF242" i="10"/>
  <c r="CX242" i="10"/>
  <c r="CU242" i="10"/>
  <c r="CT242" i="10"/>
  <c r="CS242" i="10"/>
  <c r="CQ242" i="10"/>
  <c r="CP242" i="10"/>
  <c r="CO242" i="10"/>
  <c r="CM242" i="10"/>
  <c r="CL242" i="10"/>
  <c r="CK242" i="10"/>
  <c r="CI242" i="10"/>
  <c r="CH242" i="10"/>
  <c r="CG242" i="10"/>
  <c r="CF242" i="10"/>
  <c r="CD242" i="10"/>
  <c r="D242" i="10"/>
  <c r="C242" i="10"/>
  <c r="DW241" i="10"/>
  <c r="CW241" i="10" s="1"/>
  <c r="DV241" i="10"/>
  <c r="DU241" i="10"/>
  <c r="DT241" i="10"/>
  <c r="DS241" i="10"/>
  <c r="CS241" i="10" s="1"/>
  <c r="DR241" i="10"/>
  <c r="DQ241" i="10"/>
  <c r="CQ241" i="10" s="1"/>
  <c r="DP241" i="10"/>
  <c r="DO241" i="10"/>
  <c r="CO241" i="10" s="1"/>
  <c r="DN241" i="10"/>
  <c r="DM241" i="10"/>
  <c r="DL241" i="10"/>
  <c r="DK241" i="10"/>
  <c r="CK241" i="10" s="1"/>
  <c r="DJ241" i="10"/>
  <c r="DI241" i="10"/>
  <c r="DH241" i="10"/>
  <c r="DG241" i="10"/>
  <c r="CG241" i="10" s="1"/>
  <c r="DF241" i="10"/>
  <c r="DC241" i="10"/>
  <c r="CV241" i="10"/>
  <c r="CU241" i="10"/>
  <c r="CT241" i="10"/>
  <c r="CR241" i="10"/>
  <c r="CP241" i="10"/>
  <c r="CN241" i="10"/>
  <c r="CM241" i="10"/>
  <c r="CL241" i="10"/>
  <c r="CJ241" i="10"/>
  <c r="CI241" i="10"/>
  <c r="CH241" i="10"/>
  <c r="CF241" i="10"/>
  <c r="CE241" i="10"/>
  <c r="D241" i="10"/>
  <c r="C241" i="10"/>
  <c r="DD241" i="10" s="1"/>
  <c r="DX240" i="10"/>
  <c r="DV240" i="10"/>
  <c r="DU240" i="10"/>
  <c r="DT240" i="10"/>
  <c r="CT240" i="10" s="1"/>
  <c r="DS240" i="10"/>
  <c r="DR240" i="10"/>
  <c r="DQ240" i="10"/>
  <c r="DP240" i="10"/>
  <c r="CP240" i="10" s="1"/>
  <c r="DO240" i="10"/>
  <c r="DN240" i="10"/>
  <c r="DM240" i="10"/>
  <c r="DL240" i="10"/>
  <c r="CL240" i="10" s="1"/>
  <c r="DK240" i="10"/>
  <c r="DJ240" i="10"/>
  <c r="DI240" i="10"/>
  <c r="DH240" i="10"/>
  <c r="CH240" i="10" s="1"/>
  <c r="DG240" i="10"/>
  <c r="DF240" i="10"/>
  <c r="CX240" i="10"/>
  <c r="CV240" i="10"/>
  <c r="CU240" i="10"/>
  <c r="CS240" i="10"/>
  <c r="CR240" i="10"/>
  <c r="CQ240" i="10"/>
  <c r="CO240" i="10"/>
  <c r="CN240" i="10"/>
  <c r="CM240" i="10"/>
  <c r="CK240" i="10"/>
  <c r="CJ240" i="10"/>
  <c r="CI240" i="10"/>
  <c r="CG240" i="10"/>
  <c r="CF240" i="10"/>
  <c r="D240" i="10"/>
  <c r="C240" i="10"/>
  <c r="DW239" i="10"/>
  <c r="CW239" i="10" s="1"/>
  <c r="DV239" i="10"/>
  <c r="DU239" i="10"/>
  <c r="DT239" i="10"/>
  <c r="DS239" i="10"/>
  <c r="CS239" i="10" s="1"/>
  <c r="DR239" i="10"/>
  <c r="DQ239" i="10"/>
  <c r="DP239" i="10"/>
  <c r="DO239" i="10"/>
  <c r="CO239" i="10" s="1"/>
  <c r="DN239" i="10"/>
  <c r="DM239" i="10"/>
  <c r="DL239" i="10"/>
  <c r="DK239" i="10"/>
  <c r="CK239" i="10" s="1"/>
  <c r="DJ239" i="10"/>
  <c r="DI239" i="10"/>
  <c r="DH239" i="10"/>
  <c r="DG239" i="10"/>
  <c r="CG239" i="10" s="1"/>
  <c r="DF239" i="10"/>
  <c r="DC239" i="10"/>
  <c r="DA239" i="10"/>
  <c r="CA239" i="10" s="1"/>
  <c r="CV239" i="10"/>
  <c r="CU239" i="10"/>
  <c r="CT239" i="10"/>
  <c r="CR239" i="10"/>
  <c r="CQ239" i="10"/>
  <c r="CP239" i="10"/>
  <c r="CN239" i="10"/>
  <c r="CM239" i="10"/>
  <c r="CL239" i="10"/>
  <c r="CJ239" i="10"/>
  <c r="CI239" i="10"/>
  <c r="CH239" i="10"/>
  <c r="CF239" i="10"/>
  <c r="CE239" i="10"/>
  <c r="CC239" i="10"/>
  <c r="D239" i="10"/>
  <c r="C239" i="10"/>
  <c r="DB239" i="10" s="1"/>
  <c r="DX238" i="10"/>
  <c r="CX238" i="10" s="1"/>
  <c r="DV238" i="10"/>
  <c r="DU238" i="10"/>
  <c r="DT238" i="10"/>
  <c r="DS238" i="10"/>
  <c r="DR238" i="10"/>
  <c r="DQ238" i="10"/>
  <c r="DP238" i="10"/>
  <c r="DO238" i="10"/>
  <c r="DN238" i="10"/>
  <c r="DM238" i="10"/>
  <c r="DL238" i="10"/>
  <c r="DK238" i="10"/>
  <c r="DJ238" i="10"/>
  <c r="DI238" i="10"/>
  <c r="DH238" i="10"/>
  <c r="DG238" i="10"/>
  <c r="DF238" i="10"/>
  <c r="DB238" i="10"/>
  <c r="CV238" i="10"/>
  <c r="CU238" i="10"/>
  <c r="CT238" i="10"/>
  <c r="CS238" i="10"/>
  <c r="CR238" i="10"/>
  <c r="CQ238" i="10"/>
  <c r="CP238" i="10"/>
  <c r="CO238" i="10"/>
  <c r="CN238" i="10"/>
  <c r="CM238" i="10"/>
  <c r="CL238" i="10"/>
  <c r="CK238" i="10"/>
  <c r="CJ238" i="10"/>
  <c r="CI238" i="10"/>
  <c r="CH238" i="10"/>
  <c r="CG238" i="10"/>
  <c r="CF238" i="10"/>
  <c r="CB238" i="10"/>
  <c r="D238" i="10"/>
  <c r="DE238" i="10" s="1"/>
  <c r="C238" i="10"/>
  <c r="DW237" i="10"/>
  <c r="DV237" i="10"/>
  <c r="DU237" i="10"/>
  <c r="CU237" i="10" s="1"/>
  <c r="DT237" i="10"/>
  <c r="DS237" i="10"/>
  <c r="DR237" i="10"/>
  <c r="DQ237" i="10"/>
  <c r="CQ237" i="10" s="1"/>
  <c r="DP237" i="10"/>
  <c r="DO237" i="10"/>
  <c r="DN237" i="10"/>
  <c r="DM237" i="10"/>
  <c r="CM237" i="10" s="1"/>
  <c r="DL237" i="10"/>
  <c r="DK237" i="10"/>
  <c r="DJ237" i="10"/>
  <c r="DI237" i="10"/>
  <c r="CI237" i="10" s="1"/>
  <c r="DH237" i="10"/>
  <c r="DG237" i="10"/>
  <c r="DF237" i="10"/>
  <c r="DA237" i="10"/>
  <c r="CW237" i="10"/>
  <c r="CV237" i="10"/>
  <c r="CT237" i="10"/>
  <c r="CS237" i="10"/>
  <c r="CR237" i="10"/>
  <c r="CP237" i="10"/>
  <c r="CO237" i="10"/>
  <c r="CN237" i="10"/>
  <c r="CL237" i="10"/>
  <c r="CK237" i="10"/>
  <c r="CJ237" i="10"/>
  <c r="CH237" i="10"/>
  <c r="CG237" i="10"/>
  <c r="CF237" i="10"/>
  <c r="CC237" i="10"/>
  <c r="CA237" i="10"/>
  <c r="D237" i="10"/>
  <c r="DX237" i="10" s="1"/>
  <c r="CX237" i="10" s="1"/>
  <c r="C237" i="10"/>
  <c r="DX236" i="10"/>
  <c r="CX236" i="10" s="1"/>
  <c r="DV236" i="10"/>
  <c r="CV236" i="10" s="1"/>
  <c r="DU236" i="10"/>
  <c r="DT236" i="10"/>
  <c r="DS236" i="10"/>
  <c r="DR236" i="10"/>
  <c r="CR236" i="10" s="1"/>
  <c r="DQ236" i="10"/>
  <c r="DP236" i="10"/>
  <c r="DO236" i="10"/>
  <c r="DN236" i="10"/>
  <c r="CN236" i="10" s="1"/>
  <c r="DM236" i="10"/>
  <c r="DL236" i="10"/>
  <c r="DK236" i="10"/>
  <c r="DJ236" i="10"/>
  <c r="CJ236" i="10" s="1"/>
  <c r="DI236" i="10"/>
  <c r="DH236" i="10"/>
  <c r="DG236" i="10"/>
  <c r="DF236" i="10"/>
  <c r="CU236" i="10"/>
  <c r="CT236" i="10"/>
  <c r="CS236" i="10"/>
  <c r="CQ236" i="10"/>
  <c r="CP236" i="10"/>
  <c r="CO236" i="10"/>
  <c r="CM236" i="10"/>
  <c r="CL236" i="10"/>
  <c r="CK236" i="10"/>
  <c r="CI236" i="10"/>
  <c r="CH236" i="10"/>
  <c r="CG236" i="10"/>
  <c r="CF236" i="10"/>
  <c r="D236" i="10"/>
  <c r="DE236" i="10" s="1"/>
  <c r="C236" i="10"/>
  <c r="DB236" i="10" s="1"/>
  <c r="DV231" i="10"/>
  <c r="DU231" i="10"/>
  <c r="DT231" i="10"/>
  <c r="DS231" i="10"/>
  <c r="DR231" i="10"/>
  <c r="DQ231" i="10"/>
  <c r="DP231" i="10"/>
  <c r="DO231" i="10"/>
  <c r="DN231" i="10"/>
  <c r="DM231" i="10"/>
  <c r="DL231" i="10"/>
  <c r="DK231" i="10"/>
  <c r="DJ231" i="10"/>
  <c r="DI231" i="10"/>
  <c r="DH231" i="10"/>
  <c r="DG231" i="10"/>
  <c r="DF231" i="10"/>
  <c r="CV231" i="10"/>
  <c r="CU231" i="10"/>
  <c r="CT231" i="10"/>
  <c r="CS231" i="10"/>
  <c r="CR231" i="10"/>
  <c r="CQ231" i="10"/>
  <c r="CP231" i="10"/>
  <c r="CO231" i="10"/>
  <c r="CN231" i="10"/>
  <c r="CM231" i="10"/>
  <c r="CL231" i="10"/>
  <c r="CK231" i="10"/>
  <c r="CJ231" i="10"/>
  <c r="CI231" i="10"/>
  <c r="CH231" i="10"/>
  <c r="CG231" i="10"/>
  <c r="CF231" i="10"/>
  <c r="CD231" i="10"/>
  <c r="CB231" i="10"/>
  <c r="C231" i="10"/>
  <c r="B231" i="10"/>
  <c r="CE231" i="10" s="1"/>
  <c r="DV230" i="10"/>
  <c r="DU230" i="10"/>
  <c r="DT230" i="10"/>
  <c r="DS230" i="10"/>
  <c r="DR230" i="10"/>
  <c r="DQ230" i="10"/>
  <c r="DP230" i="10"/>
  <c r="DO230" i="10"/>
  <c r="DN230" i="10"/>
  <c r="DM230" i="10"/>
  <c r="DL230" i="10"/>
  <c r="DK230" i="10"/>
  <c r="DJ230" i="10"/>
  <c r="DI230" i="10"/>
  <c r="DH230" i="10"/>
  <c r="DG230" i="10"/>
  <c r="DF230" i="10"/>
  <c r="CV230" i="10"/>
  <c r="CU230" i="10"/>
  <c r="CT230" i="10"/>
  <c r="CS230" i="10"/>
  <c r="CR230" i="10"/>
  <c r="CQ230" i="10"/>
  <c r="CP230" i="10"/>
  <c r="CO230" i="10"/>
  <c r="CN230" i="10"/>
  <c r="CM230" i="10"/>
  <c r="CL230" i="10"/>
  <c r="CK230" i="10"/>
  <c r="CJ230" i="10"/>
  <c r="CI230" i="10"/>
  <c r="CH230" i="10"/>
  <c r="CG230" i="10"/>
  <c r="CF230" i="10"/>
  <c r="C230" i="10"/>
  <c r="B230" i="10"/>
  <c r="DV229" i="10"/>
  <c r="DU229" i="10"/>
  <c r="DT229" i="10"/>
  <c r="DS229" i="10"/>
  <c r="DR229" i="10"/>
  <c r="DQ229" i="10"/>
  <c r="DP229" i="10"/>
  <c r="DO229" i="10"/>
  <c r="DN229" i="10"/>
  <c r="DM229" i="10"/>
  <c r="DL229" i="10"/>
  <c r="DK229" i="10"/>
  <c r="DJ229" i="10"/>
  <c r="DI229" i="10"/>
  <c r="DH229" i="10"/>
  <c r="DG229" i="10"/>
  <c r="DF229" i="10"/>
  <c r="CV229" i="10"/>
  <c r="CU229" i="10"/>
  <c r="CT229" i="10"/>
  <c r="CS229" i="10"/>
  <c r="CR229" i="10"/>
  <c r="CQ229" i="10"/>
  <c r="CP229" i="10"/>
  <c r="CO229" i="10"/>
  <c r="CN229" i="10"/>
  <c r="CM229" i="10"/>
  <c r="CL229" i="10"/>
  <c r="CK229" i="10"/>
  <c r="CJ229" i="10"/>
  <c r="CI229" i="10"/>
  <c r="CH229" i="10"/>
  <c r="CG229" i="10"/>
  <c r="CF229" i="10"/>
  <c r="CE229" i="10"/>
  <c r="CD229" i="10"/>
  <c r="C229" i="10"/>
  <c r="CA229" i="10" s="1"/>
  <c r="B229" i="10"/>
  <c r="CC229" i="10" s="1"/>
  <c r="DV228" i="10"/>
  <c r="DU228" i="10"/>
  <c r="DT228" i="10"/>
  <c r="DS228" i="10"/>
  <c r="DR228" i="10"/>
  <c r="DQ228" i="10"/>
  <c r="DP228" i="10"/>
  <c r="DO228" i="10"/>
  <c r="DN228" i="10"/>
  <c r="DM228" i="10"/>
  <c r="DL228" i="10"/>
  <c r="DK228" i="10"/>
  <c r="DJ228" i="10"/>
  <c r="DI228" i="10"/>
  <c r="DH228" i="10"/>
  <c r="DG228" i="10"/>
  <c r="DF228" i="10"/>
  <c r="CV228" i="10"/>
  <c r="CU228" i="10"/>
  <c r="CT228" i="10"/>
  <c r="CS228" i="10"/>
  <c r="CR228" i="10"/>
  <c r="CQ228" i="10"/>
  <c r="CP228" i="10"/>
  <c r="CO228" i="10"/>
  <c r="CN228" i="10"/>
  <c r="CM228" i="10"/>
  <c r="CL228" i="10"/>
  <c r="CK228" i="10"/>
  <c r="CJ228" i="10"/>
  <c r="CI228" i="10"/>
  <c r="CH228" i="10"/>
  <c r="CG228" i="10"/>
  <c r="CF228" i="10"/>
  <c r="CE228" i="10"/>
  <c r="CD228" i="10"/>
  <c r="CB228" i="10"/>
  <c r="CA228" i="10"/>
  <c r="C228" i="10"/>
  <c r="B228" i="10"/>
  <c r="CC228" i="10" s="1"/>
  <c r="DV227" i="10"/>
  <c r="DU227" i="10"/>
  <c r="DT227" i="10"/>
  <c r="DS227" i="10"/>
  <c r="DR227" i="10"/>
  <c r="DQ227" i="10"/>
  <c r="DP227" i="10"/>
  <c r="DO227" i="10"/>
  <c r="DN227" i="10"/>
  <c r="DM227" i="10"/>
  <c r="DL227" i="10"/>
  <c r="DK227" i="10"/>
  <c r="DJ227" i="10"/>
  <c r="DI227" i="10"/>
  <c r="DH227" i="10"/>
  <c r="DG227" i="10"/>
  <c r="DF227" i="10"/>
  <c r="CV227" i="10"/>
  <c r="CU227" i="10"/>
  <c r="CT227" i="10"/>
  <c r="CS227" i="10"/>
  <c r="CR227" i="10"/>
  <c r="CQ227" i="10"/>
  <c r="CP227" i="10"/>
  <c r="CO227" i="10"/>
  <c r="CN227" i="10"/>
  <c r="CM227" i="10"/>
  <c r="CL227" i="10"/>
  <c r="CK227" i="10"/>
  <c r="CJ227" i="10"/>
  <c r="CI227" i="10"/>
  <c r="CH227" i="10"/>
  <c r="CG227" i="10"/>
  <c r="CF227" i="10"/>
  <c r="CC227" i="10"/>
  <c r="CB227" i="10"/>
  <c r="C227" i="10"/>
  <c r="B227" i="10"/>
  <c r="DV226" i="10"/>
  <c r="DU226" i="10"/>
  <c r="DT226" i="10"/>
  <c r="DS226" i="10"/>
  <c r="DR226" i="10"/>
  <c r="DQ226" i="10"/>
  <c r="DP226" i="10"/>
  <c r="DO226" i="10"/>
  <c r="DN226" i="10"/>
  <c r="DM226" i="10"/>
  <c r="DL226" i="10"/>
  <c r="DK226" i="10"/>
  <c r="DJ226" i="10"/>
  <c r="DI226" i="10"/>
  <c r="DH226" i="10"/>
  <c r="DG226" i="10"/>
  <c r="DF226" i="10"/>
  <c r="CV226" i="10"/>
  <c r="CU226" i="10"/>
  <c r="CT226" i="10"/>
  <c r="CS226" i="10"/>
  <c r="CR226" i="10"/>
  <c r="CQ226" i="10"/>
  <c r="CP226" i="10"/>
  <c r="CO226" i="10"/>
  <c r="CN226" i="10"/>
  <c r="CM226" i="10"/>
  <c r="CL226" i="10"/>
  <c r="CK226" i="10"/>
  <c r="CJ226" i="10"/>
  <c r="CI226" i="10"/>
  <c r="CH226" i="10"/>
  <c r="CG226" i="10"/>
  <c r="CF226" i="10"/>
  <c r="CD226" i="10"/>
  <c r="C226" i="10"/>
  <c r="B226" i="10"/>
  <c r="DV225" i="10"/>
  <c r="DU225" i="10"/>
  <c r="DT225" i="10"/>
  <c r="DS225" i="10"/>
  <c r="DR225" i="10"/>
  <c r="DQ225" i="10"/>
  <c r="DP225" i="10"/>
  <c r="DO225" i="10"/>
  <c r="DN225" i="10"/>
  <c r="DM225" i="10"/>
  <c r="DL225" i="10"/>
  <c r="DK225" i="10"/>
  <c r="DJ225" i="10"/>
  <c r="DI225" i="10"/>
  <c r="DH225" i="10"/>
  <c r="DG225" i="10"/>
  <c r="DF225" i="10"/>
  <c r="CV225" i="10"/>
  <c r="CU225" i="10"/>
  <c r="CT225" i="10"/>
  <c r="CS225" i="10"/>
  <c r="CR225" i="10"/>
  <c r="CQ225" i="10"/>
  <c r="CP225" i="10"/>
  <c r="CO225" i="10"/>
  <c r="CN225" i="10"/>
  <c r="CM225" i="10"/>
  <c r="CL225" i="10"/>
  <c r="CK225" i="10"/>
  <c r="CJ225" i="10"/>
  <c r="CI225" i="10"/>
  <c r="CH225" i="10"/>
  <c r="CG225" i="10"/>
  <c r="CF225" i="10"/>
  <c r="CE225" i="10"/>
  <c r="CD225" i="10"/>
  <c r="CA225" i="10"/>
  <c r="C225" i="10"/>
  <c r="B225" i="10"/>
  <c r="CC225" i="10" s="1"/>
  <c r="DV220" i="10"/>
  <c r="DU220" i="10"/>
  <c r="DT220" i="10"/>
  <c r="DS220" i="10"/>
  <c r="DR220" i="10"/>
  <c r="DQ220" i="10"/>
  <c r="DP220" i="10"/>
  <c r="DO220" i="10"/>
  <c r="DN220" i="10"/>
  <c r="DM220" i="10"/>
  <c r="DL220" i="10"/>
  <c r="DK220" i="10"/>
  <c r="DJ220" i="10"/>
  <c r="DI220" i="10"/>
  <c r="DH220" i="10"/>
  <c r="DG220" i="10"/>
  <c r="DF220" i="10"/>
  <c r="DE220" i="10"/>
  <c r="DA220" i="10"/>
  <c r="CV220" i="10"/>
  <c r="CU220" i="10"/>
  <c r="CT220" i="10"/>
  <c r="CS220" i="10"/>
  <c r="CR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CC220" i="10"/>
  <c r="C220" i="10"/>
  <c r="B220" i="10"/>
  <c r="DV219" i="10"/>
  <c r="DU219" i="10"/>
  <c r="DT219" i="10"/>
  <c r="DS219" i="10"/>
  <c r="DR219" i="10"/>
  <c r="DQ219" i="10"/>
  <c r="DP219" i="10"/>
  <c r="DO219" i="10"/>
  <c r="DN219" i="10"/>
  <c r="DM219" i="10"/>
  <c r="DL219" i="10"/>
  <c r="DK219" i="10"/>
  <c r="DJ219" i="10"/>
  <c r="DI219" i="10"/>
  <c r="DH219" i="10"/>
  <c r="DG219" i="10"/>
  <c r="DF219" i="10"/>
  <c r="DC219" i="10"/>
  <c r="DB219" i="10"/>
  <c r="CV219" i="10"/>
  <c r="CU219" i="10"/>
  <c r="CT219" i="10"/>
  <c r="CS219" i="10"/>
  <c r="CR219" i="10"/>
  <c r="CQ219" i="10"/>
  <c r="CP219" i="10"/>
  <c r="CO219" i="10"/>
  <c r="CN219" i="10"/>
  <c r="CM219" i="10"/>
  <c r="CL219" i="10"/>
  <c r="CK219" i="10"/>
  <c r="CJ219" i="10"/>
  <c r="CI219" i="10"/>
  <c r="CH219" i="10"/>
  <c r="CG219" i="10"/>
  <c r="CF219" i="10"/>
  <c r="CE219" i="10"/>
  <c r="CD219" i="10"/>
  <c r="CA219" i="10"/>
  <c r="C219" i="10"/>
  <c r="B219" i="10"/>
  <c r="DE219" i="10" s="1"/>
  <c r="DV218" i="10"/>
  <c r="DU218" i="10"/>
  <c r="DT218" i="10"/>
  <c r="DS218" i="10"/>
  <c r="DR218" i="10"/>
  <c r="DQ218" i="10"/>
  <c r="DP218" i="10"/>
  <c r="DO218" i="10"/>
  <c r="DN218" i="10"/>
  <c r="DM218" i="10"/>
  <c r="DL218" i="10"/>
  <c r="DK218" i="10"/>
  <c r="DJ218" i="10"/>
  <c r="DI218" i="10"/>
  <c r="DH218" i="10"/>
  <c r="DG218" i="10"/>
  <c r="DF218" i="10"/>
  <c r="DE218" i="10"/>
  <c r="DD218" i="10"/>
  <c r="DA218" i="10"/>
  <c r="CV218" i="10"/>
  <c r="CU218" i="10"/>
  <c r="CT218" i="10"/>
  <c r="CS218" i="10"/>
  <c r="CR218" i="10"/>
  <c r="CQ218" i="10"/>
  <c r="CP218" i="10"/>
  <c r="CO218" i="10"/>
  <c r="CN218" i="10"/>
  <c r="CM218" i="10"/>
  <c r="CL218" i="10"/>
  <c r="CK218" i="10"/>
  <c r="CJ218" i="10"/>
  <c r="CI218" i="10"/>
  <c r="CH218" i="10"/>
  <c r="CG218" i="10"/>
  <c r="CF218" i="10"/>
  <c r="CC218" i="10"/>
  <c r="CB218" i="10"/>
  <c r="C218" i="10"/>
  <c r="B218" i="10"/>
  <c r="DV217" i="10"/>
  <c r="DU217" i="10"/>
  <c r="DT217" i="10"/>
  <c r="DS217" i="10"/>
  <c r="DR217" i="10"/>
  <c r="DQ217" i="10"/>
  <c r="DP217" i="10"/>
  <c r="DO217" i="10"/>
  <c r="DN217" i="10"/>
  <c r="DM217" i="10"/>
  <c r="DL217" i="10"/>
  <c r="DK217" i="10"/>
  <c r="DJ217" i="10"/>
  <c r="DI217" i="10"/>
  <c r="DH217" i="10"/>
  <c r="DG217" i="10"/>
  <c r="DF217" i="10"/>
  <c r="DC217" i="10"/>
  <c r="DB217" i="10"/>
  <c r="CV217" i="10"/>
  <c r="CU217" i="10"/>
  <c r="CT217" i="10"/>
  <c r="CS217" i="10"/>
  <c r="CR217" i="10"/>
  <c r="CQ217" i="10"/>
  <c r="CP217" i="10"/>
  <c r="CO217" i="10"/>
  <c r="CN217" i="10"/>
  <c r="CM217" i="10"/>
  <c r="CL217" i="10"/>
  <c r="CK217" i="10"/>
  <c r="CJ217" i="10"/>
  <c r="CI217" i="10"/>
  <c r="CH217" i="10"/>
  <c r="CG217" i="10"/>
  <c r="CF217" i="10"/>
  <c r="CE217" i="10"/>
  <c r="CD217" i="10"/>
  <c r="CA217" i="10"/>
  <c r="C217" i="10"/>
  <c r="B217" i="10"/>
  <c r="DE217" i="10" s="1"/>
  <c r="DV216" i="10"/>
  <c r="DU216" i="10"/>
  <c r="DT216" i="10"/>
  <c r="DS216" i="10"/>
  <c r="DR216" i="10"/>
  <c r="DQ216" i="10"/>
  <c r="DP216" i="10"/>
  <c r="DO216" i="10"/>
  <c r="DN216" i="10"/>
  <c r="DM216" i="10"/>
  <c r="DL216" i="10"/>
  <c r="DK216" i="10"/>
  <c r="DJ216" i="10"/>
  <c r="DI216" i="10"/>
  <c r="DH216" i="10"/>
  <c r="DG216" i="10"/>
  <c r="DF216" i="10"/>
  <c r="DE216" i="10"/>
  <c r="DA216" i="10"/>
  <c r="CV216" i="10"/>
  <c r="CU216" i="10"/>
  <c r="CT216" i="10"/>
  <c r="CS216" i="10"/>
  <c r="CR216" i="10"/>
  <c r="CQ216" i="10"/>
  <c r="CP216" i="10"/>
  <c r="CO216" i="10"/>
  <c r="CN216" i="10"/>
  <c r="CM216" i="10"/>
  <c r="CL216" i="10"/>
  <c r="CK216" i="10"/>
  <c r="CJ216" i="10"/>
  <c r="CI216" i="10"/>
  <c r="CH216" i="10"/>
  <c r="CG216" i="10"/>
  <c r="CF216" i="10"/>
  <c r="CC216" i="10"/>
  <c r="C216" i="10"/>
  <c r="B216" i="10"/>
  <c r="DV215" i="10"/>
  <c r="DU215" i="10"/>
  <c r="DT215" i="10"/>
  <c r="DS215" i="10"/>
  <c r="DR215" i="10"/>
  <c r="DQ215" i="10"/>
  <c r="DP215" i="10"/>
  <c r="DO215" i="10"/>
  <c r="DN215" i="10"/>
  <c r="DM215" i="10"/>
  <c r="DL215" i="10"/>
  <c r="DK215" i="10"/>
  <c r="DJ215" i="10"/>
  <c r="DI215" i="10"/>
  <c r="DH215" i="10"/>
  <c r="DG215" i="10"/>
  <c r="DF215" i="10"/>
  <c r="DC215" i="10"/>
  <c r="DB215" i="10"/>
  <c r="CV215" i="10"/>
  <c r="CU215" i="10"/>
  <c r="CT215" i="10"/>
  <c r="CS215" i="10"/>
  <c r="CR215" i="10"/>
  <c r="CQ215" i="10"/>
  <c r="CP215" i="10"/>
  <c r="CO215" i="10"/>
  <c r="CN215" i="10"/>
  <c r="CM215" i="10"/>
  <c r="CL215" i="10"/>
  <c r="CK215" i="10"/>
  <c r="CJ215" i="10"/>
  <c r="CI215" i="10"/>
  <c r="CH215" i="10"/>
  <c r="CG215" i="10"/>
  <c r="CF215" i="10"/>
  <c r="CE215" i="10"/>
  <c r="CD215" i="10"/>
  <c r="CA215" i="10"/>
  <c r="C215" i="10"/>
  <c r="B215" i="10"/>
  <c r="DE215" i="10" s="1"/>
  <c r="DV214" i="10"/>
  <c r="DU214" i="10"/>
  <c r="DT214" i="10"/>
  <c r="DS214" i="10"/>
  <c r="DR214" i="10"/>
  <c r="DQ214" i="10"/>
  <c r="DP214" i="10"/>
  <c r="DO214" i="10"/>
  <c r="DN214" i="10"/>
  <c r="DM214" i="10"/>
  <c r="DL214" i="10"/>
  <c r="DK214" i="10"/>
  <c r="DJ214" i="10"/>
  <c r="DI214" i="10"/>
  <c r="DH214" i="10"/>
  <c r="DG214" i="10"/>
  <c r="DF214" i="10"/>
  <c r="DE214" i="10"/>
  <c r="DD214" i="10"/>
  <c r="DA214" i="10"/>
  <c r="CV214" i="10"/>
  <c r="CU214" i="10"/>
  <c r="CT214" i="10"/>
  <c r="CS214" i="10"/>
  <c r="CR214" i="10"/>
  <c r="CQ214" i="10"/>
  <c r="CP214" i="10"/>
  <c r="CO214" i="10"/>
  <c r="CN214" i="10"/>
  <c r="CM214" i="10"/>
  <c r="CL214" i="10"/>
  <c r="CK214" i="10"/>
  <c r="CJ214" i="10"/>
  <c r="CI214" i="10"/>
  <c r="CH214" i="10"/>
  <c r="CG214" i="10"/>
  <c r="CF214" i="10"/>
  <c r="CC214" i="10"/>
  <c r="CB214" i="10"/>
  <c r="C214" i="10"/>
  <c r="B214" i="10"/>
  <c r="DX209" i="10"/>
  <c r="CX209" i="10" s="1"/>
  <c r="DG209" i="10"/>
  <c r="CG209" i="10" s="1"/>
  <c r="DC209" i="10"/>
  <c r="CC209" i="10" s="1"/>
  <c r="D209" i="10"/>
  <c r="C209" i="10"/>
  <c r="DH208" i="10"/>
  <c r="CH208" i="10" s="1"/>
  <c r="DD208" i="10"/>
  <c r="CD208" i="10" s="1"/>
  <c r="D208" i="10"/>
  <c r="C208" i="10"/>
  <c r="DW208" i="10" s="1"/>
  <c r="CW208" i="10" s="1"/>
  <c r="DW207" i="10"/>
  <c r="CW207" i="10" s="1"/>
  <c r="DI207" i="10"/>
  <c r="DF207" i="10"/>
  <c r="CF207" i="10" s="1"/>
  <c r="DE207" i="10"/>
  <c r="DB207" i="10"/>
  <c r="CB207" i="10" s="1"/>
  <c r="DA207" i="10"/>
  <c r="CI207" i="10"/>
  <c r="CH207" i="10"/>
  <c r="CE207" i="10"/>
  <c r="CA207" i="10"/>
  <c r="D207" i="10"/>
  <c r="DX207" i="10" s="1"/>
  <c r="CX207" i="10" s="1"/>
  <c r="C207" i="10"/>
  <c r="DH207" i="10" s="1"/>
  <c r="DX206" i="10"/>
  <c r="CX206" i="10" s="1"/>
  <c r="DG206" i="10"/>
  <c r="CG206" i="10" s="1"/>
  <c r="DC206" i="10"/>
  <c r="CC206" i="10" s="1"/>
  <c r="D206" i="10"/>
  <c r="DI206" i="10" s="1"/>
  <c r="CI206" i="10" s="1"/>
  <c r="C206" i="10"/>
  <c r="DX205" i="10"/>
  <c r="CX205" i="10" s="1"/>
  <c r="DG205" i="10"/>
  <c r="CG205" i="10" s="1"/>
  <c r="DC205" i="10"/>
  <c r="CC205" i="10" s="1"/>
  <c r="D205" i="10"/>
  <c r="C205" i="10"/>
  <c r="DH204" i="10"/>
  <c r="CH204" i="10" s="1"/>
  <c r="DD204" i="10"/>
  <c r="CD204" i="10" s="1"/>
  <c r="D204" i="10"/>
  <c r="C204" i="10"/>
  <c r="DW204" i="10" s="1"/>
  <c r="CW204" i="10" s="1"/>
  <c r="DW203" i="10"/>
  <c r="CW203" i="10" s="1"/>
  <c r="DI203" i="10"/>
  <c r="DF203" i="10"/>
  <c r="CF203" i="10" s="1"/>
  <c r="DE203" i="10"/>
  <c r="DB203" i="10"/>
  <c r="CB203" i="10" s="1"/>
  <c r="DA203" i="10"/>
  <c r="CI203" i="10"/>
  <c r="CE203" i="10"/>
  <c r="CA203" i="10"/>
  <c r="D203" i="10"/>
  <c r="DX203" i="10" s="1"/>
  <c r="CX203" i="10" s="1"/>
  <c r="C203" i="10"/>
  <c r="DH203" i="10" s="1"/>
  <c r="CH203" i="10" s="1"/>
  <c r="DX202" i="10"/>
  <c r="CX202" i="10" s="1"/>
  <c r="DG202" i="10"/>
  <c r="CG202" i="10" s="1"/>
  <c r="DF202" i="10"/>
  <c r="DC202" i="10"/>
  <c r="CC202" i="10" s="1"/>
  <c r="CF202" i="10"/>
  <c r="D202" i="10"/>
  <c r="DI202" i="10" s="1"/>
  <c r="CI202" i="10" s="1"/>
  <c r="C202" i="10"/>
  <c r="DX201" i="10"/>
  <c r="CX201" i="10" s="1"/>
  <c r="DG201" i="10"/>
  <c r="CG201" i="10" s="1"/>
  <c r="DC201" i="10"/>
  <c r="CC201" i="10" s="1"/>
  <c r="D201" i="10"/>
  <c r="C201" i="10"/>
  <c r="DH200" i="10"/>
  <c r="CH200" i="10" s="1"/>
  <c r="DD200" i="10"/>
  <c r="CD200" i="10" s="1"/>
  <c r="D200" i="10"/>
  <c r="C200" i="10"/>
  <c r="DW200" i="10" s="1"/>
  <c r="CW200" i="10" s="1"/>
  <c r="DW199" i="10"/>
  <c r="CW199" i="10" s="1"/>
  <c r="DI199" i="10"/>
  <c r="DF199" i="10"/>
  <c r="CF199" i="10" s="1"/>
  <c r="DE199" i="10"/>
  <c r="DB199" i="10"/>
  <c r="CB199" i="10" s="1"/>
  <c r="DA199" i="10"/>
  <c r="CI199" i="10"/>
  <c r="CH199" i="10"/>
  <c r="CE199" i="10"/>
  <c r="CA199" i="10"/>
  <c r="D199" i="10"/>
  <c r="DX199" i="10" s="1"/>
  <c r="CX199" i="10" s="1"/>
  <c r="C199" i="10"/>
  <c r="DH199" i="10" s="1"/>
  <c r="DX198" i="10"/>
  <c r="CX198" i="10" s="1"/>
  <c r="DG198" i="10"/>
  <c r="CG198" i="10" s="1"/>
  <c r="DC198" i="10"/>
  <c r="CC198" i="10" s="1"/>
  <c r="D198" i="10"/>
  <c r="DI198" i="10" s="1"/>
  <c r="CI198" i="10" s="1"/>
  <c r="C198" i="10"/>
  <c r="DX197" i="10"/>
  <c r="CX197" i="10" s="1"/>
  <c r="DG197" i="10"/>
  <c r="CG197" i="10" s="1"/>
  <c r="DC197" i="10"/>
  <c r="CC197" i="10" s="1"/>
  <c r="D197" i="10"/>
  <c r="C197" i="10"/>
  <c r="DH196" i="10"/>
  <c r="CH196" i="10" s="1"/>
  <c r="DD196" i="10"/>
  <c r="CD196" i="10" s="1"/>
  <c r="D196" i="10"/>
  <c r="C196" i="10"/>
  <c r="DW196" i="10" s="1"/>
  <c r="CW196" i="10" s="1"/>
  <c r="DW195" i="10"/>
  <c r="CW195" i="10" s="1"/>
  <c r="DI195" i="10"/>
  <c r="DF195" i="10"/>
  <c r="CF195" i="10" s="1"/>
  <c r="DE195" i="10"/>
  <c r="DB195" i="10"/>
  <c r="CB195" i="10" s="1"/>
  <c r="DA195" i="10"/>
  <c r="CI195" i="10"/>
  <c r="CE195" i="10"/>
  <c r="CA195" i="10"/>
  <c r="D195" i="10"/>
  <c r="DX195" i="10" s="1"/>
  <c r="CX195" i="10" s="1"/>
  <c r="C195" i="10"/>
  <c r="DH195" i="10" s="1"/>
  <c r="CH195" i="10" s="1"/>
  <c r="DX194" i="10"/>
  <c r="CX194" i="10" s="1"/>
  <c r="DG194" i="10"/>
  <c r="CG194" i="10" s="1"/>
  <c r="DF194" i="10"/>
  <c r="DC194" i="10"/>
  <c r="CC194" i="10" s="1"/>
  <c r="CF194" i="10"/>
  <c r="D194" i="10"/>
  <c r="DI194" i="10" s="1"/>
  <c r="CI194" i="10" s="1"/>
  <c r="C194" i="10"/>
  <c r="DX193" i="10"/>
  <c r="CX193" i="10" s="1"/>
  <c r="DG193" i="10"/>
  <c r="CG193" i="10" s="1"/>
  <c r="DC193" i="10"/>
  <c r="CC193" i="10" s="1"/>
  <c r="D193" i="10"/>
  <c r="C193" i="10"/>
  <c r="DH192" i="10"/>
  <c r="CH192" i="10" s="1"/>
  <c r="DD192" i="10"/>
  <c r="CD192" i="10" s="1"/>
  <c r="D192" i="10"/>
  <c r="C192" i="10"/>
  <c r="DW192" i="10" s="1"/>
  <c r="CW192" i="10" s="1"/>
  <c r="DW191" i="10"/>
  <c r="CW191" i="10" s="1"/>
  <c r="DE191" i="10"/>
  <c r="CE191" i="10" s="1"/>
  <c r="DC191" i="10"/>
  <c r="CC191" i="10" s="1"/>
  <c r="DA191" i="10"/>
  <c r="CA191" i="10" s="1"/>
  <c r="D191" i="10"/>
  <c r="C191" i="10"/>
  <c r="DW190" i="10"/>
  <c r="CW190" i="10" s="1"/>
  <c r="DH190" i="10"/>
  <c r="CH190" i="10" s="1"/>
  <c r="DF190" i="10"/>
  <c r="CF190" i="10" s="1"/>
  <c r="DD190" i="10"/>
  <c r="CD190" i="10" s="1"/>
  <c r="DB190" i="10"/>
  <c r="CB190" i="10" s="1"/>
  <c r="D190" i="10"/>
  <c r="C190" i="10"/>
  <c r="DA190" i="10" s="1"/>
  <c r="CA190" i="10" s="1"/>
  <c r="DX189" i="10"/>
  <c r="CX189" i="10" s="1"/>
  <c r="DI189" i="10"/>
  <c r="CI189" i="10" s="1"/>
  <c r="DG189" i="10"/>
  <c r="CG189" i="10" s="1"/>
  <c r="DE189" i="10"/>
  <c r="CE189" i="10" s="1"/>
  <c r="DC189" i="10"/>
  <c r="CC189" i="10" s="1"/>
  <c r="D189" i="10"/>
  <c r="C189" i="10"/>
  <c r="DW188" i="10"/>
  <c r="CW188" i="10" s="1"/>
  <c r="DH188" i="10"/>
  <c r="DF188" i="10"/>
  <c r="CF188" i="10" s="1"/>
  <c r="DD188" i="10"/>
  <c r="DB188" i="10"/>
  <c r="CB188" i="10" s="1"/>
  <c r="DA188" i="10"/>
  <c r="CH188" i="10"/>
  <c r="CD188" i="10"/>
  <c r="CA188" i="10"/>
  <c r="D188" i="10"/>
  <c r="C188" i="10"/>
  <c r="DX187" i="10"/>
  <c r="CX187" i="10" s="1"/>
  <c r="DI187" i="10"/>
  <c r="DG187" i="10"/>
  <c r="CG187" i="10" s="1"/>
  <c r="DE187" i="10"/>
  <c r="DC187" i="10"/>
  <c r="CC187" i="10" s="1"/>
  <c r="CI187" i="10"/>
  <c r="CE187" i="10"/>
  <c r="D187" i="10"/>
  <c r="C187" i="10"/>
  <c r="DX182" i="10"/>
  <c r="CX182" i="10" s="1"/>
  <c r="DG182" i="10"/>
  <c r="CG182" i="10" s="1"/>
  <c r="DF182" i="10"/>
  <c r="DC182" i="10"/>
  <c r="DB182" i="10"/>
  <c r="CF182" i="10"/>
  <c r="CC182" i="10"/>
  <c r="CB182" i="10"/>
  <c r="CA182" i="10"/>
  <c r="D182" i="10"/>
  <c r="C182" i="10"/>
  <c r="DA182" i="10" s="1"/>
  <c r="DX181" i="10"/>
  <c r="CX181" i="10" s="1"/>
  <c r="DE181" i="10"/>
  <c r="CE181" i="10" s="1"/>
  <c r="DD181" i="10"/>
  <c r="CD181" i="10" s="1"/>
  <c r="D181" i="10"/>
  <c r="C181" i="10"/>
  <c r="DI180" i="10"/>
  <c r="CI180" i="10" s="1"/>
  <c r="DH180" i="10"/>
  <c r="CH180" i="10" s="1"/>
  <c r="DE180" i="10"/>
  <c r="DD180" i="10"/>
  <c r="DB180" i="10"/>
  <c r="CB180" i="10" s="1"/>
  <c r="CE180" i="10"/>
  <c r="CD180" i="10"/>
  <c r="D180" i="10"/>
  <c r="C180" i="10"/>
  <c r="DF180" i="10" s="1"/>
  <c r="CF180" i="10" s="1"/>
  <c r="DX179" i="10"/>
  <c r="CX179" i="10" s="1"/>
  <c r="DG179" i="10"/>
  <c r="CG179" i="10" s="1"/>
  <c r="DF179" i="10"/>
  <c r="DC179" i="10"/>
  <c r="CC179" i="10" s="1"/>
  <c r="CF179" i="10"/>
  <c r="D179" i="10"/>
  <c r="DI179" i="10" s="1"/>
  <c r="CI179" i="10" s="1"/>
  <c r="C179" i="10"/>
  <c r="DX178" i="10"/>
  <c r="DH178" i="10"/>
  <c r="CH178" i="10" s="1"/>
  <c r="DG178" i="10"/>
  <c r="CG178" i="10" s="1"/>
  <c r="DC178" i="10"/>
  <c r="CX178" i="10"/>
  <c r="CC178" i="10"/>
  <c r="D178" i="10"/>
  <c r="C178" i="10"/>
  <c r="DW177" i="10"/>
  <c r="CW177" i="10" s="1"/>
  <c r="DI177" i="10"/>
  <c r="CI177" i="10" s="1"/>
  <c r="DH177" i="10"/>
  <c r="DF177" i="10"/>
  <c r="CF177" i="10" s="1"/>
  <c r="DE177" i="10"/>
  <c r="CE177" i="10" s="1"/>
  <c r="DD177" i="10"/>
  <c r="CD177" i="10" s="1"/>
  <c r="DB177" i="10"/>
  <c r="CB177" i="10" s="1"/>
  <c r="DA177" i="10"/>
  <c r="CA177" i="10" s="1"/>
  <c r="CH177" i="10"/>
  <c r="D177" i="10"/>
  <c r="C177" i="10"/>
  <c r="DX176" i="10"/>
  <c r="CX176" i="10" s="1"/>
  <c r="DW176" i="10"/>
  <c r="CW176" i="10" s="1"/>
  <c r="DI176" i="10"/>
  <c r="DG176" i="10"/>
  <c r="CG176" i="10" s="1"/>
  <c r="DF176" i="10"/>
  <c r="CF176" i="10" s="1"/>
  <c r="DE176" i="10"/>
  <c r="CE176" i="10" s="1"/>
  <c r="DC176" i="10"/>
  <c r="CC176" i="10" s="1"/>
  <c r="DB176" i="10"/>
  <c r="CB176" i="10" s="1"/>
  <c r="DA176" i="10"/>
  <c r="CA176" i="10" s="1"/>
  <c r="CI176" i="10"/>
  <c r="D176" i="10"/>
  <c r="C176" i="10"/>
  <c r="DH176" i="10" s="1"/>
  <c r="CH176" i="10" s="1"/>
  <c r="DX175" i="10"/>
  <c r="CX175" i="10" s="1"/>
  <c r="DG175" i="10"/>
  <c r="CG175" i="10" s="1"/>
  <c r="DF175" i="10"/>
  <c r="CF175" i="10" s="1"/>
  <c r="DC175" i="10"/>
  <c r="CC175" i="10" s="1"/>
  <c r="CI175" i="10"/>
  <c r="D175" i="10"/>
  <c r="DI175" i="10" s="1"/>
  <c r="C175" i="10"/>
  <c r="DX174" i="10"/>
  <c r="DH174" i="10"/>
  <c r="CH174" i="10" s="1"/>
  <c r="DG174" i="10"/>
  <c r="CG174" i="10" s="1"/>
  <c r="DC174" i="10"/>
  <c r="CX174" i="10"/>
  <c r="CC174" i="10"/>
  <c r="D174" i="10"/>
  <c r="C174" i="10"/>
  <c r="DW173" i="10"/>
  <c r="CW173" i="10" s="1"/>
  <c r="DI173" i="10"/>
  <c r="CI173" i="10" s="1"/>
  <c r="DH173" i="10"/>
  <c r="DF173" i="10"/>
  <c r="CF173" i="10" s="1"/>
  <c r="DE173" i="10"/>
  <c r="CE173" i="10" s="1"/>
  <c r="DD173" i="10"/>
  <c r="CD173" i="10" s="1"/>
  <c r="DB173" i="10"/>
  <c r="CB173" i="10" s="1"/>
  <c r="DA173" i="10"/>
  <c r="CA173" i="10" s="1"/>
  <c r="CH173" i="10"/>
  <c r="D173" i="10"/>
  <c r="C173" i="10"/>
  <c r="DX172" i="10"/>
  <c r="CX172" i="10" s="1"/>
  <c r="DW172" i="10"/>
  <c r="CW172" i="10" s="1"/>
  <c r="DI172" i="10"/>
  <c r="DG172" i="10"/>
  <c r="CG172" i="10" s="1"/>
  <c r="DF172" i="10"/>
  <c r="CF172" i="10" s="1"/>
  <c r="DE172" i="10"/>
  <c r="CE172" i="10" s="1"/>
  <c r="DC172" i="10"/>
  <c r="CC172" i="10" s="1"/>
  <c r="DB172" i="10"/>
  <c r="CB172" i="10" s="1"/>
  <c r="DA172" i="10"/>
  <c r="CI172" i="10"/>
  <c r="CA172" i="10"/>
  <c r="D172" i="10"/>
  <c r="C172" i="10"/>
  <c r="DH172" i="10" s="1"/>
  <c r="CH172" i="10" s="1"/>
  <c r="DX171" i="10"/>
  <c r="CX171" i="10" s="1"/>
  <c r="DG171" i="10"/>
  <c r="CG171" i="10" s="1"/>
  <c r="DF171" i="10"/>
  <c r="DC171" i="10"/>
  <c r="CC171" i="10" s="1"/>
  <c r="CF171" i="10"/>
  <c r="D171" i="10"/>
  <c r="DI171" i="10" s="1"/>
  <c r="CI171" i="10" s="1"/>
  <c r="C171" i="10"/>
  <c r="DX170" i="10"/>
  <c r="DH170" i="10"/>
  <c r="CH170" i="10" s="1"/>
  <c r="DG170" i="10"/>
  <c r="CG170" i="10" s="1"/>
  <c r="DC170" i="10"/>
  <c r="CX170" i="10"/>
  <c r="CC170" i="10"/>
  <c r="D170" i="10"/>
  <c r="C170" i="10"/>
  <c r="DW169" i="10"/>
  <c r="CW169" i="10" s="1"/>
  <c r="DI169" i="10"/>
  <c r="CI169" i="10" s="1"/>
  <c r="DH169" i="10"/>
  <c r="DF169" i="10"/>
  <c r="CF169" i="10" s="1"/>
  <c r="DE169" i="10"/>
  <c r="CE169" i="10" s="1"/>
  <c r="DD169" i="10"/>
  <c r="CD169" i="10" s="1"/>
  <c r="DB169" i="10"/>
  <c r="CB169" i="10" s="1"/>
  <c r="DA169" i="10"/>
  <c r="CA169" i="10" s="1"/>
  <c r="CH169" i="10"/>
  <c r="D169" i="10"/>
  <c r="C169" i="10"/>
  <c r="DX168" i="10"/>
  <c r="CX168" i="10" s="1"/>
  <c r="DW168" i="10"/>
  <c r="CW168" i="10" s="1"/>
  <c r="DI168" i="10"/>
  <c r="DG168" i="10"/>
  <c r="CG168" i="10" s="1"/>
  <c r="DF168" i="10"/>
  <c r="CF168" i="10" s="1"/>
  <c r="DE168" i="10"/>
  <c r="CE168" i="10" s="1"/>
  <c r="DC168" i="10"/>
  <c r="CC168" i="10" s="1"/>
  <c r="DB168" i="10"/>
  <c r="CB168" i="10" s="1"/>
  <c r="DA168" i="10"/>
  <c r="CA168" i="10" s="1"/>
  <c r="CI168" i="10"/>
  <c r="D168" i="10"/>
  <c r="C168" i="10"/>
  <c r="DH168" i="10" s="1"/>
  <c r="CH168" i="10" s="1"/>
  <c r="DX167" i="10"/>
  <c r="CX167" i="10" s="1"/>
  <c r="DG167" i="10"/>
  <c r="CG167" i="10" s="1"/>
  <c r="DF167" i="10"/>
  <c r="CF167" i="10" s="1"/>
  <c r="DC167" i="10"/>
  <c r="CC167" i="10" s="1"/>
  <c r="CI167" i="10"/>
  <c r="D167" i="10"/>
  <c r="DI167" i="10" s="1"/>
  <c r="C167" i="10"/>
  <c r="DX166" i="10"/>
  <c r="DH166" i="10"/>
  <c r="CH166" i="10" s="1"/>
  <c r="DG166" i="10"/>
  <c r="CG166" i="10" s="1"/>
  <c r="DC166" i="10"/>
  <c r="CX166" i="10"/>
  <c r="CC166" i="10"/>
  <c r="D166" i="10"/>
  <c r="C166" i="10"/>
  <c r="DW165" i="10"/>
  <c r="CW165" i="10" s="1"/>
  <c r="DI165" i="10"/>
  <c r="CI165" i="10" s="1"/>
  <c r="DH165" i="10"/>
  <c r="DF165" i="10"/>
  <c r="CF165" i="10" s="1"/>
  <c r="DE165" i="10"/>
  <c r="CE165" i="10" s="1"/>
  <c r="DD165" i="10"/>
  <c r="CD165" i="10" s="1"/>
  <c r="DB165" i="10"/>
  <c r="CB165" i="10" s="1"/>
  <c r="DA165" i="10"/>
  <c r="CA165" i="10" s="1"/>
  <c r="CH165" i="10"/>
  <c r="D165" i="10"/>
  <c r="C165" i="10"/>
  <c r="DX164" i="10"/>
  <c r="CX164" i="10" s="1"/>
  <c r="DW164" i="10"/>
  <c r="CW164" i="10" s="1"/>
  <c r="DI164" i="10"/>
  <c r="DG164" i="10"/>
  <c r="CG164" i="10" s="1"/>
  <c r="DF164" i="10"/>
  <c r="CF164" i="10" s="1"/>
  <c r="DE164" i="10"/>
  <c r="CE164" i="10" s="1"/>
  <c r="DC164" i="10"/>
  <c r="CC164" i="10" s="1"/>
  <c r="DB164" i="10"/>
  <c r="CB164" i="10" s="1"/>
  <c r="DA164" i="10"/>
  <c r="CI164" i="10"/>
  <c r="CA164" i="10"/>
  <c r="D164" i="10"/>
  <c r="C164" i="10"/>
  <c r="DH164" i="10" s="1"/>
  <c r="CH164" i="10" s="1"/>
  <c r="DX163" i="10"/>
  <c r="CX163" i="10" s="1"/>
  <c r="DG163" i="10"/>
  <c r="CG163" i="10" s="1"/>
  <c r="DF163" i="10"/>
  <c r="DC163" i="10"/>
  <c r="CC163" i="10" s="1"/>
  <c r="CF163" i="10"/>
  <c r="D163" i="10"/>
  <c r="DI163" i="10" s="1"/>
  <c r="CI163" i="10" s="1"/>
  <c r="C163" i="10"/>
  <c r="DX162" i="10"/>
  <c r="DH162" i="10"/>
  <c r="CH162" i="10" s="1"/>
  <c r="DG162" i="10"/>
  <c r="CG162" i="10" s="1"/>
  <c r="DC162" i="10"/>
  <c r="CX162" i="10"/>
  <c r="CC162" i="10"/>
  <c r="D162" i="10"/>
  <c r="C162" i="10"/>
  <c r="DW161" i="10"/>
  <c r="CW161" i="10" s="1"/>
  <c r="DI161" i="10"/>
  <c r="CI161" i="10" s="1"/>
  <c r="DH161" i="10"/>
  <c r="DF161" i="10"/>
  <c r="CF161" i="10" s="1"/>
  <c r="DE161" i="10"/>
  <c r="CE161" i="10" s="1"/>
  <c r="DD161" i="10"/>
  <c r="CD161" i="10" s="1"/>
  <c r="DB161" i="10"/>
  <c r="CB161" i="10" s="1"/>
  <c r="DA161" i="10"/>
  <c r="CA161" i="10" s="1"/>
  <c r="CH161" i="10"/>
  <c r="D161" i="10"/>
  <c r="C161" i="10"/>
  <c r="DX160" i="10"/>
  <c r="CX160" i="10" s="1"/>
  <c r="DW160" i="10"/>
  <c r="CW160" i="10" s="1"/>
  <c r="DI160" i="10"/>
  <c r="DG160" i="10"/>
  <c r="CG160" i="10" s="1"/>
  <c r="DF160" i="10"/>
  <c r="CF160" i="10" s="1"/>
  <c r="DE160" i="10"/>
  <c r="CE160" i="10" s="1"/>
  <c r="DC160" i="10"/>
  <c r="CC160" i="10" s="1"/>
  <c r="DB160" i="10"/>
  <c r="CB160" i="10" s="1"/>
  <c r="DA160" i="10"/>
  <c r="CA160" i="10" s="1"/>
  <c r="CI160" i="10"/>
  <c r="D160" i="10"/>
  <c r="C160" i="10"/>
  <c r="DH160" i="10" s="1"/>
  <c r="CH160" i="10" s="1"/>
  <c r="DE155" i="10"/>
  <c r="DD155" i="10"/>
  <c r="DC155" i="10"/>
  <c r="DB155" i="10"/>
  <c r="DA155" i="10"/>
  <c r="CE155" i="10"/>
  <c r="CD155" i="10"/>
  <c r="CC155" i="10"/>
  <c r="CB155" i="10"/>
  <c r="CA155" i="10"/>
  <c r="DE154" i="10"/>
  <c r="DD154" i="10"/>
  <c r="DC154" i="10"/>
  <c r="DB154" i="10"/>
  <c r="DA154" i="10"/>
  <c r="CE154" i="10"/>
  <c r="CD154" i="10"/>
  <c r="CC154" i="10"/>
  <c r="CB154" i="10"/>
  <c r="CA154" i="10"/>
  <c r="Q154" i="10"/>
  <c r="DE153" i="10"/>
  <c r="DD153" i="10"/>
  <c r="DC153" i="10"/>
  <c r="DB153" i="10"/>
  <c r="DA153" i="10"/>
  <c r="CE153" i="10"/>
  <c r="CD153" i="10"/>
  <c r="CC153" i="10"/>
  <c r="Q153" i="10" s="1"/>
  <c r="CB153" i="10"/>
  <c r="CA153" i="10"/>
  <c r="DE152" i="10"/>
  <c r="DD152" i="10"/>
  <c r="DC152" i="10"/>
  <c r="DB152" i="10"/>
  <c r="DA152" i="10"/>
  <c r="CE152" i="10"/>
  <c r="CD152" i="10"/>
  <c r="CC152" i="10"/>
  <c r="CB152" i="10"/>
  <c r="Q152" i="10" s="1"/>
  <c r="CA152" i="10"/>
  <c r="DE151" i="10"/>
  <c r="DD151" i="10"/>
  <c r="DC151" i="10"/>
  <c r="DB151" i="10"/>
  <c r="DA151" i="10"/>
  <c r="CE151" i="10"/>
  <c r="CD151" i="10"/>
  <c r="CC151" i="10"/>
  <c r="CB151" i="10"/>
  <c r="CA151" i="10"/>
  <c r="DE147" i="10"/>
  <c r="DD147" i="10"/>
  <c r="DC147" i="10"/>
  <c r="DB147" i="10"/>
  <c r="DA147" i="10"/>
  <c r="CE147" i="10"/>
  <c r="CD147" i="10"/>
  <c r="CC147" i="10"/>
  <c r="CB147" i="10"/>
  <c r="CA147" i="10"/>
  <c r="Q147" i="10"/>
  <c r="DE146" i="10"/>
  <c r="DD146" i="10"/>
  <c r="DC146" i="10"/>
  <c r="DB146" i="10"/>
  <c r="DA146" i="10"/>
  <c r="CE146" i="10"/>
  <c r="CD146" i="10"/>
  <c r="CC146" i="10"/>
  <c r="Q146" i="10" s="1"/>
  <c r="CB146" i="10"/>
  <c r="CA146" i="10"/>
  <c r="DE145" i="10"/>
  <c r="DD145" i="10"/>
  <c r="DC145" i="10"/>
  <c r="DB145" i="10"/>
  <c r="DA145" i="10"/>
  <c r="CE145" i="10"/>
  <c r="CD145" i="10"/>
  <c r="CC145" i="10"/>
  <c r="CB145" i="10"/>
  <c r="Q145" i="10" s="1"/>
  <c r="CA145" i="10"/>
  <c r="DE144" i="10"/>
  <c r="DD144" i="10"/>
  <c r="DC144" i="10"/>
  <c r="DB144" i="10"/>
  <c r="DA144" i="10"/>
  <c r="CE144" i="10"/>
  <c r="CD144" i="10"/>
  <c r="CC144" i="10"/>
  <c r="CB144" i="10"/>
  <c r="CA144" i="10"/>
  <c r="Q144" i="10" s="1"/>
  <c r="DE143" i="10"/>
  <c r="DD143" i="10"/>
  <c r="DC143" i="10"/>
  <c r="DB143" i="10"/>
  <c r="DA143" i="10"/>
  <c r="CE143" i="10"/>
  <c r="CD143" i="10"/>
  <c r="CC143" i="10"/>
  <c r="CB143" i="10"/>
  <c r="Q143" i="10" s="1"/>
  <c r="CA143" i="10"/>
  <c r="DY139" i="10"/>
  <c r="DX139" i="10"/>
  <c r="DW139" i="10"/>
  <c r="DV139" i="10"/>
  <c r="DU139" i="10"/>
  <c r="DT139" i="10"/>
  <c r="DS139" i="10"/>
  <c r="DR139" i="10"/>
  <c r="DQ139" i="10"/>
  <c r="DP139" i="10"/>
  <c r="DO139" i="10"/>
  <c r="DN139" i="10"/>
  <c r="DM139" i="10"/>
  <c r="DL139" i="10"/>
  <c r="DK139" i="10"/>
  <c r="DJ139" i="10"/>
  <c r="DI139" i="10"/>
  <c r="DH139" i="10"/>
  <c r="DG139" i="10"/>
  <c r="DF139" i="10"/>
  <c r="DE139" i="10"/>
  <c r="DD139" i="10"/>
  <c r="CZ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E139" i="10"/>
  <c r="C139" i="10"/>
  <c r="CA139" i="10" s="1"/>
  <c r="B139" i="10"/>
  <c r="DY138" i="10"/>
  <c r="DX138" i="10"/>
  <c r="DW138" i="10"/>
  <c r="DV138" i="10"/>
  <c r="DU138" i="10"/>
  <c r="DT138" i="10"/>
  <c r="DS138" i="10"/>
  <c r="DR138" i="10"/>
  <c r="DQ138" i="10"/>
  <c r="DP138" i="10"/>
  <c r="DO138" i="10"/>
  <c r="DN138" i="10"/>
  <c r="DM138" i="10"/>
  <c r="DL138" i="10"/>
  <c r="DK138" i="10"/>
  <c r="DJ138" i="10"/>
  <c r="DI138" i="10"/>
  <c r="DH138" i="10"/>
  <c r="DG138" i="10"/>
  <c r="DF138" i="10"/>
  <c r="DD138" i="10"/>
  <c r="DC138" i="10"/>
  <c r="CY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CE138" i="10"/>
  <c r="CD138" i="10"/>
  <c r="C138" i="10"/>
  <c r="B138" i="10"/>
  <c r="DZ138" i="10" s="1"/>
  <c r="DZ137" i="10"/>
  <c r="DY137" i="10"/>
  <c r="DX137" i="10"/>
  <c r="DW137" i="10"/>
  <c r="DV137" i="10"/>
  <c r="DU137" i="10"/>
  <c r="DT137" i="10"/>
  <c r="DS137" i="10"/>
  <c r="DR137" i="10"/>
  <c r="DQ137" i="10"/>
  <c r="DP137" i="10"/>
  <c r="DO137" i="10"/>
  <c r="DN137" i="10"/>
  <c r="DM137" i="10"/>
  <c r="DL137" i="10"/>
  <c r="DK137" i="10"/>
  <c r="DJ137" i="10"/>
  <c r="DI137" i="10"/>
  <c r="DH137" i="10"/>
  <c r="DG137" i="10"/>
  <c r="DF137" i="10"/>
  <c r="DE137" i="10"/>
  <c r="DC137" i="10"/>
  <c r="DB137" i="10"/>
  <c r="CY137" i="10"/>
  <c r="CX137" i="10"/>
  <c r="CW137" i="10"/>
  <c r="CV137" i="10"/>
  <c r="CU137" i="10"/>
  <c r="CT137" i="10"/>
  <c r="CS137" i="10"/>
  <c r="CR137" i="10"/>
  <c r="CQ137" i="10"/>
  <c r="CP137" i="10"/>
  <c r="CO137" i="10"/>
  <c r="CN137" i="10"/>
  <c r="CM137" i="10"/>
  <c r="CL137" i="10"/>
  <c r="CK137" i="10"/>
  <c r="CJ137" i="10"/>
  <c r="CI137" i="10"/>
  <c r="CH137" i="10"/>
  <c r="CG137" i="10"/>
  <c r="CF137" i="10"/>
  <c r="CE137" i="10"/>
  <c r="CD137" i="10"/>
  <c r="CC137" i="10"/>
  <c r="C137" i="10"/>
  <c r="B137" i="10"/>
  <c r="DD137" i="10" s="1"/>
  <c r="DY136" i="10"/>
  <c r="DX136" i="10"/>
  <c r="DW136" i="10"/>
  <c r="DV136" i="10"/>
  <c r="DU136" i="10"/>
  <c r="DT136" i="10"/>
  <c r="DS136" i="10"/>
  <c r="DR136" i="10"/>
  <c r="DQ136" i="10"/>
  <c r="DP136" i="10"/>
  <c r="DO136" i="10"/>
  <c r="DN136" i="10"/>
  <c r="DM136" i="10"/>
  <c r="DL136" i="10"/>
  <c r="DK136" i="10"/>
  <c r="DJ136" i="10"/>
  <c r="DI136" i="10"/>
  <c r="DH136" i="10"/>
  <c r="DG136" i="10"/>
  <c r="DF136" i="10"/>
  <c r="DE136" i="10"/>
  <c r="DD136" i="10"/>
  <c r="CZ136" i="10"/>
  <c r="CY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CL136" i="10"/>
  <c r="CK136" i="10"/>
  <c r="CJ136" i="10"/>
  <c r="CI136" i="10"/>
  <c r="CH136" i="10"/>
  <c r="CG136" i="10"/>
  <c r="CF136" i="10"/>
  <c r="CD136" i="10"/>
  <c r="C136" i="10"/>
  <c r="B136" i="10"/>
  <c r="DZ136" i="10" s="1"/>
  <c r="DY135" i="10"/>
  <c r="DX135" i="10"/>
  <c r="DW135" i="10"/>
  <c r="DV135" i="10"/>
  <c r="DU135" i="10"/>
  <c r="DT135" i="10"/>
  <c r="DS135" i="10"/>
  <c r="DR135" i="10"/>
  <c r="DQ135" i="10"/>
  <c r="DP135" i="10"/>
  <c r="DO135" i="10"/>
  <c r="DN135" i="10"/>
  <c r="DM135" i="10"/>
  <c r="DL135" i="10"/>
  <c r="DK135" i="10"/>
  <c r="DJ135" i="10"/>
  <c r="DI135" i="10"/>
  <c r="DH135" i="10"/>
  <c r="DG135" i="10"/>
  <c r="DF135" i="10"/>
  <c r="DD135" i="10"/>
  <c r="DC135" i="10"/>
  <c r="CY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CL135" i="10"/>
  <c r="CK135" i="10"/>
  <c r="CJ135" i="10"/>
  <c r="CI135" i="10"/>
  <c r="CH135" i="10"/>
  <c r="CG135" i="10"/>
  <c r="CF135" i="10"/>
  <c r="CE135" i="10"/>
  <c r="CD135" i="10"/>
  <c r="CC135" i="10"/>
  <c r="CA135" i="10"/>
  <c r="C135" i="10"/>
  <c r="DA135" i="10" s="1"/>
  <c r="B135" i="10"/>
  <c r="DZ134" i="10"/>
  <c r="DY134" i="10"/>
  <c r="DX134" i="10"/>
  <c r="DW134" i="10"/>
  <c r="DV134" i="10"/>
  <c r="DU134" i="10"/>
  <c r="DT134" i="10"/>
  <c r="DS134" i="10"/>
  <c r="DR134" i="10"/>
  <c r="DQ134" i="10"/>
  <c r="DP134" i="10"/>
  <c r="DO134" i="10"/>
  <c r="DN134" i="10"/>
  <c r="DM134" i="10"/>
  <c r="DL134" i="10"/>
  <c r="DK134" i="10"/>
  <c r="DJ134" i="10"/>
  <c r="DI134" i="10"/>
  <c r="DH134" i="10"/>
  <c r="DG134" i="10"/>
  <c r="DF134" i="10"/>
  <c r="DE134" i="10"/>
  <c r="DB134" i="10"/>
  <c r="DA134" i="10"/>
  <c r="CY134" i="10"/>
  <c r="CX134" i="10"/>
  <c r="CW134" i="10"/>
  <c r="CV134" i="10"/>
  <c r="CU134" i="10"/>
  <c r="CT134" i="10"/>
  <c r="CS134" i="10"/>
  <c r="CR134" i="10"/>
  <c r="CQ134" i="10"/>
  <c r="CP134" i="10"/>
  <c r="CO134" i="10"/>
  <c r="CN134" i="10"/>
  <c r="CM134" i="10"/>
  <c r="CL134" i="10"/>
  <c r="CK134" i="10"/>
  <c r="CJ134" i="10"/>
  <c r="CI134" i="10"/>
  <c r="CH134" i="10"/>
  <c r="CG134" i="10"/>
  <c r="CF134" i="10"/>
  <c r="CE134" i="10"/>
  <c r="CD134" i="10"/>
  <c r="CC134" i="10"/>
  <c r="C134" i="10"/>
  <c r="CA134" i="10" s="1"/>
  <c r="B134" i="10"/>
  <c r="DD134" i="10" s="1"/>
  <c r="DY133" i="10"/>
  <c r="DX133" i="10"/>
  <c r="DW133" i="10"/>
  <c r="DV133" i="10"/>
  <c r="DU133" i="10"/>
  <c r="DT133" i="10"/>
  <c r="DS133" i="10"/>
  <c r="DR133" i="10"/>
  <c r="DQ133" i="10"/>
  <c r="DP133" i="10"/>
  <c r="DO133" i="10"/>
  <c r="DN133" i="10"/>
  <c r="DM133" i="10"/>
  <c r="DL133" i="10"/>
  <c r="DK133" i="10"/>
  <c r="DJ133" i="10"/>
  <c r="DI133" i="10"/>
  <c r="DH133" i="10"/>
  <c r="DG133" i="10"/>
  <c r="DF133" i="10"/>
  <c r="CY133" i="10"/>
  <c r="CX133" i="10"/>
  <c r="CW133" i="10"/>
  <c r="CV133" i="10"/>
  <c r="CU133" i="10"/>
  <c r="CT133" i="10"/>
  <c r="CS133" i="10"/>
  <c r="CR133" i="10"/>
  <c r="CQ133" i="10"/>
  <c r="CP133" i="10"/>
  <c r="CO133" i="10"/>
  <c r="CN133" i="10"/>
  <c r="CM133" i="10"/>
  <c r="CL133" i="10"/>
  <c r="CK133" i="10"/>
  <c r="CJ133" i="10"/>
  <c r="CI133" i="10"/>
  <c r="CH133" i="10"/>
  <c r="CG133" i="10"/>
  <c r="CF133" i="10"/>
  <c r="C133" i="10"/>
  <c r="B133" i="10"/>
  <c r="DD133" i="10" s="1"/>
  <c r="DY132" i="10"/>
  <c r="DX132" i="10"/>
  <c r="DW132" i="10"/>
  <c r="DV132" i="10"/>
  <c r="DU132" i="10"/>
  <c r="DT132" i="10"/>
  <c r="DS132" i="10"/>
  <c r="DR132" i="10"/>
  <c r="DQ132" i="10"/>
  <c r="DP132" i="10"/>
  <c r="DO132" i="10"/>
  <c r="DN132" i="10"/>
  <c r="DM132" i="10"/>
  <c r="DL132" i="10"/>
  <c r="DK132" i="10"/>
  <c r="DJ132" i="10"/>
  <c r="DI132" i="10"/>
  <c r="DH132" i="10"/>
  <c r="DG132" i="10"/>
  <c r="DF132" i="10"/>
  <c r="CY132" i="10"/>
  <c r="CX132" i="10"/>
  <c r="CW132" i="10"/>
  <c r="CV132" i="10"/>
  <c r="CU132" i="10"/>
  <c r="CT132" i="10"/>
  <c r="CS132" i="10"/>
  <c r="CR132" i="10"/>
  <c r="CQ132" i="10"/>
  <c r="CP132" i="10"/>
  <c r="CO132" i="10"/>
  <c r="CN132" i="10"/>
  <c r="CM132" i="10"/>
  <c r="CL132" i="10"/>
  <c r="CK132" i="10"/>
  <c r="CJ132" i="10"/>
  <c r="CI132" i="10"/>
  <c r="CH132" i="10"/>
  <c r="CG132" i="10"/>
  <c r="CF132" i="10"/>
  <c r="C132" i="10"/>
  <c r="B132" i="10"/>
  <c r="CZ132" i="10" s="1"/>
  <c r="DZ131" i="10"/>
  <c r="DY131" i="10"/>
  <c r="DX131" i="10"/>
  <c r="DW131" i="10"/>
  <c r="DV131" i="10"/>
  <c r="DU131" i="10"/>
  <c r="DT131" i="10"/>
  <c r="DS131" i="10"/>
  <c r="DR131" i="10"/>
  <c r="DQ131" i="10"/>
  <c r="DP131" i="10"/>
  <c r="DO131" i="10"/>
  <c r="DN131" i="10"/>
  <c r="DM131" i="10"/>
  <c r="DL131" i="10"/>
  <c r="DK131" i="10"/>
  <c r="DJ131" i="10"/>
  <c r="DI131" i="10"/>
  <c r="DH131" i="10"/>
  <c r="DG131" i="10"/>
  <c r="DF131" i="10"/>
  <c r="DC131" i="10"/>
  <c r="DB131" i="10"/>
  <c r="CY131" i="10"/>
  <c r="CX131" i="10"/>
  <c r="CW131" i="10"/>
  <c r="CV131" i="10"/>
  <c r="CU131" i="10"/>
  <c r="CT131" i="10"/>
  <c r="CS131" i="10"/>
  <c r="CR131" i="10"/>
  <c r="CQ131" i="10"/>
  <c r="CP131" i="10"/>
  <c r="CO131" i="10"/>
  <c r="CN131" i="10"/>
  <c r="CM131" i="10"/>
  <c r="CL131" i="10"/>
  <c r="CK131" i="10"/>
  <c r="CJ131" i="10"/>
  <c r="CI131" i="10"/>
  <c r="CH131" i="10"/>
  <c r="CG131" i="10"/>
  <c r="CF131" i="10"/>
  <c r="CE131" i="10"/>
  <c r="CD131" i="10"/>
  <c r="CA131" i="10"/>
  <c r="C131" i="10"/>
  <c r="B131" i="10"/>
  <c r="DE131" i="10" s="1"/>
  <c r="DZ130" i="10"/>
  <c r="DY130" i="10"/>
  <c r="DX130" i="10"/>
  <c r="DW130" i="10"/>
  <c r="DV130" i="10"/>
  <c r="DU130" i="10"/>
  <c r="DT130" i="10"/>
  <c r="DS130" i="10"/>
  <c r="DR130" i="10"/>
  <c r="DQ130" i="10"/>
  <c r="DP130" i="10"/>
  <c r="DO130" i="10"/>
  <c r="DN130" i="10"/>
  <c r="DM130" i="10"/>
  <c r="DL130" i="10"/>
  <c r="DK130" i="10"/>
  <c r="DJ130" i="10"/>
  <c r="DI130" i="10"/>
  <c r="DH130" i="10"/>
  <c r="DG130" i="10"/>
  <c r="DF130" i="10"/>
  <c r="DE130" i="10"/>
  <c r="DC130" i="10"/>
  <c r="DB130" i="10"/>
  <c r="DA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CE130" i="10"/>
  <c r="CD130" i="10"/>
  <c r="CC130" i="10"/>
  <c r="C130" i="10"/>
  <c r="CA130" i="10" s="1"/>
  <c r="B130" i="10"/>
  <c r="DD130" i="10" s="1"/>
  <c r="DY129" i="10"/>
  <c r="DX129" i="10"/>
  <c r="DW129" i="10"/>
  <c r="DV129" i="10"/>
  <c r="DU129" i="10"/>
  <c r="DT129" i="10"/>
  <c r="DS129" i="10"/>
  <c r="DR129" i="10"/>
  <c r="DQ129" i="10"/>
  <c r="DP129" i="10"/>
  <c r="DO129" i="10"/>
  <c r="DN129" i="10"/>
  <c r="DM129" i="10"/>
  <c r="DL129" i="10"/>
  <c r="DK129" i="10"/>
  <c r="DJ129" i="10"/>
  <c r="DI129" i="10"/>
  <c r="DH129" i="10"/>
  <c r="DG129" i="10"/>
  <c r="DF129" i="10"/>
  <c r="CY129" i="10"/>
  <c r="CX129" i="10"/>
  <c r="CW129" i="10"/>
  <c r="CV129" i="10"/>
  <c r="CU129" i="10"/>
  <c r="CT129" i="10"/>
  <c r="CS129" i="10"/>
  <c r="CR129" i="10"/>
  <c r="CQ129" i="10"/>
  <c r="CP129" i="10"/>
  <c r="CO129" i="10"/>
  <c r="CN129" i="10"/>
  <c r="CM129" i="10"/>
  <c r="CL129" i="10"/>
  <c r="CK129" i="10"/>
  <c r="CJ129" i="10"/>
  <c r="CI129" i="10"/>
  <c r="CH129" i="10"/>
  <c r="CG129" i="10"/>
  <c r="CF129" i="10"/>
  <c r="C129" i="10"/>
  <c r="B129" i="10"/>
  <c r="DD129" i="10" s="1"/>
  <c r="DY128" i="10"/>
  <c r="DX128" i="10"/>
  <c r="DW128" i="10"/>
  <c r="DV128" i="10"/>
  <c r="DU128" i="10"/>
  <c r="DT128" i="10"/>
  <c r="DS128" i="10"/>
  <c r="DR128" i="10"/>
  <c r="DQ128" i="10"/>
  <c r="DP128" i="10"/>
  <c r="DO128" i="10"/>
  <c r="DN128" i="10"/>
  <c r="DM128" i="10"/>
  <c r="DL128" i="10"/>
  <c r="DK128" i="10"/>
  <c r="DJ128" i="10"/>
  <c r="DI128" i="10"/>
  <c r="DH128" i="10"/>
  <c r="DG128" i="10"/>
  <c r="DF128" i="10"/>
  <c r="CY128" i="10"/>
  <c r="CX128" i="10"/>
  <c r="CW128" i="10"/>
  <c r="CV128" i="10"/>
  <c r="CU128" i="10"/>
  <c r="CT128" i="10"/>
  <c r="CS128" i="10"/>
  <c r="CR128" i="10"/>
  <c r="CQ128" i="10"/>
  <c r="CP128" i="10"/>
  <c r="CO128" i="10"/>
  <c r="CN128" i="10"/>
  <c r="CM128" i="10"/>
  <c r="CL128" i="10"/>
  <c r="CK128" i="10"/>
  <c r="CJ128" i="10"/>
  <c r="CI128" i="10"/>
  <c r="CH128" i="10"/>
  <c r="CG128" i="10"/>
  <c r="CF128" i="10"/>
  <c r="C128" i="10"/>
  <c r="B128" i="10"/>
  <c r="DC128" i="10" s="1"/>
  <c r="DZ127" i="10"/>
  <c r="DY127" i="10"/>
  <c r="DX127" i="10"/>
  <c r="DW127" i="10"/>
  <c r="DV127" i="10"/>
  <c r="DU127" i="10"/>
  <c r="DT127" i="10"/>
  <c r="DS127" i="10"/>
  <c r="DR127" i="10"/>
  <c r="DQ127" i="10"/>
  <c r="DP127" i="10"/>
  <c r="DO127" i="10"/>
  <c r="DN127" i="10"/>
  <c r="DM127" i="10"/>
  <c r="DL127" i="10"/>
  <c r="DK127" i="10"/>
  <c r="DJ127" i="10"/>
  <c r="DI127" i="10"/>
  <c r="DH127" i="10"/>
  <c r="DG127" i="10"/>
  <c r="DF127" i="10"/>
  <c r="DC127" i="10"/>
  <c r="DB127" i="10"/>
  <c r="CY127" i="10"/>
  <c r="CX127" i="10"/>
  <c r="CW127" i="10"/>
  <c r="CV127" i="10"/>
  <c r="CU127" i="10"/>
  <c r="CT127" i="10"/>
  <c r="CS127" i="10"/>
  <c r="CR127" i="10"/>
  <c r="CQ127" i="10"/>
  <c r="CP127" i="10"/>
  <c r="CO127" i="10"/>
  <c r="CN127" i="10"/>
  <c r="CM127" i="10"/>
  <c r="CL127" i="10"/>
  <c r="CK127" i="10"/>
  <c r="CJ127" i="10"/>
  <c r="CI127" i="10"/>
  <c r="CH127" i="10"/>
  <c r="CG127" i="10"/>
  <c r="CF127" i="10"/>
  <c r="CE127" i="10"/>
  <c r="CD127" i="10"/>
  <c r="CA127" i="10"/>
  <c r="C127" i="10"/>
  <c r="B127" i="10"/>
  <c r="DE127" i="10" s="1"/>
  <c r="DZ126" i="10"/>
  <c r="DY126" i="10"/>
  <c r="DX126" i="10"/>
  <c r="DW126" i="10"/>
  <c r="DV126" i="10"/>
  <c r="DU126" i="10"/>
  <c r="DT126" i="10"/>
  <c r="DS126" i="10"/>
  <c r="DR126" i="10"/>
  <c r="DQ126" i="10"/>
  <c r="DP126" i="10"/>
  <c r="DO126" i="10"/>
  <c r="DN126" i="10"/>
  <c r="DM126" i="10"/>
  <c r="DL126" i="10"/>
  <c r="DK126" i="10"/>
  <c r="DJ126" i="10"/>
  <c r="DI126" i="10"/>
  <c r="DH126" i="10"/>
  <c r="DG126" i="10"/>
  <c r="DF126" i="10"/>
  <c r="DE126" i="10"/>
  <c r="DC126" i="10"/>
  <c r="DB126" i="10"/>
  <c r="DA126" i="10"/>
  <c r="CY126" i="10"/>
  <c r="CX126" i="10"/>
  <c r="CW126" i="10"/>
  <c r="CV126" i="10"/>
  <c r="CU126" i="10"/>
  <c r="CT126" i="10"/>
  <c r="CS126" i="10"/>
  <c r="CR126" i="10"/>
  <c r="CQ126" i="10"/>
  <c r="CP126" i="10"/>
  <c r="CO126" i="10"/>
  <c r="CN126" i="10"/>
  <c r="CM126" i="10"/>
  <c r="CL126" i="10"/>
  <c r="CK126" i="10"/>
  <c r="CJ126" i="10"/>
  <c r="CI126" i="10"/>
  <c r="CH126" i="10"/>
  <c r="CG126" i="10"/>
  <c r="CF126" i="10"/>
  <c r="CE126" i="10"/>
  <c r="CD126" i="10"/>
  <c r="CC126" i="10"/>
  <c r="C126" i="10"/>
  <c r="CA126" i="10" s="1"/>
  <c r="B126" i="10"/>
  <c r="DD126" i="10" s="1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H125" i="10"/>
  <c r="DG125" i="10"/>
  <c r="DF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G125" i="10"/>
  <c r="CF125" i="10"/>
  <c r="C125" i="10"/>
  <c r="B125" i="10"/>
  <c r="DD125" i="10" s="1"/>
  <c r="DY124" i="10"/>
  <c r="DX124" i="10"/>
  <c r="DW124" i="10"/>
  <c r="DV124" i="10"/>
  <c r="DU124" i="10"/>
  <c r="DT124" i="10"/>
  <c r="DS124" i="10"/>
  <c r="DR124" i="10"/>
  <c r="DQ124" i="10"/>
  <c r="DP124" i="10"/>
  <c r="DO124" i="10"/>
  <c r="DN124" i="10"/>
  <c r="DM124" i="10"/>
  <c r="DL124" i="10"/>
  <c r="DK124" i="10"/>
  <c r="DJ124" i="10"/>
  <c r="DI124" i="10"/>
  <c r="DH124" i="10"/>
  <c r="DG124" i="10"/>
  <c r="DF124" i="10"/>
  <c r="CY124" i="10"/>
  <c r="CX124" i="10"/>
  <c r="CW124" i="10"/>
  <c r="CV124" i="10"/>
  <c r="CU124" i="10"/>
  <c r="CT124" i="10"/>
  <c r="CS124" i="10"/>
  <c r="CR124" i="10"/>
  <c r="CQ124" i="10"/>
  <c r="CP124" i="10"/>
  <c r="CO124" i="10"/>
  <c r="CN124" i="10"/>
  <c r="CM124" i="10"/>
  <c r="CL124" i="10"/>
  <c r="CK124" i="10"/>
  <c r="CJ124" i="10"/>
  <c r="CI124" i="10"/>
  <c r="CH124" i="10"/>
  <c r="CG124" i="10"/>
  <c r="CF124" i="10"/>
  <c r="C124" i="10"/>
  <c r="B124" i="10"/>
  <c r="DZ123" i="10"/>
  <c r="DY123" i="10"/>
  <c r="DX123" i="10"/>
  <c r="DW123" i="10"/>
  <c r="DV123" i="10"/>
  <c r="DU123" i="10"/>
  <c r="DT123" i="10"/>
  <c r="DS123" i="10"/>
  <c r="DR123" i="10"/>
  <c r="DQ123" i="10"/>
  <c r="DP123" i="10"/>
  <c r="DO123" i="10"/>
  <c r="DN123" i="10"/>
  <c r="DM123" i="10"/>
  <c r="DL123" i="10"/>
  <c r="DK123" i="10"/>
  <c r="DJ123" i="10"/>
  <c r="DI123" i="10"/>
  <c r="DH123" i="10"/>
  <c r="DG123" i="10"/>
  <c r="DF123" i="10"/>
  <c r="DC123" i="10"/>
  <c r="DB123" i="10"/>
  <c r="CY123" i="10"/>
  <c r="CX123" i="10"/>
  <c r="CW123" i="10"/>
  <c r="CV123" i="10"/>
  <c r="CU123" i="10"/>
  <c r="CT123" i="10"/>
  <c r="CS123" i="10"/>
  <c r="CR123" i="10"/>
  <c r="CQ123" i="10"/>
  <c r="CP123" i="10"/>
  <c r="CO123" i="10"/>
  <c r="CN123" i="10"/>
  <c r="CM123" i="10"/>
  <c r="CL123" i="10"/>
  <c r="CK123" i="10"/>
  <c r="CJ123" i="10"/>
  <c r="CI123" i="10"/>
  <c r="CH123" i="10"/>
  <c r="CG123" i="10"/>
  <c r="CF123" i="10"/>
  <c r="CE123" i="10"/>
  <c r="CD123" i="10"/>
  <c r="CA123" i="10"/>
  <c r="C123" i="10"/>
  <c r="B123" i="10"/>
  <c r="DE123" i="10" s="1"/>
  <c r="DZ122" i="10"/>
  <c r="DY122" i="10"/>
  <c r="DX122" i="10"/>
  <c r="DW122" i="10"/>
  <c r="DV122" i="10"/>
  <c r="DU122" i="10"/>
  <c r="DT122" i="10"/>
  <c r="DS122" i="10"/>
  <c r="DR122" i="10"/>
  <c r="DQ122" i="10"/>
  <c r="DP122" i="10"/>
  <c r="DO122" i="10"/>
  <c r="DN122" i="10"/>
  <c r="DM122" i="10"/>
  <c r="DL122" i="10"/>
  <c r="DK122" i="10"/>
  <c r="DJ122" i="10"/>
  <c r="DI122" i="10"/>
  <c r="DH122" i="10"/>
  <c r="DG122" i="10"/>
  <c r="DF122" i="10"/>
  <c r="DE122" i="10"/>
  <c r="DC122" i="10"/>
  <c r="DB122" i="10"/>
  <c r="DA122" i="10"/>
  <c r="CY122" i="10"/>
  <c r="CX122" i="10"/>
  <c r="CW122" i="10"/>
  <c r="CV122" i="10"/>
  <c r="CU122" i="10"/>
  <c r="CT122" i="10"/>
  <c r="CS122" i="10"/>
  <c r="CR122" i="10"/>
  <c r="CQ122" i="10"/>
  <c r="CP122" i="10"/>
  <c r="CO122" i="10"/>
  <c r="CN122" i="10"/>
  <c r="CM122" i="10"/>
  <c r="CL122" i="10"/>
  <c r="CK122" i="10"/>
  <c r="CJ122" i="10"/>
  <c r="CI122" i="10"/>
  <c r="CH122" i="10"/>
  <c r="CG122" i="10"/>
  <c r="CF122" i="10"/>
  <c r="CE122" i="10"/>
  <c r="CD122" i="10"/>
  <c r="CC122" i="10"/>
  <c r="C122" i="10"/>
  <c r="CA122" i="10" s="1"/>
  <c r="B122" i="10"/>
  <c r="DD122" i="10" s="1"/>
  <c r="DY117" i="10"/>
  <c r="DX117" i="10"/>
  <c r="DW117" i="10"/>
  <c r="DV117" i="10"/>
  <c r="DU117" i="10"/>
  <c r="DT117" i="10"/>
  <c r="DS117" i="10"/>
  <c r="DR117" i="10"/>
  <c r="DQ117" i="10"/>
  <c r="DP117" i="10"/>
  <c r="DO117" i="10"/>
  <c r="DN117" i="10"/>
  <c r="DM117" i="10"/>
  <c r="DL117" i="10"/>
  <c r="DK117" i="10"/>
  <c r="DJ117" i="10"/>
  <c r="DI117" i="10"/>
  <c r="DH117" i="10"/>
  <c r="DG117" i="10"/>
  <c r="DF117" i="10"/>
  <c r="CY117" i="10"/>
  <c r="CX117" i="10"/>
  <c r="CW117" i="10"/>
  <c r="CV117" i="10"/>
  <c r="CU117" i="10"/>
  <c r="CT117" i="10"/>
  <c r="CS117" i="10"/>
  <c r="CR117" i="10"/>
  <c r="CQ117" i="10"/>
  <c r="CP117" i="10"/>
  <c r="CO117" i="10"/>
  <c r="CN117" i="10"/>
  <c r="CM117" i="10"/>
  <c r="CL117" i="10"/>
  <c r="CK117" i="10"/>
  <c r="CJ117" i="10"/>
  <c r="CI117" i="10"/>
  <c r="CH117" i="10"/>
  <c r="CG117" i="10"/>
  <c r="CF117" i="10"/>
  <c r="C117" i="10"/>
  <c r="B117" i="10"/>
  <c r="DA117" i="10" s="1"/>
  <c r="DY116" i="10"/>
  <c r="DX116" i="10"/>
  <c r="DW116" i="10"/>
  <c r="DV116" i="10"/>
  <c r="DU116" i="10"/>
  <c r="DT116" i="10"/>
  <c r="DS116" i="10"/>
  <c r="DR116" i="10"/>
  <c r="DQ116" i="10"/>
  <c r="DP116" i="10"/>
  <c r="DO116" i="10"/>
  <c r="DN116" i="10"/>
  <c r="DM116" i="10"/>
  <c r="DL116" i="10"/>
  <c r="DK116" i="10"/>
  <c r="DJ116" i="10"/>
  <c r="DI116" i="10"/>
  <c r="DH116" i="10"/>
  <c r="DG116" i="10"/>
  <c r="DF116" i="10"/>
  <c r="CY116" i="10"/>
  <c r="CX116" i="10"/>
  <c r="CW116" i="10"/>
  <c r="CV116" i="10"/>
  <c r="CU116" i="10"/>
  <c r="CT116" i="10"/>
  <c r="CS116" i="10"/>
  <c r="CR116" i="10"/>
  <c r="CQ116" i="10"/>
  <c r="CP116" i="10"/>
  <c r="CO116" i="10"/>
  <c r="CN116" i="10"/>
  <c r="CM116" i="10"/>
  <c r="CL116" i="10"/>
  <c r="CK116" i="10"/>
  <c r="CJ116" i="10"/>
  <c r="CI116" i="10"/>
  <c r="CH116" i="10"/>
  <c r="CG116" i="10"/>
  <c r="CF116" i="10"/>
  <c r="C116" i="10"/>
  <c r="B116" i="10"/>
  <c r="CZ116" i="10" s="1"/>
  <c r="DZ115" i="10"/>
  <c r="DY115" i="10"/>
  <c r="DX115" i="10"/>
  <c r="DW115" i="10"/>
  <c r="DV115" i="10"/>
  <c r="DU115" i="10"/>
  <c r="DT115" i="10"/>
  <c r="DS115" i="10"/>
  <c r="DR115" i="10"/>
  <c r="DQ115" i="10"/>
  <c r="DP115" i="10"/>
  <c r="DO115" i="10"/>
  <c r="DN115" i="10"/>
  <c r="DM115" i="10"/>
  <c r="DL115" i="10"/>
  <c r="DK115" i="10"/>
  <c r="DJ115" i="10"/>
  <c r="DI115" i="10"/>
  <c r="DH115" i="10"/>
  <c r="DG115" i="10"/>
  <c r="DF115" i="10"/>
  <c r="DC115" i="10"/>
  <c r="DB115" i="10"/>
  <c r="CY115" i="10"/>
  <c r="CX115" i="10"/>
  <c r="CW115" i="10"/>
  <c r="CV115" i="10"/>
  <c r="CU115" i="10"/>
  <c r="CT115" i="10"/>
  <c r="CS115" i="10"/>
  <c r="CR115" i="10"/>
  <c r="CQ115" i="10"/>
  <c r="CP115" i="10"/>
  <c r="CO115" i="10"/>
  <c r="CN115" i="10"/>
  <c r="CM115" i="10"/>
  <c r="CL115" i="10"/>
  <c r="CK115" i="10"/>
  <c r="CJ115" i="10"/>
  <c r="CI115" i="10"/>
  <c r="CH115" i="10"/>
  <c r="CG115" i="10"/>
  <c r="CF115" i="10"/>
  <c r="CE115" i="10"/>
  <c r="CD115" i="10"/>
  <c r="CA115" i="10"/>
  <c r="C115" i="10"/>
  <c r="B115" i="10"/>
  <c r="DE115" i="10" s="1"/>
  <c r="DZ114" i="10"/>
  <c r="DY114" i="10"/>
  <c r="DX114" i="10"/>
  <c r="DW114" i="10"/>
  <c r="DV114" i="10"/>
  <c r="DU114" i="10"/>
  <c r="DT114" i="10"/>
  <c r="DS114" i="10"/>
  <c r="DR114" i="10"/>
  <c r="DQ114" i="10"/>
  <c r="DP114" i="10"/>
  <c r="DO114" i="10"/>
  <c r="DN114" i="10"/>
  <c r="DM114" i="10"/>
  <c r="DL114" i="10"/>
  <c r="DK114" i="10"/>
  <c r="DJ114" i="10"/>
  <c r="DI114" i="10"/>
  <c r="DH114" i="10"/>
  <c r="DG114" i="10"/>
  <c r="DF114" i="10"/>
  <c r="DE114" i="10"/>
  <c r="DC114" i="10"/>
  <c r="DB114" i="10"/>
  <c r="DA114" i="10"/>
  <c r="CY114" i="10"/>
  <c r="CX114" i="10"/>
  <c r="CW114" i="10"/>
  <c r="CV114" i="10"/>
  <c r="CU114" i="10"/>
  <c r="CT114" i="10"/>
  <c r="CS114" i="10"/>
  <c r="CR114" i="10"/>
  <c r="CQ114" i="10"/>
  <c r="CP114" i="10"/>
  <c r="CO114" i="10"/>
  <c r="CN114" i="10"/>
  <c r="CM114" i="10"/>
  <c r="CL114" i="10"/>
  <c r="CK114" i="10"/>
  <c r="CJ114" i="10"/>
  <c r="CI114" i="10"/>
  <c r="CH114" i="10"/>
  <c r="CG114" i="10"/>
  <c r="CF114" i="10"/>
  <c r="CE114" i="10"/>
  <c r="CD114" i="10"/>
  <c r="CC114" i="10"/>
  <c r="C114" i="10"/>
  <c r="CA114" i="10" s="1"/>
  <c r="B114" i="10"/>
  <c r="DD114" i="10" s="1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H113" i="10"/>
  <c r="DG113" i="10"/>
  <c r="DF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C113" i="10"/>
  <c r="B113" i="10"/>
  <c r="DD113" i="10" s="1"/>
  <c r="DY112" i="10"/>
  <c r="DX112" i="10"/>
  <c r="DW112" i="10"/>
  <c r="DV112" i="10"/>
  <c r="DU112" i="10"/>
  <c r="DT112" i="10"/>
  <c r="DS112" i="10"/>
  <c r="DR112" i="10"/>
  <c r="DQ112" i="10"/>
  <c r="DP112" i="10"/>
  <c r="DO112" i="10"/>
  <c r="DN112" i="10"/>
  <c r="DM112" i="10"/>
  <c r="DL112" i="10"/>
  <c r="DK112" i="10"/>
  <c r="DJ112" i="10"/>
  <c r="DI112" i="10"/>
  <c r="DH112" i="10"/>
  <c r="DG112" i="10"/>
  <c r="DF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112" i="10"/>
  <c r="B112" i="10"/>
  <c r="DC112" i="10" s="1"/>
  <c r="DZ111" i="10"/>
  <c r="DY111" i="10"/>
  <c r="DX111" i="10"/>
  <c r="DW111" i="10"/>
  <c r="DV111" i="10"/>
  <c r="DU111" i="10"/>
  <c r="DT111" i="10"/>
  <c r="DS111" i="10"/>
  <c r="DR111" i="10"/>
  <c r="DQ111" i="10"/>
  <c r="DP111" i="10"/>
  <c r="DO111" i="10"/>
  <c r="DN111" i="10"/>
  <c r="DM111" i="10"/>
  <c r="DL111" i="10"/>
  <c r="DK111" i="10"/>
  <c r="DJ111" i="10"/>
  <c r="DI111" i="10"/>
  <c r="DH111" i="10"/>
  <c r="DG111" i="10"/>
  <c r="DF111" i="10"/>
  <c r="DC111" i="10"/>
  <c r="DB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CE111" i="10"/>
  <c r="CD111" i="10"/>
  <c r="CA111" i="10"/>
  <c r="C111" i="10"/>
  <c r="B111" i="10"/>
  <c r="DE111" i="10" s="1"/>
  <c r="DZ110" i="10"/>
  <c r="DY110" i="10"/>
  <c r="DX110" i="10"/>
  <c r="DW110" i="10"/>
  <c r="DV110" i="10"/>
  <c r="DU110" i="10"/>
  <c r="DT110" i="10"/>
  <c r="DS110" i="10"/>
  <c r="DR110" i="10"/>
  <c r="DQ110" i="10"/>
  <c r="DP110" i="10"/>
  <c r="DO110" i="10"/>
  <c r="DN110" i="10"/>
  <c r="DM110" i="10"/>
  <c r="DL110" i="10"/>
  <c r="DK110" i="10"/>
  <c r="DJ110" i="10"/>
  <c r="DI110" i="10"/>
  <c r="DH110" i="10"/>
  <c r="DG110" i="10"/>
  <c r="DF110" i="10"/>
  <c r="DE110" i="10"/>
  <c r="DC110" i="10"/>
  <c r="DB110" i="10"/>
  <c r="DA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CE110" i="10"/>
  <c r="CD110" i="10"/>
  <c r="CC110" i="10"/>
  <c r="C110" i="10"/>
  <c r="CA110" i="10" s="1"/>
  <c r="B110" i="10"/>
  <c r="DD110" i="10" s="1"/>
  <c r="DY109" i="10"/>
  <c r="DX109" i="10"/>
  <c r="DW109" i="10"/>
  <c r="DV109" i="10"/>
  <c r="DU109" i="10"/>
  <c r="DT109" i="10"/>
  <c r="DS109" i="10"/>
  <c r="DR109" i="10"/>
  <c r="DQ109" i="10"/>
  <c r="DP109" i="10"/>
  <c r="DO109" i="10"/>
  <c r="DN109" i="10"/>
  <c r="DM109" i="10"/>
  <c r="DL109" i="10"/>
  <c r="DK109" i="10"/>
  <c r="DJ109" i="10"/>
  <c r="DI109" i="10"/>
  <c r="DH109" i="10"/>
  <c r="DG109" i="10"/>
  <c r="DF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C109" i="10"/>
  <c r="B109" i="10"/>
  <c r="DY108" i="10"/>
  <c r="DX108" i="10"/>
  <c r="DW108" i="10"/>
  <c r="DV108" i="10"/>
  <c r="DU108" i="10"/>
  <c r="DT108" i="10"/>
  <c r="DS108" i="10"/>
  <c r="DR108" i="10"/>
  <c r="DQ108" i="10"/>
  <c r="DP108" i="10"/>
  <c r="DO108" i="10"/>
  <c r="DN108" i="10"/>
  <c r="DM108" i="10"/>
  <c r="DL108" i="10"/>
  <c r="DK108" i="10"/>
  <c r="DJ108" i="10"/>
  <c r="DI108" i="10"/>
  <c r="DH108" i="10"/>
  <c r="DG108" i="10"/>
  <c r="DF108" i="10"/>
  <c r="CY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J108" i="10"/>
  <c r="CI108" i="10"/>
  <c r="CH108" i="10"/>
  <c r="CG108" i="10"/>
  <c r="CF108" i="10"/>
  <c r="C108" i="10"/>
  <c r="B108" i="10"/>
  <c r="DC108" i="10" s="1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H107" i="10"/>
  <c r="DG107" i="10"/>
  <c r="DF107" i="10"/>
  <c r="DC107" i="10"/>
  <c r="DB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H107" i="10"/>
  <c r="CG107" i="10"/>
  <c r="CF107" i="10"/>
  <c r="CE107" i="10"/>
  <c r="CD107" i="10"/>
  <c r="CA107" i="10"/>
  <c r="C107" i="10"/>
  <c r="B107" i="10"/>
  <c r="DE107" i="10" s="1"/>
  <c r="DZ106" i="10"/>
  <c r="DY106" i="10"/>
  <c r="DX106" i="10"/>
  <c r="DW106" i="10"/>
  <c r="DV106" i="10"/>
  <c r="DU106" i="10"/>
  <c r="DT106" i="10"/>
  <c r="DS106" i="10"/>
  <c r="DR106" i="10"/>
  <c r="DQ106" i="10"/>
  <c r="DP106" i="10"/>
  <c r="DO106" i="10"/>
  <c r="DN106" i="10"/>
  <c r="DM106" i="10"/>
  <c r="DL106" i="10"/>
  <c r="DK106" i="10"/>
  <c r="DJ106" i="10"/>
  <c r="DI106" i="10"/>
  <c r="DH106" i="10"/>
  <c r="DG106" i="10"/>
  <c r="DF106" i="10"/>
  <c r="DE106" i="10"/>
  <c r="DC106" i="10"/>
  <c r="DB106" i="10"/>
  <c r="DA106" i="10"/>
  <c r="CY106" i="10"/>
  <c r="CX106" i="10"/>
  <c r="CW106" i="10"/>
  <c r="CV106" i="10"/>
  <c r="CU106" i="10"/>
  <c r="CT106" i="10"/>
  <c r="CS106" i="10"/>
  <c r="CR106" i="10"/>
  <c r="CQ106" i="10"/>
  <c r="CP106" i="10"/>
  <c r="CO106" i="10"/>
  <c r="CN106" i="10"/>
  <c r="CM106" i="10"/>
  <c r="CL106" i="10"/>
  <c r="CK106" i="10"/>
  <c r="CJ106" i="10"/>
  <c r="CI106" i="10"/>
  <c r="CH106" i="10"/>
  <c r="CG106" i="10"/>
  <c r="CF106" i="10"/>
  <c r="CE106" i="10"/>
  <c r="CD106" i="10"/>
  <c r="CC106" i="10"/>
  <c r="C106" i="10"/>
  <c r="CA106" i="10" s="1"/>
  <c r="B106" i="10"/>
  <c r="DD106" i="10" s="1"/>
  <c r="DY105" i="10"/>
  <c r="DX105" i="10"/>
  <c r="DW105" i="10"/>
  <c r="DV105" i="10"/>
  <c r="DU105" i="10"/>
  <c r="DT105" i="10"/>
  <c r="DS105" i="10"/>
  <c r="DR105" i="10"/>
  <c r="DQ105" i="10"/>
  <c r="DP105" i="10"/>
  <c r="DO105" i="10"/>
  <c r="DN105" i="10"/>
  <c r="DM105" i="10"/>
  <c r="DL105" i="10"/>
  <c r="DK105" i="10"/>
  <c r="DJ105" i="10"/>
  <c r="DI105" i="10"/>
  <c r="DH105" i="10"/>
  <c r="DG105" i="10"/>
  <c r="DF105" i="10"/>
  <c r="CY105" i="10"/>
  <c r="CX105" i="10"/>
  <c r="CW105" i="10"/>
  <c r="CV105" i="10"/>
  <c r="CU105" i="10"/>
  <c r="CT105" i="10"/>
  <c r="CS105" i="10"/>
  <c r="CR105" i="10"/>
  <c r="CQ105" i="10"/>
  <c r="CP105" i="10"/>
  <c r="CO105" i="10"/>
  <c r="CN105" i="10"/>
  <c r="CM105" i="10"/>
  <c r="CL105" i="10"/>
  <c r="CK105" i="10"/>
  <c r="CJ105" i="10"/>
  <c r="CI105" i="10"/>
  <c r="CH105" i="10"/>
  <c r="CG105" i="10"/>
  <c r="CF105" i="10"/>
  <c r="C105" i="10"/>
  <c r="B105" i="10"/>
  <c r="DY104" i="10"/>
  <c r="DX104" i="10"/>
  <c r="DW104" i="10"/>
  <c r="DV104" i="10"/>
  <c r="DU104" i="10"/>
  <c r="DT104" i="10"/>
  <c r="DS104" i="10"/>
  <c r="DR104" i="10"/>
  <c r="DQ104" i="10"/>
  <c r="DP104" i="10"/>
  <c r="DO104" i="10"/>
  <c r="DN104" i="10"/>
  <c r="DM104" i="10"/>
  <c r="DL104" i="10"/>
  <c r="DK104" i="10"/>
  <c r="DJ104" i="10"/>
  <c r="DI104" i="10"/>
  <c r="DH104" i="10"/>
  <c r="DG104" i="10"/>
  <c r="DF104" i="10"/>
  <c r="CY104" i="10"/>
  <c r="CX104" i="10"/>
  <c r="CW104" i="10"/>
  <c r="CV104" i="10"/>
  <c r="CU104" i="10"/>
  <c r="CT104" i="10"/>
  <c r="CS104" i="10"/>
  <c r="CR104" i="10"/>
  <c r="CQ104" i="10"/>
  <c r="CP104" i="10"/>
  <c r="CO104" i="10"/>
  <c r="CN104" i="10"/>
  <c r="CM104" i="10"/>
  <c r="CL104" i="10"/>
  <c r="CK104" i="10"/>
  <c r="CJ104" i="10"/>
  <c r="CI104" i="10"/>
  <c r="CH104" i="10"/>
  <c r="CG104" i="10"/>
  <c r="CF104" i="10"/>
  <c r="C104" i="10"/>
  <c r="B104" i="10"/>
  <c r="DC104" i="10" s="1"/>
  <c r="DZ103" i="10"/>
  <c r="DY103" i="10"/>
  <c r="DX103" i="10"/>
  <c r="DW103" i="10"/>
  <c r="DV103" i="10"/>
  <c r="DU103" i="10"/>
  <c r="DT103" i="10"/>
  <c r="DS103" i="10"/>
  <c r="DR103" i="10"/>
  <c r="DQ103" i="10"/>
  <c r="DP103" i="10"/>
  <c r="DO103" i="10"/>
  <c r="DN103" i="10"/>
  <c r="DM103" i="10"/>
  <c r="DL103" i="10"/>
  <c r="DK103" i="10"/>
  <c r="DJ103" i="10"/>
  <c r="DI103" i="10"/>
  <c r="DH103" i="10"/>
  <c r="DG103" i="10"/>
  <c r="DF103" i="10"/>
  <c r="DC103" i="10"/>
  <c r="DB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CE103" i="10"/>
  <c r="CD103" i="10"/>
  <c r="CA103" i="10"/>
  <c r="C103" i="10"/>
  <c r="B103" i="10"/>
  <c r="DE103" i="10" s="1"/>
  <c r="DZ102" i="10"/>
  <c r="DY102" i="10"/>
  <c r="DX102" i="10"/>
  <c r="DW102" i="10"/>
  <c r="DV102" i="10"/>
  <c r="DU102" i="10"/>
  <c r="DT102" i="10"/>
  <c r="DS102" i="10"/>
  <c r="DR102" i="10"/>
  <c r="DQ102" i="10"/>
  <c r="DP102" i="10"/>
  <c r="DO102" i="10"/>
  <c r="DN102" i="10"/>
  <c r="DM102" i="10"/>
  <c r="DL102" i="10"/>
  <c r="DK102" i="10"/>
  <c r="DJ102" i="10"/>
  <c r="DI102" i="10"/>
  <c r="DH102" i="10"/>
  <c r="DG102" i="10"/>
  <c r="DF102" i="10"/>
  <c r="DE102" i="10"/>
  <c r="DC102" i="10"/>
  <c r="DB102" i="10"/>
  <c r="DA102" i="10"/>
  <c r="CY102" i="10"/>
  <c r="CX102" i="10"/>
  <c r="CW102" i="10"/>
  <c r="CV102" i="10"/>
  <c r="CU102" i="10"/>
  <c r="CT102" i="10"/>
  <c r="CS102" i="10"/>
  <c r="CR102" i="10"/>
  <c r="CQ102" i="10"/>
  <c r="CP102" i="10"/>
  <c r="CO102" i="10"/>
  <c r="CN102" i="10"/>
  <c r="CM102" i="10"/>
  <c r="CL102" i="10"/>
  <c r="CK102" i="10"/>
  <c r="CJ102" i="10"/>
  <c r="CI102" i="10"/>
  <c r="CH102" i="10"/>
  <c r="CG102" i="10"/>
  <c r="CF102" i="10"/>
  <c r="CE102" i="10"/>
  <c r="CD102" i="10"/>
  <c r="CC102" i="10"/>
  <c r="C102" i="10"/>
  <c r="CA102" i="10" s="1"/>
  <c r="B102" i="10"/>
  <c r="DD102" i="10" s="1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DI101" i="10"/>
  <c r="DH101" i="10"/>
  <c r="DG101" i="10"/>
  <c r="DF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CH101" i="10"/>
  <c r="CG101" i="10"/>
  <c r="CF101" i="10"/>
  <c r="C101" i="10"/>
  <c r="B101" i="10"/>
  <c r="DA101" i="10" s="1"/>
  <c r="DY100" i="10"/>
  <c r="DX100" i="10"/>
  <c r="DW100" i="10"/>
  <c r="DV100" i="10"/>
  <c r="DU100" i="10"/>
  <c r="DT100" i="10"/>
  <c r="DS100" i="10"/>
  <c r="DR100" i="10"/>
  <c r="DQ100" i="10"/>
  <c r="DP100" i="10"/>
  <c r="DO100" i="10"/>
  <c r="DN100" i="10"/>
  <c r="DM100" i="10"/>
  <c r="DL100" i="10"/>
  <c r="DK100" i="10"/>
  <c r="DJ100" i="10"/>
  <c r="DI100" i="10"/>
  <c r="DH100" i="10"/>
  <c r="DG100" i="10"/>
  <c r="DF100" i="10"/>
  <c r="CY100" i="10"/>
  <c r="CX100" i="10"/>
  <c r="CW100" i="10"/>
  <c r="CV100" i="10"/>
  <c r="CU100" i="10"/>
  <c r="CT100" i="10"/>
  <c r="CS100" i="10"/>
  <c r="CR100" i="10"/>
  <c r="CQ100" i="10"/>
  <c r="CP100" i="10"/>
  <c r="CO100" i="10"/>
  <c r="CN100" i="10"/>
  <c r="CM100" i="10"/>
  <c r="CL100" i="10"/>
  <c r="CK100" i="10"/>
  <c r="CJ100" i="10"/>
  <c r="CI100" i="10"/>
  <c r="CH100" i="10"/>
  <c r="CG100" i="10"/>
  <c r="CF100" i="10"/>
  <c r="C100" i="10"/>
  <c r="B100" i="10"/>
  <c r="CZ100" i="10" s="1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DI95" i="10"/>
  <c r="DH95" i="10"/>
  <c r="DG95" i="10"/>
  <c r="DF95" i="10"/>
  <c r="DC95" i="10"/>
  <c r="DB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H95" i="10"/>
  <c r="CG95" i="10"/>
  <c r="CF95" i="10"/>
  <c r="CE95" i="10"/>
  <c r="CD95" i="10"/>
  <c r="CA95" i="10"/>
  <c r="C95" i="10"/>
  <c r="B95" i="10"/>
  <c r="DE95" i="10" s="1"/>
  <c r="DZ94" i="10"/>
  <c r="DY94" i="10"/>
  <c r="DX94" i="10"/>
  <c r="DW94" i="10"/>
  <c r="DV94" i="10"/>
  <c r="DU94" i="10"/>
  <c r="DT94" i="10"/>
  <c r="DS94" i="10"/>
  <c r="DR94" i="10"/>
  <c r="DQ94" i="10"/>
  <c r="DP94" i="10"/>
  <c r="DO94" i="10"/>
  <c r="DN94" i="10"/>
  <c r="DM94" i="10"/>
  <c r="DL94" i="10"/>
  <c r="DK94" i="10"/>
  <c r="DJ94" i="10"/>
  <c r="DI94" i="10"/>
  <c r="DH94" i="10"/>
  <c r="DG94" i="10"/>
  <c r="DF94" i="10"/>
  <c r="DE94" i="10"/>
  <c r="DC94" i="10"/>
  <c r="DB94" i="10"/>
  <c r="DA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E94" i="10"/>
  <c r="CD94" i="10"/>
  <c r="CC94" i="10"/>
  <c r="C94" i="10"/>
  <c r="CA94" i="10" s="1"/>
  <c r="B94" i="10"/>
  <c r="DD94" i="10" s="1"/>
  <c r="DY93" i="10"/>
  <c r="DX93" i="10"/>
  <c r="DW93" i="10"/>
  <c r="DV93" i="10"/>
  <c r="DU93" i="10"/>
  <c r="DT93" i="10"/>
  <c r="DS93" i="10"/>
  <c r="DR93" i="10"/>
  <c r="DQ93" i="10"/>
  <c r="DP93" i="10"/>
  <c r="DO93" i="10"/>
  <c r="DN93" i="10"/>
  <c r="DM93" i="10"/>
  <c r="DL93" i="10"/>
  <c r="DK93" i="10"/>
  <c r="DJ93" i="10"/>
  <c r="DI93" i="10"/>
  <c r="DH93" i="10"/>
  <c r="DG93" i="10"/>
  <c r="DF93" i="10"/>
  <c r="CY93" i="10"/>
  <c r="CX93" i="10"/>
  <c r="CW93" i="10"/>
  <c r="CV93" i="10"/>
  <c r="CU93" i="10"/>
  <c r="CT93" i="10"/>
  <c r="CS93" i="10"/>
  <c r="CR93" i="10"/>
  <c r="CQ93" i="10"/>
  <c r="CP93" i="10"/>
  <c r="CO93" i="10"/>
  <c r="CN93" i="10"/>
  <c r="CM93" i="10"/>
  <c r="CL93" i="10"/>
  <c r="CK93" i="10"/>
  <c r="CJ93" i="10"/>
  <c r="CI93" i="10"/>
  <c r="CH93" i="10"/>
  <c r="CG93" i="10"/>
  <c r="CF93" i="10"/>
  <c r="C93" i="10"/>
  <c r="B93" i="10"/>
  <c r="DD93" i="10" s="1"/>
  <c r="DY92" i="10"/>
  <c r="DX92" i="10"/>
  <c r="DW92" i="10"/>
  <c r="DV92" i="10"/>
  <c r="DU92" i="10"/>
  <c r="DT92" i="10"/>
  <c r="DS92" i="10"/>
  <c r="DR92" i="10"/>
  <c r="DQ92" i="10"/>
  <c r="DP92" i="10"/>
  <c r="DO92" i="10"/>
  <c r="DN92" i="10"/>
  <c r="DM92" i="10"/>
  <c r="DL92" i="10"/>
  <c r="DK92" i="10"/>
  <c r="DJ92" i="10"/>
  <c r="DI92" i="10"/>
  <c r="DH92" i="10"/>
  <c r="DG92" i="10"/>
  <c r="DF92" i="10"/>
  <c r="CY92" i="10"/>
  <c r="CX92" i="10"/>
  <c r="CW92" i="10"/>
  <c r="CV92" i="10"/>
  <c r="CU92" i="10"/>
  <c r="CT92" i="10"/>
  <c r="CS92" i="10"/>
  <c r="CR92" i="10"/>
  <c r="CQ92" i="10"/>
  <c r="CP92" i="10"/>
  <c r="CO92" i="10"/>
  <c r="CN92" i="10"/>
  <c r="CM92" i="10"/>
  <c r="CL92" i="10"/>
  <c r="CK92" i="10"/>
  <c r="CJ92" i="10"/>
  <c r="CI92" i="10"/>
  <c r="CH92" i="10"/>
  <c r="CG92" i="10"/>
  <c r="CF92" i="10"/>
  <c r="C92" i="10"/>
  <c r="B92" i="10"/>
  <c r="CZ92" i="10" s="1"/>
  <c r="DZ91" i="10"/>
  <c r="DY91" i="10"/>
  <c r="DX91" i="10"/>
  <c r="DW91" i="10"/>
  <c r="DV91" i="10"/>
  <c r="DU91" i="10"/>
  <c r="DT91" i="10"/>
  <c r="DS91" i="10"/>
  <c r="DR91" i="10"/>
  <c r="DQ91" i="10"/>
  <c r="DP91" i="10"/>
  <c r="DO91" i="10"/>
  <c r="DN91" i="10"/>
  <c r="DM91" i="10"/>
  <c r="DL91" i="10"/>
  <c r="DK91" i="10"/>
  <c r="DJ91" i="10"/>
  <c r="DI91" i="10"/>
  <c r="DH91" i="10"/>
  <c r="DG91" i="10"/>
  <c r="DF91" i="10"/>
  <c r="DC91" i="10"/>
  <c r="DB91" i="10"/>
  <c r="CY91" i="10"/>
  <c r="CX91" i="10"/>
  <c r="CW91" i="10"/>
  <c r="CV91" i="10"/>
  <c r="CU91" i="10"/>
  <c r="CT91" i="10"/>
  <c r="CS91" i="10"/>
  <c r="CR91" i="10"/>
  <c r="CQ91" i="10"/>
  <c r="CP91" i="10"/>
  <c r="CO91" i="10"/>
  <c r="CN91" i="10"/>
  <c r="CM91" i="10"/>
  <c r="CL91" i="10"/>
  <c r="CK91" i="10"/>
  <c r="CJ91" i="10"/>
  <c r="CI91" i="10"/>
  <c r="CH91" i="10"/>
  <c r="CG91" i="10"/>
  <c r="CF91" i="10"/>
  <c r="CE91" i="10"/>
  <c r="CD91" i="10"/>
  <c r="CA91" i="10"/>
  <c r="C91" i="10"/>
  <c r="B91" i="10"/>
  <c r="DE91" i="10" s="1"/>
  <c r="DZ90" i="10"/>
  <c r="DY90" i="10"/>
  <c r="DX90" i="10"/>
  <c r="DW90" i="10"/>
  <c r="DV90" i="10"/>
  <c r="DU90" i="10"/>
  <c r="DT90" i="10"/>
  <c r="DS90" i="10"/>
  <c r="DR90" i="10"/>
  <c r="DQ90" i="10"/>
  <c r="DP90" i="10"/>
  <c r="DO90" i="10"/>
  <c r="DN90" i="10"/>
  <c r="DM90" i="10"/>
  <c r="DL90" i="10"/>
  <c r="DK90" i="10"/>
  <c r="DJ90" i="10"/>
  <c r="DI90" i="10"/>
  <c r="DH90" i="10"/>
  <c r="DG90" i="10"/>
  <c r="DF90" i="10"/>
  <c r="DE90" i="10"/>
  <c r="DC90" i="10"/>
  <c r="DB90" i="10"/>
  <c r="DA90" i="10"/>
  <c r="CY90" i="10"/>
  <c r="CX90" i="10"/>
  <c r="CW90" i="10"/>
  <c r="CV90" i="10"/>
  <c r="CU90" i="10"/>
  <c r="CT90" i="10"/>
  <c r="CS90" i="10"/>
  <c r="CR90" i="10"/>
  <c r="CQ90" i="10"/>
  <c r="CP90" i="10"/>
  <c r="CO90" i="10"/>
  <c r="CN90" i="10"/>
  <c r="CM90" i="10"/>
  <c r="CL90" i="10"/>
  <c r="CK90" i="10"/>
  <c r="CJ90" i="10"/>
  <c r="CI90" i="10"/>
  <c r="CH90" i="10"/>
  <c r="CG90" i="10"/>
  <c r="CF90" i="10"/>
  <c r="CE90" i="10"/>
  <c r="CD90" i="10"/>
  <c r="CC90" i="10"/>
  <c r="C90" i="10"/>
  <c r="CA90" i="10" s="1"/>
  <c r="B90" i="10"/>
  <c r="DD90" i="10" s="1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I89" i="10"/>
  <c r="DH89" i="10"/>
  <c r="DG89" i="10"/>
  <c r="DF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H89" i="10"/>
  <c r="CG89" i="10"/>
  <c r="CF89" i="10"/>
  <c r="C89" i="10"/>
  <c r="B89" i="10"/>
  <c r="DD89" i="10" s="1"/>
  <c r="DY88" i="10"/>
  <c r="DX88" i="10"/>
  <c r="DW88" i="10"/>
  <c r="DV88" i="10"/>
  <c r="DU88" i="10"/>
  <c r="DT88" i="10"/>
  <c r="DS88" i="10"/>
  <c r="DR88" i="10"/>
  <c r="DQ88" i="10"/>
  <c r="DP88" i="10"/>
  <c r="DO88" i="10"/>
  <c r="DN88" i="10"/>
  <c r="DM88" i="10"/>
  <c r="DL88" i="10"/>
  <c r="DK88" i="10"/>
  <c r="DJ88" i="10"/>
  <c r="DI88" i="10"/>
  <c r="DH88" i="10"/>
  <c r="DG88" i="10"/>
  <c r="DF88" i="10"/>
  <c r="CY88" i="10"/>
  <c r="CX88" i="10"/>
  <c r="CW88" i="10"/>
  <c r="CV88" i="10"/>
  <c r="CU88" i="10"/>
  <c r="CT88" i="10"/>
  <c r="CS88" i="10"/>
  <c r="CR88" i="10"/>
  <c r="CQ88" i="10"/>
  <c r="CP88" i="10"/>
  <c r="CO88" i="10"/>
  <c r="CN88" i="10"/>
  <c r="CM88" i="10"/>
  <c r="CL88" i="10"/>
  <c r="CK88" i="10"/>
  <c r="CJ88" i="10"/>
  <c r="CI88" i="10"/>
  <c r="CH88" i="10"/>
  <c r="CG88" i="10"/>
  <c r="CF88" i="10"/>
  <c r="C88" i="10"/>
  <c r="B88" i="10"/>
  <c r="DZ87" i="10"/>
  <c r="DY87" i="10"/>
  <c r="DX87" i="10"/>
  <c r="DW87" i="10"/>
  <c r="DV87" i="10"/>
  <c r="DU87" i="10"/>
  <c r="DT87" i="10"/>
  <c r="DS87" i="10"/>
  <c r="DR87" i="10"/>
  <c r="DQ87" i="10"/>
  <c r="DP87" i="10"/>
  <c r="DO87" i="10"/>
  <c r="DN87" i="10"/>
  <c r="DM87" i="10"/>
  <c r="DL87" i="10"/>
  <c r="DK87" i="10"/>
  <c r="DJ87" i="10"/>
  <c r="DI87" i="10"/>
  <c r="DH87" i="10"/>
  <c r="DG87" i="10"/>
  <c r="DF87" i="10"/>
  <c r="DC87" i="10"/>
  <c r="DB87" i="10"/>
  <c r="CY87" i="10"/>
  <c r="CX87" i="10"/>
  <c r="CW87" i="10"/>
  <c r="CV87" i="10"/>
  <c r="CU87" i="10"/>
  <c r="CT87" i="10"/>
  <c r="CS87" i="10"/>
  <c r="CR87" i="10"/>
  <c r="CQ87" i="10"/>
  <c r="CP87" i="10"/>
  <c r="CO87" i="10"/>
  <c r="CN87" i="10"/>
  <c r="CM87" i="10"/>
  <c r="CL87" i="10"/>
  <c r="CK87" i="10"/>
  <c r="CJ87" i="10"/>
  <c r="CI87" i="10"/>
  <c r="CH87" i="10"/>
  <c r="CG87" i="10"/>
  <c r="CF87" i="10"/>
  <c r="CE87" i="10"/>
  <c r="CD87" i="10"/>
  <c r="CA87" i="10"/>
  <c r="C87" i="10"/>
  <c r="B87" i="10"/>
  <c r="DE87" i="10" s="1"/>
  <c r="DZ86" i="10"/>
  <c r="DY86" i="10"/>
  <c r="DX86" i="10"/>
  <c r="DW86" i="10"/>
  <c r="DV86" i="10"/>
  <c r="DU86" i="10"/>
  <c r="DT86" i="10"/>
  <c r="DS86" i="10"/>
  <c r="DR86" i="10"/>
  <c r="DQ86" i="10"/>
  <c r="DP86" i="10"/>
  <c r="DO86" i="10"/>
  <c r="DN86" i="10"/>
  <c r="DM86" i="10"/>
  <c r="DL86" i="10"/>
  <c r="DK86" i="10"/>
  <c r="DJ86" i="10"/>
  <c r="DI86" i="10"/>
  <c r="DH86" i="10"/>
  <c r="DG86" i="10"/>
  <c r="DF86" i="10"/>
  <c r="DE86" i="10"/>
  <c r="DC86" i="10"/>
  <c r="DB86" i="10"/>
  <c r="DA86" i="10"/>
  <c r="CY86" i="10"/>
  <c r="CX86" i="10"/>
  <c r="CW86" i="10"/>
  <c r="CV86" i="10"/>
  <c r="CU86" i="10"/>
  <c r="CT86" i="10"/>
  <c r="CS86" i="10"/>
  <c r="CR86" i="10"/>
  <c r="CQ86" i="10"/>
  <c r="CP86" i="10"/>
  <c r="CO86" i="10"/>
  <c r="CN86" i="10"/>
  <c r="CM86" i="10"/>
  <c r="CL86" i="10"/>
  <c r="CK86" i="10"/>
  <c r="CJ86" i="10"/>
  <c r="CI86" i="10"/>
  <c r="CH86" i="10"/>
  <c r="CG86" i="10"/>
  <c r="CF86" i="10"/>
  <c r="CE86" i="10"/>
  <c r="CD86" i="10"/>
  <c r="CC86" i="10"/>
  <c r="C86" i="10"/>
  <c r="CA86" i="10" s="1"/>
  <c r="B86" i="10"/>
  <c r="DD86" i="10" s="1"/>
  <c r="DY85" i="10"/>
  <c r="DX85" i="10"/>
  <c r="DW85" i="10"/>
  <c r="DV85" i="10"/>
  <c r="DU85" i="10"/>
  <c r="DT85" i="10"/>
  <c r="DS85" i="10"/>
  <c r="DR85" i="10"/>
  <c r="DQ85" i="10"/>
  <c r="DP85" i="10"/>
  <c r="DO85" i="10"/>
  <c r="DN85" i="10"/>
  <c r="DM85" i="10"/>
  <c r="DL85" i="10"/>
  <c r="DK85" i="10"/>
  <c r="DJ85" i="10"/>
  <c r="DI85" i="10"/>
  <c r="DH85" i="10"/>
  <c r="DG85" i="10"/>
  <c r="DF85" i="10"/>
  <c r="CY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J85" i="10"/>
  <c r="CI85" i="10"/>
  <c r="CH85" i="10"/>
  <c r="CG85" i="10"/>
  <c r="CF85" i="10"/>
  <c r="C85" i="10"/>
  <c r="B85" i="10"/>
  <c r="DA85" i="10" s="1"/>
  <c r="DY84" i="10"/>
  <c r="DX84" i="10"/>
  <c r="DW84" i="10"/>
  <c r="DV84" i="10"/>
  <c r="DU84" i="10"/>
  <c r="DT84" i="10"/>
  <c r="DS84" i="10"/>
  <c r="DR84" i="10"/>
  <c r="DQ84" i="10"/>
  <c r="DP84" i="10"/>
  <c r="DO84" i="10"/>
  <c r="DN84" i="10"/>
  <c r="DM84" i="10"/>
  <c r="DL84" i="10"/>
  <c r="DK84" i="10"/>
  <c r="DJ84" i="10"/>
  <c r="DI84" i="10"/>
  <c r="DH84" i="10"/>
  <c r="DG84" i="10"/>
  <c r="DF84" i="10"/>
  <c r="CY84" i="10"/>
  <c r="CX84" i="10"/>
  <c r="CW84" i="10"/>
  <c r="CV84" i="10"/>
  <c r="CU84" i="10"/>
  <c r="CT84" i="10"/>
  <c r="CS84" i="10"/>
  <c r="CR84" i="10"/>
  <c r="CQ84" i="10"/>
  <c r="CP84" i="10"/>
  <c r="CO84" i="10"/>
  <c r="CN84" i="10"/>
  <c r="CM84" i="10"/>
  <c r="CL84" i="10"/>
  <c r="CK84" i="10"/>
  <c r="CJ84" i="10"/>
  <c r="CI84" i="10"/>
  <c r="CH84" i="10"/>
  <c r="CG84" i="10"/>
  <c r="CF84" i="10"/>
  <c r="C84" i="10"/>
  <c r="B84" i="10"/>
  <c r="DC84" i="10" s="1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DI83" i="10"/>
  <c r="DH83" i="10"/>
  <c r="DG83" i="10"/>
  <c r="DF83" i="10"/>
  <c r="DC83" i="10"/>
  <c r="DB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H83" i="10"/>
  <c r="CG83" i="10"/>
  <c r="CF83" i="10"/>
  <c r="CE83" i="10"/>
  <c r="CD83" i="10"/>
  <c r="CA83" i="10"/>
  <c r="C83" i="10"/>
  <c r="B83" i="10"/>
  <c r="DE83" i="10" s="1"/>
  <c r="DZ82" i="10"/>
  <c r="DY82" i="10"/>
  <c r="DX82" i="10"/>
  <c r="DW82" i="10"/>
  <c r="DV82" i="10"/>
  <c r="DU82" i="10"/>
  <c r="DT82" i="10"/>
  <c r="DS82" i="10"/>
  <c r="DR82" i="10"/>
  <c r="DQ82" i="10"/>
  <c r="DP82" i="10"/>
  <c r="DO82" i="10"/>
  <c r="DN82" i="10"/>
  <c r="DM82" i="10"/>
  <c r="DL82" i="10"/>
  <c r="DK82" i="10"/>
  <c r="DJ82" i="10"/>
  <c r="DI82" i="10"/>
  <c r="DH82" i="10"/>
  <c r="DG82" i="10"/>
  <c r="DF82" i="10"/>
  <c r="DE82" i="10"/>
  <c r="DC82" i="10"/>
  <c r="DB82" i="10"/>
  <c r="DA82" i="10"/>
  <c r="CY82" i="10"/>
  <c r="CX82" i="10"/>
  <c r="CW82" i="10"/>
  <c r="CV82" i="10"/>
  <c r="CU82" i="10"/>
  <c r="CT82" i="10"/>
  <c r="CS82" i="10"/>
  <c r="CR82" i="10"/>
  <c r="CQ82" i="10"/>
  <c r="CP82" i="10"/>
  <c r="CO82" i="10"/>
  <c r="CN82" i="10"/>
  <c r="CM82" i="10"/>
  <c r="CL82" i="10"/>
  <c r="CK82" i="10"/>
  <c r="CJ82" i="10"/>
  <c r="CI82" i="10"/>
  <c r="CH82" i="10"/>
  <c r="CG82" i="10"/>
  <c r="CF82" i="10"/>
  <c r="CE82" i="10"/>
  <c r="CD82" i="10"/>
  <c r="CC82" i="10"/>
  <c r="C82" i="10"/>
  <c r="CA82" i="10" s="1"/>
  <c r="B82" i="10"/>
  <c r="DD82" i="10" s="1"/>
  <c r="DY81" i="10"/>
  <c r="DX81" i="10"/>
  <c r="DW81" i="10"/>
  <c r="DV81" i="10"/>
  <c r="DU81" i="10"/>
  <c r="DT81" i="10"/>
  <c r="DS81" i="10"/>
  <c r="DR81" i="10"/>
  <c r="DQ81" i="10"/>
  <c r="DP81" i="10"/>
  <c r="DO81" i="10"/>
  <c r="DN81" i="10"/>
  <c r="DM81" i="10"/>
  <c r="DL81" i="10"/>
  <c r="DK81" i="10"/>
  <c r="DJ81" i="10"/>
  <c r="DI81" i="10"/>
  <c r="DH81" i="10"/>
  <c r="DG81" i="10"/>
  <c r="DF81" i="10"/>
  <c r="CY81" i="10"/>
  <c r="CX81" i="10"/>
  <c r="CW81" i="10"/>
  <c r="CV81" i="10"/>
  <c r="CU81" i="10"/>
  <c r="CT81" i="10"/>
  <c r="CS81" i="10"/>
  <c r="CR81" i="10"/>
  <c r="CQ81" i="10"/>
  <c r="CP81" i="10"/>
  <c r="CO81" i="10"/>
  <c r="CN81" i="10"/>
  <c r="CM81" i="10"/>
  <c r="CL81" i="10"/>
  <c r="CK81" i="10"/>
  <c r="CJ81" i="10"/>
  <c r="CI81" i="10"/>
  <c r="CH81" i="10"/>
  <c r="CG81" i="10"/>
  <c r="CF81" i="10"/>
  <c r="C81" i="10"/>
  <c r="B81" i="10"/>
  <c r="DD81" i="10" s="1"/>
  <c r="DY80" i="10"/>
  <c r="DX80" i="10"/>
  <c r="DW80" i="10"/>
  <c r="DV80" i="10"/>
  <c r="DU80" i="10"/>
  <c r="DT80" i="10"/>
  <c r="DS80" i="10"/>
  <c r="DR80" i="10"/>
  <c r="DQ80" i="10"/>
  <c r="DP80" i="10"/>
  <c r="DO80" i="10"/>
  <c r="DN80" i="10"/>
  <c r="DM80" i="10"/>
  <c r="DL80" i="10"/>
  <c r="DK80" i="10"/>
  <c r="DJ80" i="10"/>
  <c r="DI80" i="10"/>
  <c r="DH80" i="10"/>
  <c r="DG80" i="10"/>
  <c r="DF80" i="10"/>
  <c r="CY80" i="10"/>
  <c r="CX80" i="10"/>
  <c r="CW80" i="10"/>
  <c r="CV80" i="10"/>
  <c r="CU80" i="10"/>
  <c r="CT80" i="10"/>
  <c r="CS80" i="10"/>
  <c r="CR80" i="10"/>
  <c r="CQ80" i="10"/>
  <c r="CP80" i="10"/>
  <c r="CO80" i="10"/>
  <c r="CN80" i="10"/>
  <c r="CM80" i="10"/>
  <c r="CL80" i="10"/>
  <c r="CK80" i="10"/>
  <c r="CJ80" i="10"/>
  <c r="CI80" i="10"/>
  <c r="CH80" i="10"/>
  <c r="CG80" i="10"/>
  <c r="CF80" i="10"/>
  <c r="C80" i="10"/>
  <c r="B80" i="10"/>
  <c r="CZ80" i="10" s="1"/>
  <c r="DZ79" i="10"/>
  <c r="DY79" i="10"/>
  <c r="DX79" i="10"/>
  <c r="DW79" i="10"/>
  <c r="DV79" i="10"/>
  <c r="DU79" i="10"/>
  <c r="DT79" i="10"/>
  <c r="DS79" i="10"/>
  <c r="DR79" i="10"/>
  <c r="DQ79" i="10"/>
  <c r="DP79" i="10"/>
  <c r="DO79" i="10"/>
  <c r="DN79" i="10"/>
  <c r="DM79" i="10"/>
  <c r="DL79" i="10"/>
  <c r="DK79" i="10"/>
  <c r="DJ79" i="10"/>
  <c r="DI79" i="10"/>
  <c r="DH79" i="10"/>
  <c r="DG79" i="10"/>
  <c r="DF79" i="10"/>
  <c r="DC79" i="10"/>
  <c r="DB79" i="10"/>
  <c r="CY79" i="10"/>
  <c r="CX79" i="10"/>
  <c r="CW79" i="10"/>
  <c r="CV79" i="10"/>
  <c r="CU79" i="10"/>
  <c r="CT79" i="10"/>
  <c r="CS79" i="10"/>
  <c r="CR79" i="10"/>
  <c r="CQ79" i="10"/>
  <c r="CP79" i="10"/>
  <c r="CO79" i="10"/>
  <c r="CN79" i="10"/>
  <c r="CM79" i="10"/>
  <c r="CL79" i="10"/>
  <c r="CK79" i="10"/>
  <c r="CJ79" i="10"/>
  <c r="CI79" i="10"/>
  <c r="CH79" i="10"/>
  <c r="CG79" i="10"/>
  <c r="CF79" i="10"/>
  <c r="CE79" i="10"/>
  <c r="CD79" i="10"/>
  <c r="CA79" i="10"/>
  <c r="C79" i="10"/>
  <c r="B79" i="10"/>
  <c r="DE79" i="10" s="1"/>
  <c r="DZ78" i="10"/>
  <c r="DY78" i="10"/>
  <c r="DX78" i="10"/>
  <c r="DW78" i="10"/>
  <c r="DV78" i="10"/>
  <c r="DU78" i="10"/>
  <c r="DT78" i="10"/>
  <c r="DS78" i="10"/>
  <c r="DR78" i="10"/>
  <c r="DQ78" i="10"/>
  <c r="DP78" i="10"/>
  <c r="DO78" i="10"/>
  <c r="DN78" i="10"/>
  <c r="DM78" i="10"/>
  <c r="DL78" i="10"/>
  <c r="DK78" i="10"/>
  <c r="DJ78" i="10"/>
  <c r="DI78" i="10"/>
  <c r="DH78" i="10"/>
  <c r="DG78" i="10"/>
  <c r="DF78" i="10"/>
  <c r="DE78" i="10"/>
  <c r="DC78" i="10"/>
  <c r="DB78" i="10"/>
  <c r="DA78" i="10"/>
  <c r="CY78" i="10"/>
  <c r="CX78" i="10"/>
  <c r="CW78" i="10"/>
  <c r="CV78" i="10"/>
  <c r="CU78" i="10"/>
  <c r="CT78" i="10"/>
  <c r="CS78" i="10"/>
  <c r="CR78" i="10"/>
  <c r="CQ78" i="10"/>
  <c r="CP78" i="10"/>
  <c r="CO78" i="10"/>
  <c r="CN78" i="10"/>
  <c r="CM78" i="10"/>
  <c r="CL78" i="10"/>
  <c r="CK78" i="10"/>
  <c r="CJ78" i="10"/>
  <c r="CI78" i="10"/>
  <c r="CH78" i="10"/>
  <c r="CG78" i="10"/>
  <c r="CF78" i="10"/>
  <c r="CE78" i="10"/>
  <c r="CD78" i="10"/>
  <c r="CC78" i="10"/>
  <c r="C78" i="10"/>
  <c r="CA78" i="10" s="1"/>
  <c r="B78" i="10"/>
  <c r="DD78" i="10" s="1"/>
  <c r="DY73" i="10"/>
  <c r="DX73" i="10"/>
  <c r="DW73" i="10"/>
  <c r="DV73" i="10"/>
  <c r="DU73" i="10"/>
  <c r="DT73" i="10"/>
  <c r="DS73" i="10"/>
  <c r="DR73" i="10"/>
  <c r="DQ73" i="10"/>
  <c r="DP73" i="10"/>
  <c r="DO73" i="10"/>
  <c r="DN73" i="10"/>
  <c r="DM73" i="10"/>
  <c r="DL73" i="10"/>
  <c r="DK73" i="10"/>
  <c r="DJ73" i="10"/>
  <c r="DI73" i="10"/>
  <c r="DH73" i="10"/>
  <c r="DG73" i="10"/>
  <c r="DF73" i="10"/>
  <c r="CY73" i="10"/>
  <c r="CX73" i="10"/>
  <c r="CW73" i="10"/>
  <c r="CV73" i="10"/>
  <c r="CU73" i="10"/>
  <c r="CT73" i="10"/>
  <c r="CS73" i="10"/>
  <c r="CR73" i="10"/>
  <c r="CQ73" i="10"/>
  <c r="CP73" i="10"/>
  <c r="CO73" i="10"/>
  <c r="CN73" i="10"/>
  <c r="CM73" i="10"/>
  <c r="CL73" i="10"/>
  <c r="CK73" i="10"/>
  <c r="CJ73" i="10"/>
  <c r="CI73" i="10"/>
  <c r="CH73" i="10"/>
  <c r="CG73" i="10"/>
  <c r="CF73" i="10"/>
  <c r="C73" i="10"/>
  <c r="B73" i="10"/>
  <c r="DY72" i="10"/>
  <c r="DX72" i="10"/>
  <c r="DW72" i="10"/>
  <c r="DV72" i="10"/>
  <c r="DU72" i="10"/>
  <c r="DT72" i="10"/>
  <c r="DS72" i="10"/>
  <c r="DR72" i="10"/>
  <c r="DQ72" i="10"/>
  <c r="DP72" i="10"/>
  <c r="DO72" i="10"/>
  <c r="DN72" i="10"/>
  <c r="DM72" i="10"/>
  <c r="DL72" i="10"/>
  <c r="DK72" i="10"/>
  <c r="DJ72" i="10"/>
  <c r="DI72" i="10"/>
  <c r="DH72" i="10"/>
  <c r="DG72" i="10"/>
  <c r="DF72" i="10"/>
  <c r="CY72" i="10"/>
  <c r="CX72" i="10"/>
  <c r="CW72" i="10"/>
  <c r="CV72" i="10"/>
  <c r="CU72" i="10"/>
  <c r="CT72" i="10"/>
  <c r="CS72" i="10"/>
  <c r="CR72" i="10"/>
  <c r="CQ72" i="10"/>
  <c r="CP72" i="10"/>
  <c r="CO72" i="10"/>
  <c r="CN72" i="10"/>
  <c r="CM72" i="10"/>
  <c r="CL72" i="10"/>
  <c r="CK72" i="10"/>
  <c r="CJ72" i="10"/>
  <c r="CI72" i="10"/>
  <c r="CH72" i="10"/>
  <c r="CG72" i="10"/>
  <c r="CF72" i="10"/>
  <c r="C72" i="10"/>
  <c r="B72" i="10"/>
  <c r="DC72" i="10" s="1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DI71" i="10"/>
  <c r="DH71" i="10"/>
  <c r="DG71" i="10"/>
  <c r="DF71" i="10"/>
  <c r="DC71" i="10"/>
  <c r="DB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H71" i="10"/>
  <c r="CG71" i="10"/>
  <c r="CF71" i="10"/>
  <c r="CE71" i="10"/>
  <c r="CD71" i="10"/>
  <c r="CA71" i="10"/>
  <c r="C71" i="10"/>
  <c r="B71" i="10"/>
  <c r="DE71" i="10" s="1"/>
  <c r="DZ70" i="10"/>
  <c r="DY70" i="10"/>
  <c r="DX70" i="10"/>
  <c r="DW70" i="10"/>
  <c r="DV70" i="10"/>
  <c r="DU70" i="10"/>
  <c r="DT70" i="10"/>
  <c r="DS70" i="10"/>
  <c r="DR70" i="10"/>
  <c r="DQ70" i="10"/>
  <c r="DP70" i="10"/>
  <c r="DO70" i="10"/>
  <c r="DN70" i="10"/>
  <c r="DM70" i="10"/>
  <c r="DL70" i="10"/>
  <c r="DK70" i="10"/>
  <c r="DJ70" i="10"/>
  <c r="DI70" i="10"/>
  <c r="DH70" i="10"/>
  <c r="DG70" i="10"/>
  <c r="DF70" i="10"/>
  <c r="DE70" i="10"/>
  <c r="DC70" i="10"/>
  <c r="DB70" i="10"/>
  <c r="DA70" i="10"/>
  <c r="CY70" i="10"/>
  <c r="CX70" i="10"/>
  <c r="CW70" i="10"/>
  <c r="CV70" i="10"/>
  <c r="CU70" i="10"/>
  <c r="CT70" i="10"/>
  <c r="CS70" i="10"/>
  <c r="CR70" i="10"/>
  <c r="CQ70" i="10"/>
  <c r="CP70" i="10"/>
  <c r="CO70" i="10"/>
  <c r="CN70" i="10"/>
  <c r="CM70" i="10"/>
  <c r="CL70" i="10"/>
  <c r="CK70" i="10"/>
  <c r="CJ70" i="10"/>
  <c r="CI70" i="10"/>
  <c r="CH70" i="10"/>
  <c r="CG70" i="10"/>
  <c r="CF70" i="10"/>
  <c r="CE70" i="10"/>
  <c r="CD70" i="10"/>
  <c r="CC70" i="10"/>
  <c r="C70" i="10"/>
  <c r="CA70" i="10" s="1"/>
  <c r="B70" i="10"/>
  <c r="DD70" i="10" s="1"/>
  <c r="DY69" i="10"/>
  <c r="DX69" i="10"/>
  <c r="DW69" i="10"/>
  <c r="DV69" i="10"/>
  <c r="DU69" i="10"/>
  <c r="DT69" i="10"/>
  <c r="DS69" i="10"/>
  <c r="DR69" i="10"/>
  <c r="DQ69" i="10"/>
  <c r="DP69" i="10"/>
  <c r="DO69" i="10"/>
  <c r="DN69" i="10"/>
  <c r="DM69" i="10"/>
  <c r="DL69" i="10"/>
  <c r="DK69" i="10"/>
  <c r="DJ69" i="10"/>
  <c r="DI69" i="10"/>
  <c r="DH69" i="10"/>
  <c r="DG69" i="10"/>
  <c r="DF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69" i="10"/>
  <c r="B69" i="10"/>
  <c r="DY68" i="10"/>
  <c r="DX68" i="10"/>
  <c r="DW68" i="10"/>
  <c r="DV68" i="10"/>
  <c r="DU68" i="10"/>
  <c r="DT68" i="10"/>
  <c r="DS68" i="10"/>
  <c r="DR68" i="10"/>
  <c r="DQ68" i="10"/>
  <c r="DP68" i="10"/>
  <c r="DO68" i="10"/>
  <c r="DN68" i="10"/>
  <c r="DM68" i="10"/>
  <c r="DL68" i="10"/>
  <c r="DK68" i="10"/>
  <c r="DJ68" i="10"/>
  <c r="DI68" i="10"/>
  <c r="DH68" i="10"/>
  <c r="DG68" i="10"/>
  <c r="DF68" i="10"/>
  <c r="CY68" i="10"/>
  <c r="CX68" i="10"/>
  <c r="CW68" i="10"/>
  <c r="CV68" i="10"/>
  <c r="CU68" i="10"/>
  <c r="CT68" i="10"/>
  <c r="CS68" i="10"/>
  <c r="CR68" i="10"/>
  <c r="CQ68" i="10"/>
  <c r="CP68" i="10"/>
  <c r="CO68" i="10"/>
  <c r="CN68" i="10"/>
  <c r="CM68" i="10"/>
  <c r="CL68" i="10"/>
  <c r="CK68" i="10"/>
  <c r="CJ68" i="10"/>
  <c r="CI68" i="10"/>
  <c r="CH68" i="10"/>
  <c r="CG68" i="10"/>
  <c r="CF68" i="10"/>
  <c r="C68" i="10"/>
  <c r="B68" i="10"/>
  <c r="DZ67" i="10"/>
  <c r="DY67" i="10"/>
  <c r="DX67" i="10"/>
  <c r="DW67" i="10"/>
  <c r="DV67" i="10"/>
  <c r="DU67" i="10"/>
  <c r="DT67" i="10"/>
  <c r="DS67" i="10"/>
  <c r="DR67" i="10"/>
  <c r="DQ67" i="10"/>
  <c r="DP67" i="10"/>
  <c r="DO67" i="10"/>
  <c r="DN67" i="10"/>
  <c r="DM67" i="10"/>
  <c r="DL67" i="10"/>
  <c r="DK67" i="10"/>
  <c r="DJ67" i="10"/>
  <c r="DI67" i="10"/>
  <c r="DH67" i="10"/>
  <c r="DG67" i="10"/>
  <c r="DF67" i="10"/>
  <c r="DC67" i="10"/>
  <c r="DB67" i="10"/>
  <c r="CY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CL67" i="10"/>
  <c r="CK67" i="10"/>
  <c r="CJ67" i="10"/>
  <c r="CI67" i="10"/>
  <c r="CH67" i="10"/>
  <c r="CG67" i="10"/>
  <c r="CF67" i="10"/>
  <c r="CE67" i="10"/>
  <c r="CD67" i="10"/>
  <c r="CA67" i="10"/>
  <c r="C67" i="10"/>
  <c r="B67" i="10"/>
  <c r="DE67" i="10" s="1"/>
  <c r="DZ66" i="10"/>
  <c r="DY66" i="10"/>
  <c r="DX66" i="10"/>
  <c r="DW66" i="10"/>
  <c r="DV66" i="10"/>
  <c r="DU66" i="10"/>
  <c r="DT66" i="10"/>
  <c r="DS66" i="10"/>
  <c r="DR66" i="10"/>
  <c r="DQ66" i="10"/>
  <c r="DP66" i="10"/>
  <c r="DO66" i="10"/>
  <c r="DN66" i="10"/>
  <c r="DM66" i="10"/>
  <c r="DL66" i="10"/>
  <c r="DK66" i="10"/>
  <c r="DJ66" i="10"/>
  <c r="DI66" i="10"/>
  <c r="DH66" i="10"/>
  <c r="DG66" i="10"/>
  <c r="DF66" i="10"/>
  <c r="DE66" i="10"/>
  <c r="DC66" i="10"/>
  <c r="DB66" i="10"/>
  <c r="DA66" i="10"/>
  <c r="CY66" i="10"/>
  <c r="CX66" i="10"/>
  <c r="CW66" i="10"/>
  <c r="CV66" i="10"/>
  <c r="CU66" i="10"/>
  <c r="CT66" i="10"/>
  <c r="CS66" i="10"/>
  <c r="CR66" i="10"/>
  <c r="CQ66" i="10"/>
  <c r="CP66" i="10"/>
  <c r="CO66" i="10"/>
  <c r="CN66" i="10"/>
  <c r="CM66" i="10"/>
  <c r="CL66" i="10"/>
  <c r="CK66" i="10"/>
  <c r="CJ66" i="10"/>
  <c r="CI66" i="10"/>
  <c r="CH66" i="10"/>
  <c r="CG66" i="10"/>
  <c r="CF66" i="10"/>
  <c r="CE66" i="10"/>
  <c r="CD66" i="10"/>
  <c r="CC66" i="10"/>
  <c r="C66" i="10"/>
  <c r="CA66" i="10" s="1"/>
  <c r="B66" i="10"/>
  <c r="DD66" i="10" s="1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DI65" i="10"/>
  <c r="DH65" i="10"/>
  <c r="DG65" i="10"/>
  <c r="DF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65" i="10"/>
  <c r="B65" i="10"/>
  <c r="DY64" i="10"/>
  <c r="DX64" i="10"/>
  <c r="DW64" i="10"/>
  <c r="DV64" i="10"/>
  <c r="DU64" i="10"/>
  <c r="DT64" i="10"/>
  <c r="DS64" i="10"/>
  <c r="DR64" i="10"/>
  <c r="DQ64" i="10"/>
  <c r="DP64" i="10"/>
  <c r="DO64" i="10"/>
  <c r="DN64" i="10"/>
  <c r="DM64" i="10"/>
  <c r="DL64" i="10"/>
  <c r="DK64" i="10"/>
  <c r="DJ64" i="10"/>
  <c r="DI64" i="10"/>
  <c r="DH64" i="10"/>
  <c r="DG64" i="10"/>
  <c r="DF64" i="10"/>
  <c r="CY64" i="10"/>
  <c r="CX64" i="10"/>
  <c r="CW64" i="10"/>
  <c r="CV64" i="10"/>
  <c r="CU64" i="10"/>
  <c r="CT64" i="10"/>
  <c r="CS64" i="10"/>
  <c r="CR64" i="10"/>
  <c r="CQ64" i="10"/>
  <c r="CP64" i="10"/>
  <c r="CO64" i="10"/>
  <c r="CN64" i="10"/>
  <c r="CM64" i="10"/>
  <c r="CL64" i="10"/>
  <c r="CK64" i="10"/>
  <c r="CJ64" i="10"/>
  <c r="CI64" i="10"/>
  <c r="CH64" i="10"/>
  <c r="CG64" i="10"/>
  <c r="CF64" i="10"/>
  <c r="C64" i="10"/>
  <c r="B64" i="10"/>
  <c r="DZ63" i="10"/>
  <c r="DY63" i="10"/>
  <c r="DX63" i="10"/>
  <c r="DW63" i="10"/>
  <c r="DV63" i="10"/>
  <c r="DU63" i="10"/>
  <c r="DT63" i="10"/>
  <c r="DS63" i="10"/>
  <c r="DR63" i="10"/>
  <c r="DQ63" i="10"/>
  <c r="DP63" i="10"/>
  <c r="DO63" i="10"/>
  <c r="DN63" i="10"/>
  <c r="DM63" i="10"/>
  <c r="DL63" i="10"/>
  <c r="DK63" i="10"/>
  <c r="DJ63" i="10"/>
  <c r="DI63" i="10"/>
  <c r="DH63" i="10"/>
  <c r="DG63" i="10"/>
  <c r="DF63" i="10"/>
  <c r="DC63" i="10"/>
  <c r="DB63" i="10"/>
  <c r="CY63" i="10"/>
  <c r="CX63" i="10"/>
  <c r="CW63" i="10"/>
  <c r="CV63" i="10"/>
  <c r="CU63" i="10"/>
  <c r="CT63" i="10"/>
  <c r="CS63" i="10"/>
  <c r="CR63" i="10"/>
  <c r="CQ63" i="10"/>
  <c r="CP63" i="10"/>
  <c r="CO63" i="10"/>
  <c r="CN63" i="10"/>
  <c r="CM63" i="10"/>
  <c r="CL63" i="10"/>
  <c r="CK63" i="10"/>
  <c r="CJ63" i="10"/>
  <c r="CI63" i="10"/>
  <c r="CH63" i="10"/>
  <c r="CG63" i="10"/>
  <c r="CF63" i="10"/>
  <c r="CE63" i="10"/>
  <c r="CD63" i="10"/>
  <c r="CA63" i="10"/>
  <c r="C63" i="10"/>
  <c r="B63" i="10"/>
  <c r="DE63" i="10" s="1"/>
  <c r="DZ62" i="10"/>
  <c r="DY62" i="10"/>
  <c r="DX62" i="10"/>
  <c r="DW62" i="10"/>
  <c r="DV62" i="10"/>
  <c r="DU62" i="10"/>
  <c r="DT62" i="10"/>
  <c r="DS62" i="10"/>
  <c r="DR62" i="10"/>
  <c r="DQ62" i="10"/>
  <c r="DP62" i="10"/>
  <c r="DO62" i="10"/>
  <c r="DN62" i="10"/>
  <c r="DM62" i="10"/>
  <c r="DL62" i="10"/>
  <c r="DK62" i="10"/>
  <c r="DJ62" i="10"/>
  <c r="DI62" i="10"/>
  <c r="DH62" i="10"/>
  <c r="DG62" i="10"/>
  <c r="DF62" i="10"/>
  <c r="DE62" i="10"/>
  <c r="DC62" i="10"/>
  <c r="DB62" i="10"/>
  <c r="DA62" i="10"/>
  <c r="CY62" i="10"/>
  <c r="CX62" i="10"/>
  <c r="CW62" i="10"/>
  <c r="CV62" i="10"/>
  <c r="CU62" i="10"/>
  <c r="CT62" i="10"/>
  <c r="CS62" i="10"/>
  <c r="CR62" i="10"/>
  <c r="CQ62" i="10"/>
  <c r="CP62" i="10"/>
  <c r="CO62" i="10"/>
  <c r="CN62" i="10"/>
  <c r="CM62" i="10"/>
  <c r="CL62" i="10"/>
  <c r="CK62" i="10"/>
  <c r="CJ62" i="10"/>
  <c r="CI62" i="10"/>
  <c r="CH62" i="10"/>
  <c r="CG62" i="10"/>
  <c r="CF62" i="10"/>
  <c r="CE62" i="10"/>
  <c r="CD62" i="10"/>
  <c r="CC62" i="10"/>
  <c r="C62" i="10"/>
  <c r="CA62" i="10" s="1"/>
  <c r="B62" i="10"/>
  <c r="DD62" i="10" s="1"/>
  <c r="DY61" i="10"/>
  <c r="DX61" i="10"/>
  <c r="DW61" i="10"/>
  <c r="DV61" i="10"/>
  <c r="DU61" i="10"/>
  <c r="DT61" i="10"/>
  <c r="DS61" i="10"/>
  <c r="DR61" i="10"/>
  <c r="DQ61" i="10"/>
  <c r="DP61" i="10"/>
  <c r="DO61" i="10"/>
  <c r="DN61" i="10"/>
  <c r="DM61" i="10"/>
  <c r="DL61" i="10"/>
  <c r="DK61" i="10"/>
  <c r="DJ61" i="10"/>
  <c r="DI61" i="10"/>
  <c r="DH61" i="10"/>
  <c r="DG61" i="10"/>
  <c r="DF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C61" i="10"/>
  <c r="B61" i="10"/>
  <c r="DY60" i="10"/>
  <c r="DX60" i="10"/>
  <c r="DW60" i="10"/>
  <c r="DV60" i="10"/>
  <c r="DU60" i="10"/>
  <c r="DT60" i="10"/>
  <c r="DS60" i="10"/>
  <c r="DR60" i="10"/>
  <c r="DQ60" i="10"/>
  <c r="DP60" i="10"/>
  <c r="DO60" i="10"/>
  <c r="DN60" i="10"/>
  <c r="DM60" i="10"/>
  <c r="DL60" i="10"/>
  <c r="DK60" i="10"/>
  <c r="DJ60" i="10"/>
  <c r="DI60" i="10"/>
  <c r="DH60" i="10"/>
  <c r="DG60" i="10"/>
  <c r="DF60" i="10"/>
  <c r="CY60" i="10"/>
  <c r="CX60" i="10"/>
  <c r="CW60" i="10"/>
  <c r="CV60" i="10"/>
  <c r="CU60" i="10"/>
  <c r="CT60" i="10"/>
  <c r="CS60" i="10"/>
  <c r="CR60" i="10"/>
  <c r="CQ60" i="10"/>
  <c r="CP60" i="10"/>
  <c r="CO60" i="10"/>
  <c r="CN60" i="10"/>
  <c r="CM60" i="10"/>
  <c r="CL60" i="10"/>
  <c r="CK60" i="10"/>
  <c r="CJ60" i="10"/>
  <c r="CI60" i="10"/>
  <c r="CH60" i="10"/>
  <c r="CG60" i="10"/>
  <c r="CF60" i="10"/>
  <c r="C60" i="10"/>
  <c r="B60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DJ59" i="10"/>
  <c r="DI59" i="10"/>
  <c r="DH59" i="10"/>
  <c r="DG59" i="10"/>
  <c r="DF59" i="10"/>
  <c r="DC59" i="10"/>
  <c r="DB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CH59" i="10"/>
  <c r="CG59" i="10"/>
  <c r="CF59" i="10"/>
  <c r="CE59" i="10"/>
  <c r="CD59" i="10"/>
  <c r="CA59" i="10"/>
  <c r="C59" i="10"/>
  <c r="B59" i="10"/>
  <c r="DE59" i="10" s="1"/>
  <c r="DZ58" i="10"/>
  <c r="DY58" i="10"/>
  <c r="DX58" i="10"/>
  <c r="DW58" i="10"/>
  <c r="DV58" i="10"/>
  <c r="DU58" i="10"/>
  <c r="DT58" i="10"/>
  <c r="DS58" i="10"/>
  <c r="DR58" i="10"/>
  <c r="DQ58" i="10"/>
  <c r="DP58" i="10"/>
  <c r="DO58" i="10"/>
  <c r="DN58" i="10"/>
  <c r="DM58" i="10"/>
  <c r="DL58" i="10"/>
  <c r="DK58" i="10"/>
  <c r="DJ58" i="10"/>
  <c r="DI58" i="10"/>
  <c r="DH58" i="10"/>
  <c r="DG58" i="10"/>
  <c r="DF58" i="10"/>
  <c r="DE58" i="10"/>
  <c r="DC58" i="10"/>
  <c r="DB58" i="10"/>
  <c r="DA58" i="10"/>
  <c r="CY58" i="10"/>
  <c r="CX58" i="10"/>
  <c r="CW58" i="10"/>
  <c r="CV58" i="10"/>
  <c r="CU58" i="10"/>
  <c r="CT58" i="10"/>
  <c r="CS58" i="10"/>
  <c r="CR58" i="10"/>
  <c r="CQ58" i="10"/>
  <c r="CP58" i="10"/>
  <c r="CO58" i="10"/>
  <c r="CN58" i="10"/>
  <c r="CM58" i="10"/>
  <c r="CL58" i="10"/>
  <c r="CK58" i="10"/>
  <c r="CJ58" i="10"/>
  <c r="CI58" i="10"/>
  <c r="CH58" i="10"/>
  <c r="CG58" i="10"/>
  <c r="CF58" i="10"/>
  <c r="CE58" i="10"/>
  <c r="CD58" i="10"/>
  <c r="CC58" i="10"/>
  <c r="C58" i="10"/>
  <c r="CA58" i="10" s="1"/>
  <c r="B58" i="10"/>
  <c r="DD58" i="10" s="1"/>
  <c r="DY57" i="10"/>
  <c r="DX57" i="10"/>
  <c r="DW57" i="10"/>
  <c r="DV57" i="10"/>
  <c r="DU57" i="10"/>
  <c r="DT57" i="10"/>
  <c r="DS57" i="10"/>
  <c r="DR57" i="10"/>
  <c r="DQ57" i="10"/>
  <c r="DP57" i="10"/>
  <c r="DO57" i="10"/>
  <c r="DN57" i="10"/>
  <c r="DM57" i="10"/>
  <c r="DL57" i="10"/>
  <c r="DK57" i="10"/>
  <c r="DJ57" i="10"/>
  <c r="DI57" i="10"/>
  <c r="DH57" i="10"/>
  <c r="DG57" i="10"/>
  <c r="DF57" i="10"/>
  <c r="CY57" i="10"/>
  <c r="CX57" i="10"/>
  <c r="CW57" i="10"/>
  <c r="CV57" i="10"/>
  <c r="CU57" i="10"/>
  <c r="CT57" i="10"/>
  <c r="CS57" i="10"/>
  <c r="CR57" i="10"/>
  <c r="CQ57" i="10"/>
  <c r="CP57" i="10"/>
  <c r="CO57" i="10"/>
  <c r="CN57" i="10"/>
  <c r="CM57" i="10"/>
  <c r="CL57" i="10"/>
  <c r="CK57" i="10"/>
  <c r="CJ57" i="10"/>
  <c r="CI57" i="10"/>
  <c r="CH57" i="10"/>
  <c r="CG57" i="10"/>
  <c r="CF57" i="10"/>
  <c r="C57" i="10"/>
  <c r="B57" i="10"/>
  <c r="CZ57" i="10" s="1"/>
  <c r="DY56" i="10"/>
  <c r="DX56" i="10"/>
  <c r="DW56" i="10"/>
  <c r="DV56" i="10"/>
  <c r="DU56" i="10"/>
  <c r="DT56" i="10"/>
  <c r="DS56" i="10"/>
  <c r="DR56" i="10"/>
  <c r="DQ56" i="10"/>
  <c r="DP56" i="10"/>
  <c r="DO56" i="10"/>
  <c r="DN56" i="10"/>
  <c r="DM56" i="10"/>
  <c r="DL56" i="10"/>
  <c r="DK56" i="10"/>
  <c r="DJ56" i="10"/>
  <c r="DI56" i="10"/>
  <c r="DH56" i="10"/>
  <c r="DG56" i="10"/>
  <c r="DF56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C56" i="10"/>
  <c r="B56" i="10"/>
  <c r="DZ51" i="10"/>
  <c r="DY51" i="10"/>
  <c r="DX51" i="10"/>
  <c r="DW51" i="10"/>
  <c r="DV51" i="10"/>
  <c r="DU51" i="10"/>
  <c r="DT51" i="10"/>
  <c r="DS51" i="10"/>
  <c r="DR51" i="10"/>
  <c r="DQ51" i="10"/>
  <c r="DP51" i="10"/>
  <c r="DO51" i="10"/>
  <c r="DN51" i="10"/>
  <c r="DM51" i="10"/>
  <c r="DL51" i="10"/>
  <c r="DK51" i="10"/>
  <c r="DJ51" i="10"/>
  <c r="DI51" i="10"/>
  <c r="DH51" i="10"/>
  <c r="DG51" i="10"/>
  <c r="DF51" i="10"/>
  <c r="DC51" i="10"/>
  <c r="DB51" i="10"/>
  <c r="CY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CE51" i="10"/>
  <c r="CD51" i="10"/>
  <c r="CA51" i="10"/>
  <c r="C51" i="10"/>
  <c r="B51" i="10"/>
  <c r="DE51" i="10" s="1"/>
  <c r="DZ50" i="10"/>
  <c r="DY50" i="10"/>
  <c r="DX50" i="10"/>
  <c r="DW50" i="10"/>
  <c r="DV50" i="10"/>
  <c r="DU50" i="10"/>
  <c r="DT50" i="10"/>
  <c r="DS50" i="10"/>
  <c r="DR50" i="10"/>
  <c r="DQ50" i="10"/>
  <c r="DP50" i="10"/>
  <c r="DO50" i="10"/>
  <c r="DN50" i="10"/>
  <c r="DM50" i="10"/>
  <c r="DL50" i="10"/>
  <c r="DK50" i="10"/>
  <c r="DJ50" i="10"/>
  <c r="DI50" i="10"/>
  <c r="DH50" i="10"/>
  <c r="DG50" i="10"/>
  <c r="DF50" i="10"/>
  <c r="DE50" i="10"/>
  <c r="DC50" i="10"/>
  <c r="DB50" i="10"/>
  <c r="DA50" i="10"/>
  <c r="CY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CE50" i="10"/>
  <c r="CD50" i="10"/>
  <c r="CC50" i="10"/>
  <c r="C50" i="10"/>
  <c r="CA50" i="10" s="1"/>
  <c r="B50" i="10"/>
  <c r="DD50" i="10" s="1"/>
  <c r="DY49" i="10"/>
  <c r="DX49" i="10"/>
  <c r="DW49" i="10"/>
  <c r="DV49" i="10"/>
  <c r="DU49" i="10"/>
  <c r="DT49" i="10"/>
  <c r="DS49" i="10"/>
  <c r="DR49" i="10"/>
  <c r="DQ49" i="10"/>
  <c r="DP49" i="10"/>
  <c r="DO49" i="10"/>
  <c r="DN49" i="10"/>
  <c r="DM49" i="10"/>
  <c r="DL49" i="10"/>
  <c r="DK49" i="10"/>
  <c r="DJ49" i="10"/>
  <c r="DI49" i="10"/>
  <c r="DH49" i="10"/>
  <c r="DG49" i="10"/>
  <c r="DF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CJ49" i="10"/>
  <c r="CI49" i="10"/>
  <c r="CH49" i="10"/>
  <c r="CG49" i="10"/>
  <c r="CF49" i="10"/>
  <c r="C49" i="10"/>
  <c r="B49" i="10"/>
  <c r="DY48" i="10"/>
  <c r="DX48" i="10"/>
  <c r="DW48" i="10"/>
  <c r="DV48" i="10"/>
  <c r="DU48" i="10"/>
  <c r="DT48" i="10"/>
  <c r="DS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DF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48" i="10"/>
  <c r="B48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I47" i="10"/>
  <c r="DH47" i="10"/>
  <c r="DG47" i="10"/>
  <c r="DF47" i="10"/>
  <c r="DC47" i="10"/>
  <c r="DB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E47" i="10"/>
  <c r="CD47" i="10"/>
  <c r="CA47" i="10"/>
  <c r="C47" i="10"/>
  <c r="B47" i="10"/>
  <c r="DE47" i="10" s="1"/>
  <c r="DZ46" i="10"/>
  <c r="DY46" i="10"/>
  <c r="DX46" i="10"/>
  <c r="DW46" i="10"/>
  <c r="DV46" i="10"/>
  <c r="DU46" i="10"/>
  <c r="DT46" i="10"/>
  <c r="DS46" i="10"/>
  <c r="DR46" i="10"/>
  <c r="DQ46" i="10"/>
  <c r="DP46" i="10"/>
  <c r="DO46" i="10"/>
  <c r="DN46" i="10"/>
  <c r="DM46" i="10"/>
  <c r="DL46" i="10"/>
  <c r="DK46" i="10"/>
  <c r="DJ46" i="10"/>
  <c r="DI46" i="10"/>
  <c r="DH46" i="10"/>
  <c r="DG46" i="10"/>
  <c r="DF46" i="10"/>
  <c r="DE46" i="10"/>
  <c r="DC46" i="10"/>
  <c r="DB46" i="10"/>
  <c r="DA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CE46" i="10"/>
  <c r="CD46" i="10"/>
  <c r="CC46" i="10"/>
  <c r="C46" i="10"/>
  <c r="CA46" i="10" s="1"/>
  <c r="B46" i="10"/>
  <c r="DD46" i="10" s="1"/>
  <c r="DY45" i="10"/>
  <c r="DX45" i="10"/>
  <c r="DW45" i="10"/>
  <c r="DV45" i="10"/>
  <c r="DU45" i="10"/>
  <c r="DT45" i="10"/>
  <c r="DS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45" i="10"/>
  <c r="B45" i="10"/>
  <c r="CZ45" i="10" s="1"/>
  <c r="DY44" i="10"/>
  <c r="DX44" i="10"/>
  <c r="DW44" i="10"/>
  <c r="DV44" i="10"/>
  <c r="DU44" i="10"/>
  <c r="DT44" i="10"/>
  <c r="DS44" i="10"/>
  <c r="DR44" i="10"/>
  <c r="DQ44" i="10"/>
  <c r="DP44" i="10"/>
  <c r="DO44" i="10"/>
  <c r="DN44" i="10"/>
  <c r="DM44" i="10"/>
  <c r="DL44" i="10"/>
  <c r="DK44" i="10"/>
  <c r="DJ44" i="10"/>
  <c r="DI44" i="10"/>
  <c r="DH44" i="10"/>
  <c r="DG44" i="10"/>
  <c r="DF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44" i="10"/>
  <c r="B44" i="10"/>
  <c r="DZ43" i="10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H43" i="10"/>
  <c r="DG43" i="10"/>
  <c r="DF43" i="10"/>
  <c r="DC43" i="10"/>
  <c r="DB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E43" i="10"/>
  <c r="CD43" i="10"/>
  <c r="CA43" i="10"/>
  <c r="C43" i="10"/>
  <c r="B43" i="10"/>
  <c r="DE43" i="10" s="1"/>
  <c r="DZ42" i="10"/>
  <c r="DY42" i="10"/>
  <c r="DX42" i="10"/>
  <c r="DW42" i="10"/>
  <c r="DV42" i="10"/>
  <c r="DU42" i="10"/>
  <c r="DT42" i="10"/>
  <c r="DS42" i="10"/>
  <c r="DR42" i="10"/>
  <c r="DQ42" i="10"/>
  <c r="DP42" i="10"/>
  <c r="DO42" i="10"/>
  <c r="DN42" i="10"/>
  <c r="DM42" i="10"/>
  <c r="DL42" i="10"/>
  <c r="DK42" i="10"/>
  <c r="DJ42" i="10"/>
  <c r="DI42" i="10"/>
  <c r="DH42" i="10"/>
  <c r="DG42" i="10"/>
  <c r="DF42" i="10"/>
  <c r="DE42" i="10"/>
  <c r="DC42" i="10"/>
  <c r="DB42" i="10"/>
  <c r="DA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E42" i="10"/>
  <c r="CD42" i="10"/>
  <c r="CC42" i="10"/>
  <c r="C42" i="10"/>
  <c r="CA42" i="10" s="1"/>
  <c r="B42" i="10"/>
  <c r="DD42" i="10" s="1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DF41" i="10"/>
  <c r="DD41" i="10"/>
  <c r="DA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D41" i="10"/>
  <c r="CB41" i="10"/>
  <c r="C41" i="10"/>
  <c r="B41" i="10"/>
  <c r="DY40" i="10"/>
  <c r="DX40" i="10"/>
  <c r="DW40" i="10"/>
  <c r="DV40" i="10"/>
  <c r="DU40" i="10"/>
  <c r="DT40" i="10"/>
  <c r="DS40" i="10"/>
  <c r="DR40" i="10"/>
  <c r="DQ40" i="10"/>
  <c r="DP40" i="10"/>
  <c r="DO40" i="10"/>
  <c r="DN40" i="10"/>
  <c r="DM40" i="10"/>
  <c r="DL40" i="10"/>
  <c r="DK40" i="10"/>
  <c r="DJ40" i="10"/>
  <c r="DI40" i="10"/>
  <c r="DH40" i="10"/>
  <c r="DG40" i="10"/>
  <c r="DF40" i="10"/>
  <c r="DE40" i="10"/>
  <c r="CZ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J40" i="10"/>
  <c r="CI40" i="10"/>
  <c r="CH40" i="10"/>
  <c r="CG40" i="10"/>
  <c r="CF40" i="10"/>
  <c r="CA40" i="10"/>
  <c r="C40" i="10"/>
  <c r="B40" i="10"/>
  <c r="DA40" i="10" s="1"/>
  <c r="DY39" i="10"/>
  <c r="DX39" i="10"/>
  <c r="DW39" i="10"/>
  <c r="DV39" i="10"/>
  <c r="DU39" i="10"/>
  <c r="DT39" i="10"/>
  <c r="DS39" i="10"/>
  <c r="DR39" i="10"/>
  <c r="DQ39" i="10"/>
  <c r="DP39" i="10"/>
  <c r="DO39" i="10"/>
  <c r="DN39" i="10"/>
  <c r="DM39" i="10"/>
  <c r="DL39" i="10"/>
  <c r="DK39" i="10"/>
  <c r="DJ39" i="10"/>
  <c r="DI39" i="10"/>
  <c r="DH39" i="10"/>
  <c r="DG39" i="10"/>
  <c r="DF39" i="10"/>
  <c r="DD39" i="10"/>
  <c r="CY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CE39" i="10"/>
  <c r="C39" i="10"/>
  <c r="B39" i="10"/>
  <c r="DZ39" i="10" s="1"/>
  <c r="DZ38" i="10"/>
  <c r="DY38" i="10"/>
  <c r="DX38" i="10"/>
  <c r="DW38" i="10"/>
  <c r="DV38" i="10"/>
  <c r="DU38" i="10"/>
  <c r="DT38" i="10"/>
  <c r="DS38" i="10"/>
  <c r="DR38" i="10"/>
  <c r="DQ38" i="10"/>
  <c r="DP38" i="10"/>
  <c r="DO38" i="10"/>
  <c r="DN38" i="10"/>
  <c r="DM38" i="10"/>
  <c r="DL38" i="10"/>
  <c r="DK38" i="10"/>
  <c r="DJ38" i="10"/>
  <c r="DI38" i="10"/>
  <c r="DH38" i="10"/>
  <c r="DG38" i="10"/>
  <c r="DF38" i="10"/>
  <c r="DE38" i="10"/>
  <c r="DC38" i="10"/>
  <c r="DB38" i="10"/>
  <c r="DA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E38" i="10"/>
  <c r="CD38" i="10"/>
  <c r="CC38" i="10"/>
  <c r="CA38" i="10"/>
  <c r="C38" i="10"/>
  <c r="B38" i="10"/>
  <c r="DD38" i="10" s="1"/>
  <c r="DY37" i="10"/>
  <c r="DX37" i="10"/>
  <c r="DW37" i="10"/>
  <c r="DV37" i="10"/>
  <c r="DU37" i="10"/>
  <c r="DT37" i="10"/>
  <c r="DS37" i="10"/>
  <c r="DR37" i="10"/>
  <c r="DQ37" i="10"/>
  <c r="DP37" i="10"/>
  <c r="DO37" i="10"/>
  <c r="DN37" i="10"/>
  <c r="DM37" i="10"/>
  <c r="DL37" i="10"/>
  <c r="DK37" i="10"/>
  <c r="DJ37" i="10"/>
  <c r="DI37" i="10"/>
  <c r="DH37" i="10"/>
  <c r="DG37" i="10"/>
  <c r="DF37" i="10"/>
  <c r="DE37" i="10"/>
  <c r="DB37" i="10"/>
  <c r="CZ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CC37" i="10"/>
  <c r="CA37" i="10"/>
  <c r="C37" i="10"/>
  <c r="B37" i="10"/>
  <c r="DZ36" i="10"/>
  <c r="DY36" i="10"/>
  <c r="DX36" i="10"/>
  <c r="DW36" i="10"/>
  <c r="DV36" i="10"/>
  <c r="DU36" i="10"/>
  <c r="DT36" i="10"/>
  <c r="DS36" i="10"/>
  <c r="DR36" i="10"/>
  <c r="DQ36" i="10"/>
  <c r="DP36" i="10"/>
  <c r="DO36" i="10"/>
  <c r="DN36" i="10"/>
  <c r="DM36" i="10"/>
  <c r="DL36" i="10"/>
  <c r="DK36" i="10"/>
  <c r="DJ36" i="10"/>
  <c r="DI36" i="10"/>
  <c r="DH36" i="10"/>
  <c r="DG36" i="10"/>
  <c r="DF36" i="10"/>
  <c r="DB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D36" i="10"/>
  <c r="C36" i="10"/>
  <c r="B36" i="10"/>
  <c r="DE36" i="10" s="1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I35" i="10"/>
  <c r="DH35" i="10"/>
  <c r="DG35" i="10"/>
  <c r="DF35" i="10"/>
  <c r="DE35" i="10"/>
  <c r="DC35" i="10"/>
  <c r="DB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E35" i="10"/>
  <c r="CD35" i="10"/>
  <c r="CC35" i="10"/>
  <c r="C35" i="10"/>
  <c r="CA35" i="10" s="1"/>
  <c r="B35" i="10"/>
  <c r="DD35" i="10" s="1"/>
  <c r="DY34" i="10"/>
  <c r="DX34" i="10"/>
  <c r="DW34" i="10"/>
  <c r="DV34" i="10"/>
  <c r="DU34" i="10"/>
  <c r="DT34" i="10"/>
  <c r="DS34" i="10"/>
  <c r="DR34" i="10"/>
  <c r="DQ34" i="10"/>
  <c r="DP34" i="10"/>
  <c r="DO34" i="10"/>
  <c r="DN34" i="10"/>
  <c r="DM34" i="10"/>
  <c r="DL34" i="10"/>
  <c r="DK34" i="10"/>
  <c r="DJ34" i="10"/>
  <c r="DI34" i="10"/>
  <c r="DH34" i="10"/>
  <c r="DG34" i="10"/>
  <c r="DF34" i="10"/>
  <c r="CZ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4" i="10"/>
  <c r="CI34" i="10"/>
  <c r="CH34" i="10"/>
  <c r="CG34" i="10"/>
  <c r="CF34" i="10"/>
  <c r="CB34" i="10"/>
  <c r="C34" i="10"/>
  <c r="B34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DF29" i="10"/>
  <c r="DE29" i="10"/>
  <c r="DC29" i="10"/>
  <c r="DA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C29" i="10"/>
  <c r="CA29" i="10"/>
  <c r="C29" i="10"/>
  <c r="B29" i="10"/>
  <c r="DZ29" i="10" s="1"/>
  <c r="DZ28" i="10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DF28" i="10"/>
  <c r="DB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D28" i="10"/>
  <c r="C28" i="10"/>
  <c r="B28" i="10"/>
  <c r="DE28" i="10" s="1"/>
  <c r="DZ27" i="10"/>
  <c r="DY27" i="10"/>
  <c r="DX27" i="10"/>
  <c r="DW27" i="10"/>
  <c r="DV27" i="10"/>
  <c r="DU27" i="10"/>
  <c r="DT27" i="10"/>
  <c r="DS27" i="10"/>
  <c r="DR27" i="10"/>
  <c r="DQ27" i="10"/>
  <c r="DP27" i="10"/>
  <c r="DO27" i="10"/>
  <c r="DN27" i="10"/>
  <c r="DM27" i="10"/>
  <c r="DL27" i="10"/>
  <c r="DK27" i="10"/>
  <c r="DJ27" i="10"/>
  <c r="DI27" i="10"/>
  <c r="DH27" i="10"/>
  <c r="DG27" i="10"/>
  <c r="DF27" i="10"/>
  <c r="DE27" i="10"/>
  <c r="DC27" i="10"/>
  <c r="DB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E27" i="10"/>
  <c r="CD27" i="10"/>
  <c r="CC27" i="10"/>
  <c r="C27" i="10"/>
  <c r="CA27" i="10" s="1"/>
  <c r="B27" i="10"/>
  <c r="DD27" i="10" s="1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B26" i="10"/>
  <c r="C26" i="10"/>
  <c r="B26" i="10"/>
  <c r="DD26" i="10" s="1"/>
  <c r="DY25" i="10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F25" i="10"/>
  <c r="DE25" i="10"/>
  <c r="DC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CE25" i="10"/>
  <c r="CC25" i="10"/>
  <c r="CA25" i="10"/>
  <c r="C25" i="10"/>
  <c r="DA25" i="10" s="1"/>
  <c r="B25" i="10"/>
  <c r="DZ25" i="10" s="1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DB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D24" i="10"/>
  <c r="C24" i="10"/>
  <c r="B24" i="10"/>
  <c r="DE24" i="10" s="1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I23" i="10"/>
  <c r="DH23" i="10"/>
  <c r="DG23" i="10"/>
  <c r="DF23" i="10"/>
  <c r="DE23" i="10"/>
  <c r="DC23" i="10"/>
  <c r="DB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G23" i="10"/>
  <c r="CF23" i="10"/>
  <c r="CE23" i="10"/>
  <c r="CD23" i="10"/>
  <c r="CC23" i="10"/>
  <c r="C23" i="10"/>
  <c r="CA23" i="10" s="1"/>
  <c r="B23" i="10"/>
  <c r="DD23" i="10" s="1"/>
  <c r="DY22" i="10"/>
  <c r="DX22" i="10"/>
  <c r="DW22" i="10"/>
  <c r="DV22" i="10"/>
  <c r="DU22" i="10"/>
  <c r="DT22" i="10"/>
  <c r="DS22" i="10"/>
  <c r="DR22" i="10"/>
  <c r="DQ22" i="10"/>
  <c r="DP22" i="10"/>
  <c r="DO22" i="10"/>
  <c r="DN22" i="10"/>
  <c r="DM22" i="10"/>
  <c r="DL22" i="10"/>
  <c r="DK22" i="10"/>
  <c r="DJ22" i="10"/>
  <c r="DI22" i="10"/>
  <c r="DH22" i="10"/>
  <c r="DG22" i="10"/>
  <c r="DF22" i="10"/>
  <c r="CZ22" i="10"/>
  <c r="CY22" i="10"/>
  <c r="CX22" i="10"/>
  <c r="CW22" i="10"/>
  <c r="CV22" i="10"/>
  <c r="CU22" i="10"/>
  <c r="CT22" i="10"/>
  <c r="CS22" i="10"/>
  <c r="CR22" i="10"/>
  <c r="CQ22" i="10"/>
  <c r="CP22" i="10"/>
  <c r="CO22" i="10"/>
  <c r="CN22" i="10"/>
  <c r="CM22" i="10"/>
  <c r="CL22" i="10"/>
  <c r="CK22" i="10"/>
  <c r="CJ22" i="10"/>
  <c r="CI22" i="10"/>
  <c r="CH22" i="10"/>
  <c r="CG22" i="10"/>
  <c r="CF22" i="10"/>
  <c r="CB22" i="10"/>
  <c r="C22" i="10"/>
  <c r="B22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DE21" i="10"/>
  <c r="DC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CE21" i="10"/>
  <c r="CC21" i="10"/>
  <c r="CA21" i="10"/>
  <c r="C21" i="10"/>
  <c r="DA21" i="10" s="1"/>
  <c r="B21" i="10"/>
  <c r="DZ21" i="10" s="1"/>
  <c r="DZ20" i="10"/>
  <c r="DY20" i="10"/>
  <c r="DX20" i="10"/>
  <c r="DW20" i="10"/>
  <c r="DV20" i="10"/>
  <c r="DU20" i="10"/>
  <c r="DT20" i="10"/>
  <c r="DS20" i="10"/>
  <c r="DR20" i="10"/>
  <c r="DQ20" i="10"/>
  <c r="DP20" i="10"/>
  <c r="DO20" i="10"/>
  <c r="DN20" i="10"/>
  <c r="DM20" i="10"/>
  <c r="DL20" i="10"/>
  <c r="DK20" i="10"/>
  <c r="DJ20" i="10"/>
  <c r="DI20" i="10"/>
  <c r="DH20" i="10"/>
  <c r="DG20" i="10"/>
  <c r="DF20" i="10"/>
  <c r="DB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D20" i="10"/>
  <c r="C20" i="10"/>
  <c r="B20" i="10"/>
  <c r="DE20" i="10" s="1"/>
  <c r="DZ19" i="10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DF19" i="10"/>
  <c r="DE19" i="10"/>
  <c r="DC19" i="10"/>
  <c r="DB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19" i="10"/>
  <c r="CA19" i="10" s="1"/>
  <c r="B19" i="10"/>
  <c r="DD19" i="10" s="1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CZ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B18" i="10"/>
  <c r="C18" i="10"/>
  <c r="B18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E17" i="10"/>
  <c r="DC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C17" i="10"/>
  <c r="CA17" i="10"/>
  <c r="C17" i="10"/>
  <c r="DA17" i="10" s="1"/>
  <c r="B17" i="10"/>
  <c r="DZ17" i="10" s="1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B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D16" i="10"/>
  <c r="C16" i="10"/>
  <c r="B16" i="10"/>
  <c r="DE16" i="10" s="1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E15" i="10"/>
  <c r="DC15" i="10"/>
  <c r="DB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CE15" i="10"/>
  <c r="CD15" i="10"/>
  <c r="CC15" i="10"/>
  <c r="C15" i="10"/>
  <c r="CA15" i="10" s="1"/>
  <c r="B15" i="10"/>
  <c r="DD15" i="10" s="1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DF14" i="10"/>
  <c r="CZ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B14" i="10"/>
  <c r="C14" i="10"/>
  <c r="B14" i="10"/>
  <c r="DY13" i="10"/>
  <c r="DX13" i="10"/>
  <c r="DW13" i="10"/>
  <c r="DV13" i="10"/>
  <c r="DU13" i="10"/>
  <c r="DT13" i="10"/>
  <c r="DS13" i="10"/>
  <c r="DR13" i="10"/>
  <c r="DQ13" i="10"/>
  <c r="DP13" i="10"/>
  <c r="DO13" i="10"/>
  <c r="DN13" i="10"/>
  <c r="DM13" i="10"/>
  <c r="DL13" i="10"/>
  <c r="DK13" i="10"/>
  <c r="DJ13" i="10"/>
  <c r="DI13" i="10"/>
  <c r="DH13" i="10"/>
  <c r="DG13" i="10"/>
  <c r="DF13" i="10"/>
  <c r="DE13" i="10"/>
  <c r="DC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CE13" i="10"/>
  <c r="CC13" i="10"/>
  <c r="CA13" i="10"/>
  <c r="C13" i="10"/>
  <c r="DA13" i="10" s="1"/>
  <c r="B13" i="10"/>
  <c r="DZ13" i="10" s="1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B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D12" i="10"/>
  <c r="C12" i="10"/>
  <c r="B12" i="10"/>
  <c r="DE12" i="10" s="1"/>
  <c r="A5" i="10"/>
  <c r="A4" i="10"/>
  <c r="A3" i="10"/>
  <c r="A2" i="10"/>
  <c r="AE291" i="2" l="1"/>
  <c r="AM298" i="2"/>
  <c r="AY252" i="11"/>
  <c r="CA290" i="11"/>
  <c r="CB290" i="11"/>
  <c r="DA290" i="11"/>
  <c r="B308" i="11" s="1"/>
  <c r="DB290" i="11"/>
  <c r="AY167" i="11"/>
  <c r="AY241" i="11"/>
  <c r="AX116" i="11"/>
  <c r="AY207" i="11"/>
  <c r="AX131" i="11"/>
  <c r="AY204" i="11"/>
  <c r="AX62" i="11"/>
  <c r="AX101" i="11"/>
  <c r="AX19" i="11"/>
  <c r="CA291" i="11"/>
  <c r="DA291" i="11"/>
  <c r="CB291" i="11"/>
  <c r="DB291" i="11"/>
  <c r="AY250" i="11"/>
  <c r="AY203" i="11"/>
  <c r="AY191" i="11"/>
  <c r="O264" i="11"/>
  <c r="AY180" i="11"/>
  <c r="AY164" i="11"/>
  <c r="AX125" i="11"/>
  <c r="AX100" i="11"/>
  <c r="AX73" i="11"/>
  <c r="AX42" i="11"/>
  <c r="AX39" i="11"/>
  <c r="AX126" i="11"/>
  <c r="AX103" i="11"/>
  <c r="AX88" i="11"/>
  <c r="AX83" i="11"/>
  <c r="AX68" i="11"/>
  <c r="AX61" i="11"/>
  <c r="AX43" i="11"/>
  <c r="AX15" i="11"/>
  <c r="AY244" i="11"/>
  <c r="AX129" i="11"/>
  <c r="AY194" i="11"/>
  <c r="AY172" i="11"/>
  <c r="AY160" i="11"/>
  <c r="AX94" i="11"/>
  <c r="AX78" i="11"/>
  <c r="AX41" i="11"/>
  <c r="AX85" i="11"/>
  <c r="AX108" i="11"/>
  <c r="AY254" i="11"/>
  <c r="AY171" i="11"/>
  <c r="AX66" i="11"/>
  <c r="AX27" i="11"/>
  <c r="AX23" i="11"/>
  <c r="AX128" i="11"/>
  <c r="AY247" i="11"/>
  <c r="A308" i="11"/>
  <c r="AY248" i="11"/>
  <c r="AX136" i="11"/>
  <c r="AY181" i="11"/>
  <c r="AX93" i="11"/>
  <c r="AX40" i="11"/>
  <c r="AX117" i="11"/>
  <c r="AX81" i="11"/>
  <c r="AX123" i="11"/>
  <c r="AX109" i="11"/>
  <c r="AX90" i="11"/>
  <c r="AY200" i="11"/>
  <c r="AY165" i="11"/>
  <c r="AX127" i="11"/>
  <c r="AX22" i="11"/>
  <c r="AY256" i="11"/>
  <c r="AY246" i="11"/>
  <c r="AY255" i="11"/>
  <c r="AY240" i="11"/>
  <c r="AY236" i="11"/>
  <c r="AY206" i="11"/>
  <c r="AY182" i="11"/>
  <c r="AY202" i="11"/>
  <c r="AY198" i="11"/>
  <c r="AX135" i="11"/>
  <c r="AY197" i="11"/>
  <c r="AY189" i="11"/>
  <c r="AY188" i="11"/>
  <c r="AY177" i="11"/>
  <c r="AY163" i="11"/>
  <c r="AX87" i="11"/>
  <c r="AX67" i="11"/>
  <c r="AX47" i="11"/>
  <c r="AY208" i="11"/>
  <c r="AY161" i="11"/>
  <c r="AX102" i="11"/>
  <c r="AX95" i="11"/>
  <c r="AX80" i="11"/>
  <c r="AX64" i="11"/>
  <c r="AX57" i="11"/>
  <c r="AX122" i="11"/>
  <c r="AX107" i="11"/>
  <c r="AX106" i="11"/>
  <c r="AX86" i="11"/>
  <c r="AX63" i="11"/>
  <c r="AX46" i="11"/>
  <c r="AX35" i="11"/>
  <c r="AM298" i="11"/>
  <c r="AY176" i="11"/>
  <c r="AX65" i="11"/>
  <c r="AX45" i="11"/>
  <c r="AY209" i="11"/>
  <c r="AY205" i="11"/>
  <c r="AY178" i="11"/>
  <c r="AX114" i="11"/>
  <c r="AY251" i="11"/>
  <c r="AX115" i="11"/>
  <c r="AX58" i="11"/>
  <c r="DA27" i="10"/>
  <c r="DC49" i="10"/>
  <c r="CE49" i="10"/>
  <c r="CA49" i="10"/>
  <c r="AX49" i="10" s="1"/>
  <c r="DZ49" i="10"/>
  <c r="DB49" i="10"/>
  <c r="CD49" i="10"/>
  <c r="DE49" i="10"/>
  <c r="CC49" i="10"/>
  <c r="DD49" i="10"/>
  <c r="CB49" i="10"/>
  <c r="DA49" i="10"/>
  <c r="DC61" i="10"/>
  <c r="CE61" i="10"/>
  <c r="CA61" i="10"/>
  <c r="DZ61" i="10"/>
  <c r="DB61" i="10"/>
  <c r="CD61" i="10"/>
  <c r="DE61" i="10"/>
  <c r="CC61" i="10"/>
  <c r="DD61" i="10"/>
  <c r="CB61" i="10"/>
  <c r="DA61" i="10"/>
  <c r="DC65" i="10"/>
  <c r="CE65" i="10"/>
  <c r="CA65" i="10"/>
  <c r="AX65" i="10" s="1"/>
  <c r="DZ65" i="10"/>
  <c r="DB65" i="10"/>
  <c r="CD65" i="10"/>
  <c r="DE65" i="10"/>
  <c r="CC65" i="10"/>
  <c r="DD65" i="10"/>
  <c r="CB65" i="10"/>
  <c r="DA65" i="10"/>
  <c r="AX13" i="10"/>
  <c r="DA35" i="10"/>
  <c r="DZ68" i="10"/>
  <c r="DB68" i="10"/>
  <c r="CD68" i="10"/>
  <c r="DE68" i="10"/>
  <c r="DA68" i="10"/>
  <c r="CC68" i="10"/>
  <c r="DD68" i="10"/>
  <c r="CB68" i="10"/>
  <c r="DC68" i="10"/>
  <c r="CA68" i="10"/>
  <c r="CZ68" i="10"/>
  <c r="CZ49" i="10"/>
  <c r="CZ61" i="10"/>
  <c r="CZ65" i="10"/>
  <c r="DA15" i="10"/>
  <c r="DA19" i="10"/>
  <c r="DA23" i="10"/>
  <c r="DC45" i="10"/>
  <c r="CE45" i="10"/>
  <c r="CA45" i="10"/>
  <c r="AX45" i="10" s="1"/>
  <c r="DZ45" i="10"/>
  <c r="DB45" i="10"/>
  <c r="CD45" i="10"/>
  <c r="DE45" i="10"/>
  <c r="CC45" i="10"/>
  <c r="DD45" i="10"/>
  <c r="CB45" i="10"/>
  <c r="DA45" i="10"/>
  <c r="DC57" i="10"/>
  <c r="CE57" i="10"/>
  <c r="CA57" i="10"/>
  <c r="DZ57" i="10"/>
  <c r="DB57" i="10"/>
  <c r="CD57" i="10"/>
  <c r="DE57" i="10"/>
  <c r="CC57" i="10"/>
  <c r="DD57" i="10"/>
  <c r="CB57" i="10"/>
  <c r="DA57" i="10"/>
  <c r="DC69" i="10"/>
  <c r="CE69" i="10"/>
  <c r="CA69" i="10"/>
  <c r="AX69" i="10" s="1"/>
  <c r="DZ69" i="10"/>
  <c r="DB69" i="10"/>
  <c r="CD69" i="10"/>
  <c r="DE69" i="10"/>
  <c r="CC69" i="10"/>
  <c r="DD69" i="10"/>
  <c r="CB69" i="10"/>
  <c r="DA69" i="10"/>
  <c r="CZ69" i="10"/>
  <c r="DZ44" i="10"/>
  <c r="DB44" i="10"/>
  <c r="CD44" i="10"/>
  <c r="DE44" i="10"/>
  <c r="DA44" i="10"/>
  <c r="CC44" i="10"/>
  <c r="DD44" i="10"/>
  <c r="CB44" i="10"/>
  <c r="CA44" i="10"/>
  <c r="AX44" i="10" s="1"/>
  <c r="DC44" i="10"/>
  <c r="CZ44" i="10"/>
  <c r="DZ48" i="10"/>
  <c r="DB48" i="10"/>
  <c r="CD48" i="10"/>
  <c r="DE48" i="10"/>
  <c r="DA48" i="10"/>
  <c r="CC48" i="10"/>
  <c r="DD48" i="10"/>
  <c r="CB48" i="10"/>
  <c r="CA48" i="10"/>
  <c r="DC48" i="10"/>
  <c r="CZ48" i="10"/>
  <c r="DZ56" i="10"/>
  <c r="DB56" i="10"/>
  <c r="CD56" i="10"/>
  <c r="DE56" i="10"/>
  <c r="DA56" i="10"/>
  <c r="CC56" i="10"/>
  <c r="DD56" i="10"/>
  <c r="CB56" i="10"/>
  <c r="CA56" i="10"/>
  <c r="DC56" i="10"/>
  <c r="CZ56" i="10"/>
  <c r="DZ60" i="10"/>
  <c r="DB60" i="10"/>
  <c r="CD60" i="10"/>
  <c r="DE60" i="10"/>
  <c r="DA60" i="10"/>
  <c r="CC60" i="10"/>
  <c r="DD60" i="10"/>
  <c r="CB60" i="10"/>
  <c r="DC60" i="10"/>
  <c r="CA60" i="10"/>
  <c r="CZ60" i="10"/>
  <c r="DZ64" i="10"/>
  <c r="DB64" i="10"/>
  <c r="CD64" i="10"/>
  <c r="DE64" i="10"/>
  <c r="DA64" i="10"/>
  <c r="CC64" i="10"/>
  <c r="DD64" i="10"/>
  <c r="CB64" i="10"/>
  <c r="DC64" i="10"/>
  <c r="CA64" i="10"/>
  <c r="CZ64" i="10"/>
  <c r="DC14" i="10"/>
  <c r="CE14" i="10"/>
  <c r="CA14" i="10"/>
  <c r="DZ14" i="10"/>
  <c r="CD14" i="10"/>
  <c r="DB14" i="10"/>
  <c r="DE14" i="10"/>
  <c r="DA14" i="10"/>
  <c r="CC14" i="10"/>
  <c r="DD14" i="10"/>
  <c r="DC18" i="10"/>
  <c r="CE18" i="10"/>
  <c r="CA18" i="10"/>
  <c r="DB18" i="10"/>
  <c r="CD18" i="10"/>
  <c r="DZ18" i="10"/>
  <c r="DE18" i="10"/>
  <c r="DA18" i="10"/>
  <c r="CC18" i="10"/>
  <c r="DD18" i="10"/>
  <c r="DC22" i="10"/>
  <c r="CE22" i="10"/>
  <c r="CA22" i="10"/>
  <c r="DZ22" i="10"/>
  <c r="DB22" i="10"/>
  <c r="CD22" i="10"/>
  <c r="DE22" i="10"/>
  <c r="DA22" i="10"/>
  <c r="CC22" i="10"/>
  <c r="DD22" i="10"/>
  <c r="DC26" i="10"/>
  <c r="CE26" i="10"/>
  <c r="CA26" i="10"/>
  <c r="DZ26" i="10"/>
  <c r="DB26" i="10"/>
  <c r="CD26" i="10"/>
  <c r="DE26" i="10"/>
  <c r="DA26" i="10"/>
  <c r="CC26" i="10"/>
  <c r="DC34" i="10"/>
  <c r="CE34" i="10"/>
  <c r="CA34" i="10"/>
  <c r="CD34" i="10"/>
  <c r="DZ34" i="10"/>
  <c r="DB34" i="10"/>
  <c r="DE34" i="10"/>
  <c r="DA34" i="10"/>
  <c r="CC34" i="10"/>
  <c r="DD34" i="10"/>
  <c r="CE44" i="10"/>
  <c r="CE48" i="10"/>
  <c r="CE56" i="10"/>
  <c r="CE60" i="10"/>
  <c r="CE64" i="10"/>
  <c r="CE68" i="10"/>
  <c r="DC73" i="10"/>
  <c r="CE73" i="10"/>
  <c r="CA73" i="10"/>
  <c r="DZ73" i="10"/>
  <c r="DB73" i="10"/>
  <c r="CD73" i="10"/>
  <c r="CZ73" i="10"/>
  <c r="CZ85" i="10"/>
  <c r="DZ88" i="10"/>
  <c r="DB88" i="10"/>
  <c r="CD88" i="10"/>
  <c r="DE88" i="10"/>
  <c r="DA88" i="10"/>
  <c r="CC88" i="10"/>
  <c r="CE92" i="10"/>
  <c r="DC105" i="10"/>
  <c r="CE105" i="10"/>
  <c r="CA105" i="10"/>
  <c r="DZ105" i="10"/>
  <c r="DB105" i="10"/>
  <c r="CD105" i="10"/>
  <c r="CZ105" i="10"/>
  <c r="CE108" i="10"/>
  <c r="DC109" i="10"/>
  <c r="CE109" i="10"/>
  <c r="CA109" i="10"/>
  <c r="DZ109" i="10"/>
  <c r="DB109" i="10"/>
  <c r="CD109" i="10"/>
  <c r="CZ109" i="10"/>
  <c r="CZ113" i="10"/>
  <c r="CZ117" i="10"/>
  <c r="DZ124" i="10"/>
  <c r="DB124" i="10"/>
  <c r="CD124" i="10"/>
  <c r="DE124" i="10"/>
  <c r="DA124" i="10"/>
  <c r="CC124" i="10"/>
  <c r="CE132" i="10"/>
  <c r="CA12" i="10"/>
  <c r="CE12" i="10"/>
  <c r="DC12" i="10"/>
  <c r="CB13" i="10"/>
  <c r="CZ13" i="10"/>
  <c r="DD13" i="10"/>
  <c r="CA16" i="10"/>
  <c r="CE16" i="10"/>
  <c r="DC16" i="10"/>
  <c r="CB17" i="10"/>
  <c r="AX17" i="10" s="1"/>
  <c r="CZ17" i="10"/>
  <c r="DD17" i="10"/>
  <c r="CA20" i="10"/>
  <c r="CE20" i="10"/>
  <c r="DC20" i="10"/>
  <c r="CB21" i="10"/>
  <c r="AX21" i="10" s="1"/>
  <c r="CZ21" i="10"/>
  <c r="DD21" i="10"/>
  <c r="CA24" i="10"/>
  <c r="CE24" i="10"/>
  <c r="DC24" i="10"/>
  <c r="CB25" i="10"/>
  <c r="AX25" i="10" s="1"/>
  <c r="CZ25" i="10"/>
  <c r="DD25" i="10"/>
  <c r="CA28" i="10"/>
  <c r="CE28" i="10"/>
  <c r="DC28" i="10"/>
  <c r="CB29" i="10"/>
  <c r="AX29" i="10" s="1"/>
  <c r="CZ29" i="10"/>
  <c r="DD29" i="10"/>
  <c r="CA36" i="10"/>
  <c r="CE36" i="10"/>
  <c r="DC36" i="10"/>
  <c r="DC37" i="10"/>
  <c r="CE37" i="10"/>
  <c r="CB37" i="10"/>
  <c r="AX37" i="10" s="1"/>
  <c r="DA37" i="10"/>
  <c r="DZ37" i="10"/>
  <c r="CA39" i="10"/>
  <c r="CZ39" i="10"/>
  <c r="CB40" i="10"/>
  <c r="AX40" i="10" s="1"/>
  <c r="DC41" i="10"/>
  <c r="CE41" i="10"/>
  <c r="CA41" i="10"/>
  <c r="DZ41" i="10"/>
  <c r="CC41" i="10"/>
  <c r="DB41" i="10"/>
  <c r="CZ72" i="10"/>
  <c r="DA73" i="10"/>
  <c r="DA81" i="10"/>
  <c r="CZ84" i="10"/>
  <c r="CZ88" i="10"/>
  <c r="DA89" i="10"/>
  <c r="DA93" i="10"/>
  <c r="CZ104" i="10"/>
  <c r="DA105" i="10"/>
  <c r="CZ108" i="10"/>
  <c r="DA109" i="10"/>
  <c r="CZ112" i="10"/>
  <c r="DA113" i="10"/>
  <c r="CZ124" i="10"/>
  <c r="DA125" i="10"/>
  <c r="CZ128" i="10"/>
  <c r="DA129" i="10"/>
  <c r="DA133" i="10"/>
  <c r="Q151" i="10"/>
  <c r="CE72" i="10"/>
  <c r="DZ80" i="10"/>
  <c r="DB80" i="10"/>
  <c r="CD80" i="10"/>
  <c r="DE80" i="10"/>
  <c r="DA80" i="10"/>
  <c r="CC80" i="10"/>
  <c r="CE80" i="10"/>
  <c r="CE84" i="10"/>
  <c r="DC85" i="10"/>
  <c r="CE85" i="10"/>
  <c r="CA85" i="10"/>
  <c r="AX85" i="10" s="1"/>
  <c r="DZ85" i="10"/>
  <c r="DB85" i="10"/>
  <c r="CD85" i="10"/>
  <c r="CE88" i="10"/>
  <c r="DZ92" i="10"/>
  <c r="DB92" i="10"/>
  <c r="CD92" i="10"/>
  <c r="DE92" i="10"/>
  <c r="DA92" i="10"/>
  <c r="CC92" i="10"/>
  <c r="CZ93" i="10"/>
  <c r="DZ100" i="10"/>
  <c r="DB100" i="10"/>
  <c r="CD100" i="10"/>
  <c r="DE100" i="10"/>
  <c r="DA100" i="10"/>
  <c r="CC100" i="10"/>
  <c r="DC101" i="10"/>
  <c r="CE101" i="10"/>
  <c r="CA101" i="10"/>
  <c r="DZ101" i="10"/>
  <c r="DB101" i="10"/>
  <c r="CD101" i="10"/>
  <c r="CE104" i="10"/>
  <c r="CE112" i="10"/>
  <c r="DZ116" i="10"/>
  <c r="DB116" i="10"/>
  <c r="CD116" i="10"/>
  <c r="DE116" i="10"/>
  <c r="DA116" i="10"/>
  <c r="CC116" i="10"/>
  <c r="CE116" i="10"/>
  <c r="DC117" i="10"/>
  <c r="CE117" i="10"/>
  <c r="CA117" i="10"/>
  <c r="DZ117" i="10"/>
  <c r="DB117" i="10"/>
  <c r="CD117" i="10"/>
  <c r="CE124" i="10"/>
  <c r="DZ132" i="10"/>
  <c r="DB132" i="10"/>
  <c r="CD132" i="10"/>
  <c r="DE132" i="10"/>
  <c r="DA132" i="10"/>
  <c r="CC132" i="10"/>
  <c r="AY172" i="10"/>
  <c r="DD12" i="10"/>
  <c r="DD16" i="10"/>
  <c r="CB20" i="10"/>
  <c r="CZ20" i="10"/>
  <c r="CB24" i="10"/>
  <c r="CZ24" i="10"/>
  <c r="CB28" i="10"/>
  <c r="CZ28" i="10"/>
  <c r="DD28" i="10"/>
  <c r="CB36" i="10"/>
  <c r="CZ36" i="10"/>
  <c r="DE39" i="10"/>
  <c r="DA39" i="10"/>
  <c r="CC39" i="10"/>
  <c r="DZ40" i="10"/>
  <c r="DB40" i="10"/>
  <c r="CD40" i="10"/>
  <c r="DC40" i="10"/>
  <c r="CA72" i="10"/>
  <c r="AX72" i="10" s="1"/>
  <c r="CB73" i="10"/>
  <c r="DD73" i="10"/>
  <c r="CA80" i="10"/>
  <c r="DC80" i="10"/>
  <c r="CB81" i="10"/>
  <c r="CA84" i="10"/>
  <c r="CB85" i="10"/>
  <c r="DD85" i="10"/>
  <c r="CA88" i="10"/>
  <c r="DC88" i="10"/>
  <c r="CB89" i="10"/>
  <c r="CA92" i="10"/>
  <c r="AX92" i="10" s="1"/>
  <c r="DC92" i="10"/>
  <c r="CB93" i="10"/>
  <c r="CA100" i="10"/>
  <c r="DC100" i="10"/>
  <c r="CB101" i="10"/>
  <c r="DD101" i="10"/>
  <c r="CA104" i="10"/>
  <c r="CB105" i="10"/>
  <c r="DD105" i="10"/>
  <c r="CA108" i="10"/>
  <c r="CB109" i="10"/>
  <c r="DD109" i="10"/>
  <c r="CA112" i="10"/>
  <c r="CB113" i="10"/>
  <c r="CA116" i="10"/>
  <c r="DC116" i="10"/>
  <c r="CB117" i="10"/>
  <c r="DD117" i="10"/>
  <c r="CA124" i="10"/>
  <c r="DC124" i="10"/>
  <c r="CB125" i="10"/>
  <c r="CA128" i="10"/>
  <c r="CB129" i="10"/>
  <c r="CA132" i="10"/>
  <c r="AX132" i="10" s="1"/>
  <c r="DC132" i="10"/>
  <c r="CB133" i="10"/>
  <c r="CB230" i="10"/>
  <c r="CE230" i="10"/>
  <c r="CA230" i="10"/>
  <c r="CD230" i="10"/>
  <c r="CC230" i="10"/>
  <c r="DZ72" i="10"/>
  <c r="DB72" i="10"/>
  <c r="CD72" i="10"/>
  <c r="DE72" i="10"/>
  <c r="DA72" i="10"/>
  <c r="CC72" i="10"/>
  <c r="DC81" i="10"/>
  <c r="CE81" i="10"/>
  <c r="CA81" i="10"/>
  <c r="DZ81" i="10"/>
  <c r="DB81" i="10"/>
  <c r="CD81" i="10"/>
  <c r="CZ81" i="10"/>
  <c r="DZ84" i="10"/>
  <c r="DB84" i="10"/>
  <c r="CD84" i="10"/>
  <c r="DE84" i="10"/>
  <c r="DA84" i="10"/>
  <c r="CC84" i="10"/>
  <c r="DC89" i="10"/>
  <c r="CE89" i="10"/>
  <c r="CA89" i="10"/>
  <c r="DZ89" i="10"/>
  <c r="DB89" i="10"/>
  <c r="CD89" i="10"/>
  <c r="CZ89" i="10"/>
  <c r="DC93" i="10"/>
  <c r="CE93" i="10"/>
  <c r="CA93" i="10"/>
  <c r="DZ93" i="10"/>
  <c r="DB93" i="10"/>
  <c r="CD93" i="10"/>
  <c r="CE100" i="10"/>
  <c r="CZ101" i="10"/>
  <c r="DZ104" i="10"/>
  <c r="DB104" i="10"/>
  <c r="CD104" i="10"/>
  <c r="DE104" i="10"/>
  <c r="DA104" i="10"/>
  <c r="CC104" i="10"/>
  <c r="DZ108" i="10"/>
  <c r="DB108" i="10"/>
  <c r="CD108" i="10"/>
  <c r="DE108" i="10"/>
  <c r="DA108" i="10"/>
  <c r="CC108" i="10"/>
  <c r="DZ112" i="10"/>
  <c r="DB112" i="10"/>
  <c r="CD112" i="10"/>
  <c r="DE112" i="10"/>
  <c r="DA112" i="10"/>
  <c r="CC112" i="10"/>
  <c r="DC113" i="10"/>
  <c r="CE113" i="10"/>
  <c r="CA113" i="10"/>
  <c r="DZ113" i="10"/>
  <c r="DB113" i="10"/>
  <c r="CD113" i="10"/>
  <c r="DC125" i="10"/>
  <c r="CE125" i="10"/>
  <c r="CA125" i="10"/>
  <c r="DZ125" i="10"/>
  <c r="DB125" i="10"/>
  <c r="CD125" i="10"/>
  <c r="CZ125" i="10"/>
  <c r="DZ128" i="10"/>
  <c r="DB128" i="10"/>
  <c r="CD128" i="10"/>
  <c r="DE128" i="10"/>
  <c r="DA128" i="10"/>
  <c r="CC128" i="10"/>
  <c r="CE128" i="10"/>
  <c r="DC129" i="10"/>
  <c r="CE129" i="10"/>
  <c r="CA129" i="10"/>
  <c r="DZ129" i="10"/>
  <c r="DB129" i="10"/>
  <c r="CD129" i="10"/>
  <c r="CZ129" i="10"/>
  <c r="DC133" i="10"/>
  <c r="CE133" i="10"/>
  <c r="CA133" i="10"/>
  <c r="DZ133" i="10"/>
  <c r="DB133" i="10"/>
  <c r="CD133" i="10"/>
  <c r="CZ133" i="10"/>
  <c r="CB12" i="10"/>
  <c r="CZ12" i="10"/>
  <c r="CB16" i="10"/>
  <c r="CZ16" i="10"/>
  <c r="DD20" i="10"/>
  <c r="DD24" i="10"/>
  <c r="DD36" i="10"/>
  <c r="CB39" i="10"/>
  <c r="DB39" i="10"/>
  <c r="CC40" i="10"/>
  <c r="CC12" i="10"/>
  <c r="DA12" i="10"/>
  <c r="CD13" i="10"/>
  <c r="DB13" i="10"/>
  <c r="CB15" i="10"/>
  <c r="CZ15" i="10"/>
  <c r="AX15" i="10" s="1"/>
  <c r="CC16" i="10"/>
  <c r="DA16" i="10"/>
  <c r="CD17" i="10"/>
  <c r="DB17" i="10"/>
  <c r="CB19" i="10"/>
  <c r="AX19" i="10" s="1"/>
  <c r="CZ19" i="10"/>
  <c r="CC20" i="10"/>
  <c r="DA20" i="10"/>
  <c r="CD21" i="10"/>
  <c r="DB21" i="10"/>
  <c r="CB23" i="10"/>
  <c r="AX23" i="10" s="1"/>
  <c r="CZ23" i="10"/>
  <c r="CC24" i="10"/>
  <c r="DA24" i="10"/>
  <c r="CD25" i="10"/>
  <c r="DB25" i="10"/>
  <c r="CB27" i="10"/>
  <c r="AX27" i="10" s="1"/>
  <c r="CZ27" i="10"/>
  <c r="CC28" i="10"/>
  <c r="DA28" i="10"/>
  <c r="CD29" i="10"/>
  <c r="DB29" i="10"/>
  <c r="CB35" i="10"/>
  <c r="CZ35" i="10"/>
  <c r="AX35" i="10" s="1"/>
  <c r="CC36" i="10"/>
  <c r="DA36" i="10"/>
  <c r="CD37" i="10"/>
  <c r="DD37" i="10"/>
  <c r="CD39" i="10"/>
  <c r="DC39" i="10"/>
  <c r="CE40" i="10"/>
  <c r="DD40" i="10"/>
  <c r="CZ41" i="10"/>
  <c r="DE41" i="10"/>
  <c r="CB72" i="10"/>
  <c r="DD72" i="10"/>
  <c r="CC73" i="10"/>
  <c r="DE73" i="10"/>
  <c r="CB80" i="10"/>
  <c r="DD80" i="10"/>
  <c r="CC81" i="10"/>
  <c r="DE81" i="10"/>
  <c r="CB84" i="10"/>
  <c r="DD84" i="10"/>
  <c r="CC85" i="10"/>
  <c r="DE85" i="10"/>
  <c r="CB88" i="10"/>
  <c r="DD88" i="10"/>
  <c r="CC89" i="10"/>
  <c r="DE89" i="10"/>
  <c r="CB92" i="10"/>
  <c r="DD92" i="10"/>
  <c r="CC93" i="10"/>
  <c r="DE93" i="10"/>
  <c r="CB100" i="10"/>
  <c r="DD100" i="10"/>
  <c r="CC101" i="10"/>
  <c r="DE101" i="10"/>
  <c r="CB104" i="10"/>
  <c r="DD104" i="10"/>
  <c r="CC105" i="10"/>
  <c r="DE105" i="10"/>
  <c r="CB108" i="10"/>
  <c r="DD108" i="10"/>
  <c r="CC109" i="10"/>
  <c r="DE109" i="10"/>
  <c r="CB112" i="10"/>
  <c r="DD112" i="10"/>
  <c r="CC113" i="10"/>
  <c r="DE113" i="10"/>
  <c r="CB116" i="10"/>
  <c r="DD116" i="10"/>
  <c r="CC117" i="10"/>
  <c r="DE117" i="10"/>
  <c r="CB124" i="10"/>
  <c r="DD124" i="10"/>
  <c r="CC125" i="10"/>
  <c r="DE125" i="10"/>
  <c r="CB128" i="10"/>
  <c r="DD128" i="10"/>
  <c r="CC129" i="10"/>
  <c r="DE129" i="10"/>
  <c r="CB132" i="10"/>
  <c r="DD132" i="10"/>
  <c r="CC133" i="10"/>
  <c r="DE133" i="10"/>
  <c r="DA137" i="10"/>
  <c r="CA137" i="10"/>
  <c r="DA139" i="10"/>
  <c r="DX200" i="10"/>
  <c r="CX200" i="10" s="1"/>
  <c r="DG200" i="10"/>
  <c r="CG200" i="10" s="1"/>
  <c r="DC200" i="10"/>
  <c r="CC200" i="10" s="1"/>
  <c r="DE200" i="10"/>
  <c r="CE200" i="10" s="1"/>
  <c r="DI200" i="10"/>
  <c r="CI200" i="10" s="1"/>
  <c r="DA200" i="10"/>
  <c r="CA200" i="10" s="1"/>
  <c r="CB43" i="10"/>
  <c r="AX43" i="10" s="1"/>
  <c r="CZ43" i="10"/>
  <c r="DD43" i="10"/>
  <c r="CB47" i="10"/>
  <c r="CZ47" i="10"/>
  <c r="DD47" i="10"/>
  <c r="CB51" i="10"/>
  <c r="AX51" i="10" s="1"/>
  <c r="CZ51" i="10"/>
  <c r="DD51" i="10"/>
  <c r="CB59" i="10"/>
  <c r="CZ59" i="10"/>
  <c r="DD59" i="10"/>
  <c r="CB63" i="10"/>
  <c r="AX63" i="10" s="1"/>
  <c r="CZ63" i="10"/>
  <c r="DD63" i="10"/>
  <c r="CB67" i="10"/>
  <c r="CZ67" i="10"/>
  <c r="DD67" i="10"/>
  <c r="CB71" i="10"/>
  <c r="AX71" i="10" s="1"/>
  <c r="CZ71" i="10"/>
  <c r="DD71" i="10"/>
  <c r="CB79" i="10"/>
  <c r="AX79" i="10" s="1"/>
  <c r="CZ79" i="10"/>
  <c r="DD79" i="10"/>
  <c r="CB83" i="10"/>
  <c r="AX83" i="10" s="1"/>
  <c r="CZ83" i="10"/>
  <c r="DD83" i="10"/>
  <c r="CB87" i="10"/>
  <c r="AX87" i="10" s="1"/>
  <c r="CZ87" i="10"/>
  <c r="DD87" i="10"/>
  <c r="CB91" i="10"/>
  <c r="AX91" i="10" s="1"/>
  <c r="CZ91" i="10"/>
  <c r="DD91" i="10"/>
  <c r="CB95" i="10"/>
  <c r="CZ95" i="10"/>
  <c r="DD95" i="10"/>
  <c r="CB103" i="10"/>
  <c r="AX103" i="10" s="1"/>
  <c r="CZ103" i="10"/>
  <c r="DD103" i="10"/>
  <c r="CB107" i="10"/>
  <c r="AX107" i="10" s="1"/>
  <c r="CZ107" i="10"/>
  <c r="DD107" i="10"/>
  <c r="CB111" i="10"/>
  <c r="AX111" i="10" s="1"/>
  <c r="CZ111" i="10"/>
  <c r="DD111" i="10"/>
  <c r="CB115" i="10"/>
  <c r="AX115" i="10" s="1"/>
  <c r="CZ115" i="10"/>
  <c r="DD115" i="10"/>
  <c r="CB123" i="10"/>
  <c r="AX123" i="10" s="1"/>
  <c r="CZ123" i="10"/>
  <c r="DD123" i="10"/>
  <c r="CB127" i="10"/>
  <c r="AX127" i="10" s="1"/>
  <c r="CZ127" i="10"/>
  <c r="DD127" i="10"/>
  <c r="CB131" i="10"/>
  <c r="AX131" i="10" s="1"/>
  <c r="CZ131" i="10"/>
  <c r="DD131" i="10"/>
  <c r="DC134" i="10"/>
  <c r="DZ135" i="10"/>
  <c r="DB135" i="10"/>
  <c r="CB135" i="10"/>
  <c r="AX135" i="10" s="1"/>
  <c r="CZ135" i="10"/>
  <c r="DE135" i="10"/>
  <c r="CB136" i="10"/>
  <c r="DA136" i="10"/>
  <c r="CA138" i="10"/>
  <c r="CZ138" i="10"/>
  <c r="CB139" i="10"/>
  <c r="DW162" i="10"/>
  <c r="CW162" i="10" s="1"/>
  <c r="DF162" i="10"/>
  <c r="CF162" i="10" s="1"/>
  <c r="DB162" i="10"/>
  <c r="CB162" i="10" s="1"/>
  <c r="DA162" i="10"/>
  <c r="CA162" i="10" s="1"/>
  <c r="DW166" i="10"/>
  <c r="CW166" i="10" s="1"/>
  <c r="DF166" i="10"/>
  <c r="CF166" i="10" s="1"/>
  <c r="DB166" i="10"/>
  <c r="CB166" i="10" s="1"/>
  <c r="DA166" i="10"/>
  <c r="CA166" i="10" s="1"/>
  <c r="DW170" i="10"/>
  <c r="CW170" i="10" s="1"/>
  <c r="DF170" i="10"/>
  <c r="CF170" i="10" s="1"/>
  <c r="DB170" i="10"/>
  <c r="CB170" i="10" s="1"/>
  <c r="DA170" i="10"/>
  <c r="CA170" i="10" s="1"/>
  <c r="DW174" i="10"/>
  <c r="CW174" i="10" s="1"/>
  <c r="DF174" i="10"/>
  <c r="CF174" i="10" s="1"/>
  <c r="DB174" i="10"/>
  <c r="CB174" i="10" s="1"/>
  <c r="DA174" i="10"/>
  <c r="CA174" i="10" s="1"/>
  <c r="DW178" i="10"/>
  <c r="CW178" i="10" s="1"/>
  <c r="DF178" i="10"/>
  <c r="CF178" i="10" s="1"/>
  <c r="DB178" i="10"/>
  <c r="CB178" i="10" s="1"/>
  <c r="DA178" i="10"/>
  <c r="CA178" i="10" s="1"/>
  <c r="DH187" i="10"/>
  <c r="CH187" i="10" s="1"/>
  <c r="DD187" i="10"/>
  <c r="CD187" i="10" s="1"/>
  <c r="DW187" i="10"/>
  <c r="CW187" i="10" s="1"/>
  <c r="DA187" i="10"/>
  <c r="CA187" i="10" s="1"/>
  <c r="DF187" i="10"/>
  <c r="CF187" i="10" s="1"/>
  <c r="DX204" i="10"/>
  <c r="CX204" i="10" s="1"/>
  <c r="DG204" i="10"/>
  <c r="CG204" i="10" s="1"/>
  <c r="DC204" i="10"/>
  <c r="CC204" i="10" s="1"/>
  <c r="DI204" i="10"/>
  <c r="CI204" i="10" s="1"/>
  <c r="DA204" i="10"/>
  <c r="CA204" i="10" s="1"/>
  <c r="AY204" i="10" s="1"/>
  <c r="DE204" i="10"/>
  <c r="CE204" i="10" s="1"/>
  <c r="DW209" i="10"/>
  <c r="CW209" i="10" s="1"/>
  <c r="DF209" i="10"/>
  <c r="CF209" i="10" s="1"/>
  <c r="DB209" i="10"/>
  <c r="CB209" i="10" s="1"/>
  <c r="DA209" i="10"/>
  <c r="CA209" i="10" s="1"/>
  <c r="DD209" i="10"/>
  <c r="CD209" i="10" s="1"/>
  <c r="DH209" i="10"/>
  <c r="CH209" i="10" s="1"/>
  <c r="DW240" i="10"/>
  <c r="CW240" i="10" s="1"/>
  <c r="DC240" i="10"/>
  <c r="CC240" i="10"/>
  <c r="DE240" i="10"/>
  <c r="DA240" i="10"/>
  <c r="CA240" i="10" s="1"/>
  <c r="CE240" i="10"/>
  <c r="DD240" i="10"/>
  <c r="CD240" i="10"/>
  <c r="CB240" i="10"/>
  <c r="DB240" i="10"/>
  <c r="CB38" i="10"/>
  <c r="AX38" i="10" s="1"/>
  <c r="CZ38" i="10"/>
  <c r="CB42" i="10"/>
  <c r="AX42" i="10" s="1"/>
  <c r="CZ42" i="10"/>
  <c r="CC43" i="10"/>
  <c r="DA43" i="10"/>
  <c r="CB46" i="10"/>
  <c r="AX46" i="10" s="1"/>
  <c r="CZ46" i="10"/>
  <c r="CC47" i="10"/>
  <c r="AX47" i="10" s="1"/>
  <c r="DA47" i="10"/>
  <c r="CB50" i="10"/>
  <c r="AX50" i="10" s="1"/>
  <c r="CZ50" i="10"/>
  <c r="CC51" i="10"/>
  <c r="DA51" i="10"/>
  <c r="CB58" i="10"/>
  <c r="AX58" i="10" s="1"/>
  <c r="CZ58" i="10"/>
  <c r="CC59" i="10"/>
  <c r="AX59" i="10" s="1"/>
  <c r="DA59" i="10"/>
  <c r="CB62" i="10"/>
  <c r="AX62" i="10" s="1"/>
  <c r="CZ62" i="10"/>
  <c r="CC63" i="10"/>
  <c r="DA63" i="10"/>
  <c r="CB66" i="10"/>
  <c r="AX66" i="10" s="1"/>
  <c r="CZ66" i="10"/>
  <c r="CC67" i="10"/>
  <c r="AX67" i="10" s="1"/>
  <c r="DA67" i="10"/>
  <c r="CB70" i="10"/>
  <c r="AX70" i="10" s="1"/>
  <c r="CZ70" i="10"/>
  <c r="CC71" i="10"/>
  <c r="DA71" i="10"/>
  <c r="CB78" i="10"/>
  <c r="AX78" i="10" s="1"/>
  <c r="CZ78" i="10"/>
  <c r="CC79" i="10"/>
  <c r="DA79" i="10"/>
  <c r="CB82" i="10"/>
  <c r="AX82" i="10" s="1"/>
  <c r="CZ82" i="10"/>
  <c r="CC83" i="10"/>
  <c r="DA83" i="10"/>
  <c r="CB86" i="10"/>
  <c r="AX86" i="10" s="1"/>
  <c r="CZ86" i="10"/>
  <c r="CC87" i="10"/>
  <c r="DA87" i="10"/>
  <c r="CB90" i="10"/>
  <c r="AX90" i="10" s="1"/>
  <c r="CZ90" i="10"/>
  <c r="CC91" i="10"/>
  <c r="DA91" i="10"/>
  <c r="CB94" i="10"/>
  <c r="AX94" i="10" s="1"/>
  <c r="CZ94" i="10"/>
  <c r="CC95" i="10"/>
  <c r="AX95" i="10" s="1"/>
  <c r="DA95" i="10"/>
  <c r="CB102" i="10"/>
  <c r="AX102" i="10" s="1"/>
  <c r="CZ102" i="10"/>
  <c r="CC103" i="10"/>
  <c r="DA103" i="10"/>
  <c r="CB106" i="10"/>
  <c r="AX106" i="10" s="1"/>
  <c r="CZ106" i="10"/>
  <c r="CC107" i="10"/>
  <c r="DA107" i="10"/>
  <c r="CB110" i="10"/>
  <c r="AX110" i="10" s="1"/>
  <c r="CZ110" i="10"/>
  <c r="CC111" i="10"/>
  <c r="DA111" i="10"/>
  <c r="CB114" i="10"/>
  <c r="AX114" i="10" s="1"/>
  <c r="CZ114" i="10"/>
  <c r="CC115" i="10"/>
  <c r="DA115" i="10"/>
  <c r="CB122" i="10"/>
  <c r="AX122" i="10" s="1"/>
  <c r="CZ122" i="10"/>
  <c r="CC123" i="10"/>
  <c r="DA123" i="10"/>
  <c r="CB126" i="10"/>
  <c r="AX126" i="10" s="1"/>
  <c r="CZ126" i="10"/>
  <c r="CC127" i="10"/>
  <c r="DA127" i="10"/>
  <c r="CB130" i="10"/>
  <c r="AX130" i="10" s="1"/>
  <c r="CZ130" i="10"/>
  <c r="CC131" i="10"/>
  <c r="DA131" i="10"/>
  <c r="CB134" i="10"/>
  <c r="AX134" i="10" s="1"/>
  <c r="CZ134" i="10"/>
  <c r="DC136" i="10"/>
  <c r="CE136" i="10"/>
  <c r="CA136" i="10"/>
  <c r="AX136" i="10" s="1"/>
  <c r="CC136" i="10"/>
  <c r="DB136" i="10"/>
  <c r="DE138" i="10"/>
  <c r="DA138" i="10"/>
  <c r="CC138" i="10"/>
  <c r="CB138" i="10"/>
  <c r="DB138" i="10"/>
  <c r="DZ139" i="10"/>
  <c r="DB139" i="10"/>
  <c r="CD139" i="10"/>
  <c r="AX139" i="10" s="1"/>
  <c r="CC139" i="10"/>
  <c r="DC139" i="10"/>
  <c r="Q155" i="10"/>
  <c r="DX161" i="10"/>
  <c r="CX161" i="10" s="1"/>
  <c r="DG161" i="10"/>
  <c r="CG161" i="10" s="1"/>
  <c r="DC161" i="10"/>
  <c r="CC161" i="10" s="1"/>
  <c r="DI162" i="10"/>
  <c r="CI162" i="10" s="1"/>
  <c r="DE162" i="10"/>
  <c r="CE162" i="10" s="1"/>
  <c r="DD162" i="10"/>
  <c r="CD162" i="10" s="1"/>
  <c r="DA163" i="10"/>
  <c r="CA163" i="10" s="1"/>
  <c r="DH163" i="10"/>
  <c r="CH163" i="10" s="1"/>
  <c r="DD163" i="10"/>
  <c r="CD163" i="10" s="1"/>
  <c r="DB163" i="10"/>
  <c r="CB163" i="10" s="1"/>
  <c r="DW163" i="10"/>
  <c r="CW163" i="10" s="1"/>
  <c r="DX165" i="10"/>
  <c r="CX165" i="10" s="1"/>
  <c r="DG165" i="10"/>
  <c r="CG165" i="10" s="1"/>
  <c r="DC165" i="10"/>
  <c r="CC165" i="10" s="1"/>
  <c r="DI166" i="10"/>
  <c r="CI166" i="10" s="1"/>
  <c r="DE166" i="10"/>
  <c r="CE166" i="10" s="1"/>
  <c r="DD166" i="10"/>
  <c r="CD166" i="10" s="1"/>
  <c r="DA167" i="10"/>
  <c r="CA167" i="10" s="1"/>
  <c r="DH167" i="10"/>
  <c r="CH167" i="10" s="1"/>
  <c r="DD167" i="10"/>
  <c r="CD167" i="10" s="1"/>
  <c r="DB167" i="10"/>
  <c r="CB167" i="10" s="1"/>
  <c r="DW167" i="10"/>
  <c r="CW167" i="10" s="1"/>
  <c r="DX169" i="10"/>
  <c r="CX169" i="10" s="1"/>
  <c r="DG169" i="10"/>
  <c r="CG169" i="10" s="1"/>
  <c r="DC169" i="10"/>
  <c r="CC169" i="10" s="1"/>
  <c r="AY169" i="10" s="1"/>
  <c r="DI170" i="10"/>
  <c r="CI170" i="10" s="1"/>
  <c r="DE170" i="10"/>
  <c r="CE170" i="10" s="1"/>
  <c r="DD170" i="10"/>
  <c r="CD170" i="10" s="1"/>
  <c r="DA171" i="10"/>
  <c r="CA171" i="10" s="1"/>
  <c r="DH171" i="10"/>
  <c r="CH171" i="10" s="1"/>
  <c r="DD171" i="10"/>
  <c r="CD171" i="10" s="1"/>
  <c r="DB171" i="10"/>
  <c r="CB171" i="10" s="1"/>
  <c r="DW171" i="10"/>
  <c r="CW171" i="10" s="1"/>
  <c r="DX173" i="10"/>
  <c r="CX173" i="10" s="1"/>
  <c r="DG173" i="10"/>
  <c r="CG173" i="10" s="1"/>
  <c r="DC173" i="10"/>
  <c r="CC173" i="10" s="1"/>
  <c r="DI174" i="10"/>
  <c r="CI174" i="10" s="1"/>
  <c r="DE174" i="10"/>
  <c r="CE174" i="10" s="1"/>
  <c r="DD174" i="10"/>
  <c r="CD174" i="10" s="1"/>
  <c r="DA175" i="10"/>
  <c r="CA175" i="10" s="1"/>
  <c r="DH175" i="10"/>
  <c r="CH175" i="10" s="1"/>
  <c r="DD175" i="10"/>
  <c r="CD175" i="10" s="1"/>
  <c r="DB175" i="10"/>
  <c r="CB175" i="10" s="1"/>
  <c r="DW175" i="10"/>
  <c r="CW175" i="10" s="1"/>
  <c r="DX177" i="10"/>
  <c r="CX177" i="10" s="1"/>
  <c r="DG177" i="10"/>
  <c r="CG177" i="10" s="1"/>
  <c r="DC177" i="10"/>
  <c r="CC177" i="10" s="1"/>
  <c r="DI178" i="10"/>
  <c r="CI178" i="10" s="1"/>
  <c r="DE178" i="10"/>
  <c r="CE178" i="10" s="1"/>
  <c r="DD178" i="10"/>
  <c r="CD178" i="10" s="1"/>
  <c r="DA179" i="10"/>
  <c r="CA179" i="10" s="1"/>
  <c r="DH179" i="10"/>
  <c r="CH179" i="10" s="1"/>
  <c r="DD179" i="10"/>
  <c r="CD179" i="10" s="1"/>
  <c r="DB179" i="10"/>
  <c r="CB179" i="10" s="1"/>
  <c r="DW179" i="10"/>
  <c r="CW179" i="10" s="1"/>
  <c r="DC181" i="10"/>
  <c r="CC181" i="10" s="1"/>
  <c r="DG181" i="10"/>
  <c r="CG181" i="10" s="1"/>
  <c r="DA181" i="10"/>
  <c r="CA181" i="10" s="1"/>
  <c r="DI181" i="10"/>
  <c r="CI181" i="10" s="1"/>
  <c r="DB187" i="10"/>
  <c r="CB187" i="10" s="1"/>
  <c r="DI190" i="10"/>
  <c r="CI190" i="10" s="1"/>
  <c r="DE190" i="10"/>
  <c r="CE190" i="10" s="1"/>
  <c r="AY190" i="10" s="1"/>
  <c r="DX190" i="10"/>
  <c r="CX190" i="10" s="1"/>
  <c r="DG190" i="10"/>
  <c r="CG190" i="10" s="1"/>
  <c r="DC190" i="10"/>
  <c r="CC190" i="10" s="1"/>
  <c r="DD191" i="10"/>
  <c r="CD191" i="10" s="1"/>
  <c r="DF191" i="10"/>
  <c r="CF191" i="10" s="1"/>
  <c r="DB191" i="10"/>
  <c r="CB191" i="10" s="1"/>
  <c r="AY191" i="10" s="1"/>
  <c r="DH191" i="10"/>
  <c r="CH191" i="10" s="1"/>
  <c r="DW193" i="10"/>
  <c r="CW193" i="10" s="1"/>
  <c r="DF193" i="10"/>
  <c r="CF193" i="10" s="1"/>
  <c r="DB193" i="10"/>
  <c r="CB193" i="10" s="1"/>
  <c r="DA193" i="10"/>
  <c r="CA193" i="10" s="1"/>
  <c r="DD193" i="10"/>
  <c r="CD193" i="10" s="1"/>
  <c r="DH193" i="10"/>
  <c r="CH193" i="10" s="1"/>
  <c r="DW197" i="10"/>
  <c r="CW197" i="10" s="1"/>
  <c r="DF197" i="10"/>
  <c r="CF197" i="10" s="1"/>
  <c r="DB197" i="10"/>
  <c r="CB197" i="10" s="1"/>
  <c r="DA197" i="10"/>
  <c r="CA197" i="10" s="1"/>
  <c r="DH197" i="10"/>
  <c r="CH197" i="10" s="1"/>
  <c r="DD197" i="10"/>
  <c r="CD197" i="10" s="1"/>
  <c r="DW180" i="10"/>
  <c r="CW180" i="10" s="1"/>
  <c r="DH182" i="10"/>
  <c r="CH182" i="10" s="1"/>
  <c r="DX188" i="10"/>
  <c r="CX188" i="10" s="1"/>
  <c r="DG188" i="10"/>
  <c r="CG188" i="10" s="1"/>
  <c r="DC188" i="10"/>
  <c r="CC188" i="10" s="1"/>
  <c r="AY188" i="10" s="1"/>
  <c r="DI188" i="10"/>
  <c r="CI188" i="10" s="1"/>
  <c r="DE188" i="10"/>
  <c r="CE188" i="10" s="1"/>
  <c r="DW189" i="10"/>
  <c r="CW189" i="10" s="1"/>
  <c r="DF189" i="10"/>
  <c r="CF189" i="10" s="1"/>
  <c r="DB189" i="10"/>
  <c r="CB189" i="10" s="1"/>
  <c r="DH189" i="10"/>
  <c r="CH189" i="10" s="1"/>
  <c r="DD189" i="10"/>
  <c r="CD189" i="10" s="1"/>
  <c r="DA189" i="10"/>
  <c r="CA189" i="10" s="1"/>
  <c r="DX196" i="10"/>
  <c r="CX196" i="10" s="1"/>
  <c r="DG196" i="10"/>
  <c r="CG196" i="10" s="1"/>
  <c r="DC196" i="10"/>
  <c r="CC196" i="10" s="1"/>
  <c r="DI196" i="10"/>
  <c r="CI196" i="10" s="1"/>
  <c r="DA196" i="10"/>
  <c r="CA196" i="10" s="1"/>
  <c r="DE196" i="10"/>
  <c r="CE196" i="10" s="1"/>
  <c r="DW205" i="10"/>
  <c r="CW205" i="10" s="1"/>
  <c r="DF205" i="10"/>
  <c r="CF205" i="10" s="1"/>
  <c r="DB205" i="10"/>
  <c r="CB205" i="10" s="1"/>
  <c r="DA205" i="10"/>
  <c r="CA205" i="10" s="1"/>
  <c r="DH205" i="10"/>
  <c r="CH205" i="10" s="1"/>
  <c r="DD205" i="10"/>
  <c r="CD205" i="10" s="1"/>
  <c r="DA242" i="10"/>
  <c r="CA242" i="10" s="1"/>
  <c r="CE242" i="10"/>
  <c r="DW242" i="10"/>
  <c r="CW242" i="10" s="1"/>
  <c r="DC242" i="10"/>
  <c r="CC242" i="10"/>
  <c r="DB242" i="10"/>
  <c r="CB242" i="10"/>
  <c r="DD242" i="10"/>
  <c r="CB137" i="10"/>
  <c r="CZ137" i="10"/>
  <c r="DD160" i="10"/>
  <c r="CD160" i="10" s="1"/>
  <c r="AY160" i="10" s="1"/>
  <c r="DE163" i="10"/>
  <c r="CE163" i="10" s="1"/>
  <c r="DD164" i="10"/>
  <c r="CD164" i="10" s="1"/>
  <c r="AY164" i="10" s="1"/>
  <c r="DE167" i="10"/>
  <c r="CE167" i="10" s="1"/>
  <c r="DD168" i="10"/>
  <c r="CD168" i="10" s="1"/>
  <c r="AY168" i="10" s="1"/>
  <c r="DE171" i="10"/>
  <c r="CE171" i="10" s="1"/>
  <c r="DD172" i="10"/>
  <c r="CD172" i="10" s="1"/>
  <c r="DE175" i="10"/>
  <c r="CE175" i="10" s="1"/>
  <c r="DD176" i="10"/>
  <c r="CD176" i="10" s="1"/>
  <c r="AY176" i="10" s="1"/>
  <c r="DE179" i="10"/>
  <c r="CE179" i="10" s="1"/>
  <c r="DX180" i="10"/>
  <c r="CX180" i="10" s="1"/>
  <c r="DG180" i="10"/>
  <c r="CG180" i="10" s="1"/>
  <c r="DC180" i="10"/>
  <c r="CC180" i="10" s="1"/>
  <c r="DA180" i="10"/>
  <c r="CA180" i="10" s="1"/>
  <c r="AY180" i="10" s="1"/>
  <c r="DW181" i="10"/>
  <c r="CW181" i="10" s="1"/>
  <c r="DF181" i="10"/>
  <c r="CF181" i="10" s="1"/>
  <c r="DB181" i="10"/>
  <c r="CB181" i="10" s="1"/>
  <c r="DH181" i="10"/>
  <c r="CH181" i="10" s="1"/>
  <c r="DI182" i="10"/>
  <c r="CI182" i="10" s="1"/>
  <c r="DE182" i="10"/>
  <c r="CE182" i="10" s="1"/>
  <c r="DD182" i="10"/>
  <c r="CD182" i="10" s="1"/>
  <c r="AY182" i="10" s="1"/>
  <c r="DW182" i="10"/>
  <c r="CW182" i="10" s="1"/>
  <c r="DX192" i="10"/>
  <c r="CX192" i="10" s="1"/>
  <c r="DG192" i="10"/>
  <c r="CG192" i="10" s="1"/>
  <c r="DC192" i="10"/>
  <c r="CC192" i="10" s="1"/>
  <c r="DE192" i="10"/>
  <c r="CE192" i="10" s="1"/>
  <c r="DI192" i="10"/>
  <c r="CI192" i="10" s="1"/>
  <c r="DA192" i="10"/>
  <c r="CA192" i="10" s="1"/>
  <c r="DW201" i="10"/>
  <c r="CW201" i="10" s="1"/>
  <c r="DF201" i="10"/>
  <c r="CF201" i="10" s="1"/>
  <c r="DB201" i="10"/>
  <c r="CB201" i="10" s="1"/>
  <c r="DA201" i="10"/>
  <c r="CA201" i="10" s="1"/>
  <c r="DD201" i="10"/>
  <c r="CD201" i="10" s="1"/>
  <c r="DH201" i="10"/>
  <c r="CH201" i="10" s="1"/>
  <c r="DX208" i="10"/>
  <c r="CX208" i="10" s="1"/>
  <c r="DG208" i="10"/>
  <c r="CG208" i="10" s="1"/>
  <c r="DC208" i="10"/>
  <c r="CC208" i="10" s="1"/>
  <c r="DE208" i="10"/>
  <c r="CE208" i="10" s="1"/>
  <c r="DI208" i="10"/>
  <c r="CI208" i="10" s="1"/>
  <c r="DA208" i="10"/>
  <c r="CA208" i="10" s="1"/>
  <c r="DI197" i="10"/>
  <c r="CI197" i="10" s="1"/>
  <c r="DE197" i="10"/>
  <c r="CE197" i="10" s="1"/>
  <c r="DA198" i="10"/>
  <c r="CA198" i="10" s="1"/>
  <c r="DH198" i="10"/>
  <c r="CH198" i="10" s="1"/>
  <c r="DD198" i="10"/>
  <c r="CD198" i="10" s="1"/>
  <c r="DB198" i="10"/>
  <c r="CB198" i="10" s="1"/>
  <c r="DW198" i="10"/>
  <c r="CW198" i="10" s="1"/>
  <c r="DI205" i="10"/>
  <c r="CI205" i="10" s="1"/>
  <c r="DE205" i="10"/>
  <c r="CE205" i="10" s="1"/>
  <c r="DA206" i="10"/>
  <c r="CA206" i="10" s="1"/>
  <c r="AY206" i="10" s="1"/>
  <c r="DH206" i="10"/>
  <c r="CH206" i="10" s="1"/>
  <c r="DD206" i="10"/>
  <c r="CD206" i="10" s="1"/>
  <c r="DB206" i="10"/>
  <c r="CB206" i="10" s="1"/>
  <c r="DW206" i="10"/>
  <c r="CW206" i="10" s="1"/>
  <c r="DC216" i="10"/>
  <c r="CE216" i="10"/>
  <c r="CA216" i="10"/>
  <c r="DB216" i="10"/>
  <c r="CD216" i="10"/>
  <c r="DC220" i="10"/>
  <c r="CE220" i="10"/>
  <c r="CA220" i="10"/>
  <c r="DB220" i="10"/>
  <c r="CD220" i="10"/>
  <c r="CB226" i="10"/>
  <c r="CE226" i="10"/>
  <c r="CA226" i="10"/>
  <c r="DX241" i="10"/>
  <c r="CX241" i="10" s="1"/>
  <c r="DA241" i="10"/>
  <c r="CA241" i="10" s="1"/>
  <c r="CC241" i="10"/>
  <c r="DE241" i="10"/>
  <c r="DE242" i="10"/>
  <c r="DX243" i="10"/>
  <c r="CX243" i="10" s="1"/>
  <c r="DE243" i="10"/>
  <c r="CE243" i="10"/>
  <c r="CD243" i="10"/>
  <c r="CA271" i="10"/>
  <c r="U271" i="10" s="1"/>
  <c r="DB271" i="10"/>
  <c r="CB271" i="10"/>
  <c r="CA290" i="10"/>
  <c r="AE290" i="10" s="1"/>
  <c r="DB290" i="10"/>
  <c r="DA290" i="10"/>
  <c r="CB290" i="10"/>
  <c r="DX191" i="10"/>
  <c r="CX191" i="10" s="1"/>
  <c r="DG191" i="10"/>
  <c r="CG191" i="10" s="1"/>
  <c r="DI191" i="10"/>
  <c r="CI191" i="10" s="1"/>
  <c r="DI193" i="10"/>
  <c r="CI193" i="10" s="1"/>
  <c r="DE193" i="10"/>
  <c r="CE193" i="10" s="1"/>
  <c r="DA194" i="10"/>
  <c r="CA194" i="10" s="1"/>
  <c r="DH194" i="10"/>
  <c r="CH194" i="10" s="1"/>
  <c r="DD194" i="10"/>
  <c r="CD194" i="10" s="1"/>
  <c r="DB194" i="10"/>
  <c r="CB194" i="10" s="1"/>
  <c r="DW194" i="10"/>
  <c r="CW194" i="10" s="1"/>
  <c r="DF198" i="10"/>
  <c r="CF198" i="10" s="1"/>
  <c r="DI201" i="10"/>
  <c r="CI201" i="10" s="1"/>
  <c r="DE201" i="10"/>
  <c r="CE201" i="10" s="1"/>
  <c r="DA202" i="10"/>
  <c r="CA202" i="10" s="1"/>
  <c r="DH202" i="10"/>
  <c r="CH202" i="10" s="1"/>
  <c r="DD202" i="10"/>
  <c r="CD202" i="10" s="1"/>
  <c r="DB202" i="10"/>
  <c r="CB202" i="10" s="1"/>
  <c r="DW202" i="10"/>
  <c r="CW202" i="10" s="1"/>
  <c r="DF206" i="10"/>
  <c r="CF206" i="10" s="1"/>
  <c r="DI209" i="10"/>
  <c r="CI209" i="10" s="1"/>
  <c r="DE209" i="10"/>
  <c r="CE209" i="10" s="1"/>
  <c r="DC214" i="10"/>
  <c r="CE214" i="10"/>
  <c r="CA214" i="10"/>
  <c r="DB214" i="10"/>
  <c r="CD214" i="10"/>
  <c r="CB216" i="10"/>
  <c r="DD216" i="10"/>
  <c r="DC218" i="10"/>
  <c r="CE218" i="10"/>
  <c r="CA218" i="10"/>
  <c r="DB218" i="10"/>
  <c r="CD218" i="10"/>
  <c r="CB220" i="10"/>
  <c r="DD220" i="10"/>
  <c r="CC226" i="10"/>
  <c r="CE227" i="10"/>
  <c r="CA227" i="10"/>
  <c r="CD227" i="10"/>
  <c r="CA264" i="10"/>
  <c r="O264" i="10" s="1"/>
  <c r="DB264" i="10"/>
  <c r="CB264" i="10"/>
  <c r="DA264" i="10"/>
  <c r="CA291" i="10"/>
  <c r="DB291" i="10"/>
  <c r="DA291" i="10"/>
  <c r="CB291" i="10"/>
  <c r="CB297" i="10"/>
  <c r="CA297" i="10"/>
  <c r="AM297" i="10" s="1"/>
  <c r="DA297" i="10"/>
  <c r="DB192" i="10"/>
  <c r="CB192" i="10" s="1"/>
  <c r="DF192" i="10"/>
  <c r="CF192" i="10" s="1"/>
  <c r="DC195" i="10"/>
  <c r="CC195" i="10" s="1"/>
  <c r="AY195" i="10" s="1"/>
  <c r="DG195" i="10"/>
  <c r="CG195" i="10" s="1"/>
  <c r="DB196" i="10"/>
  <c r="CB196" i="10" s="1"/>
  <c r="DF196" i="10"/>
  <c r="CF196" i="10" s="1"/>
  <c r="DC199" i="10"/>
  <c r="CC199" i="10" s="1"/>
  <c r="AY199" i="10" s="1"/>
  <c r="DG199" i="10"/>
  <c r="CG199" i="10" s="1"/>
  <c r="DB200" i="10"/>
  <c r="CB200" i="10" s="1"/>
  <c r="DF200" i="10"/>
  <c r="CF200" i="10" s="1"/>
  <c r="DC203" i="10"/>
  <c r="CC203" i="10" s="1"/>
  <c r="AY203" i="10" s="1"/>
  <c r="DG203" i="10"/>
  <c r="CG203" i="10" s="1"/>
  <c r="DB204" i="10"/>
  <c r="CB204" i="10" s="1"/>
  <c r="DF204" i="10"/>
  <c r="CF204" i="10" s="1"/>
  <c r="DC207" i="10"/>
  <c r="CC207" i="10" s="1"/>
  <c r="AY207" i="10" s="1"/>
  <c r="DG207" i="10"/>
  <c r="CG207" i="10" s="1"/>
  <c r="DB208" i="10"/>
  <c r="CB208" i="10" s="1"/>
  <c r="DF208" i="10"/>
  <c r="CF208" i="10" s="1"/>
  <c r="CB215" i="10"/>
  <c r="DD215" i="10"/>
  <c r="CB217" i="10"/>
  <c r="DD217" i="10"/>
  <c r="CB219" i="10"/>
  <c r="DD219" i="10"/>
  <c r="CB225" i="10"/>
  <c r="CB229" i="10"/>
  <c r="CB236" i="10"/>
  <c r="DD237" i="10"/>
  <c r="CE237" i="10"/>
  <c r="DC237" i="10"/>
  <c r="DA238" i="10"/>
  <c r="CA238" i="10" s="1"/>
  <c r="CE238" i="10"/>
  <c r="DW238" i="10"/>
  <c r="CW238" i="10" s="1"/>
  <c r="DC238" i="10"/>
  <c r="CC238" i="10"/>
  <c r="CD238" i="10"/>
  <c r="DD238" i="10"/>
  <c r="DX239" i="10"/>
  <c r="CX239" i="10" s="1"/>
  <c r="CD239" i="10"/>
  <c r="DE239" i="10"/>
  <c r="DE248" i="10"/>
  <c r="DX248" i="10"/>
  <c r="CX248" i="10" s="1"/>
  <c r="DC248" i="10"/>
  <c r="DE249" i="10"/>
  <c r="DX249" i="10"/>
  <c r="CX249" i="10" s="1"/>
  <c r="DC249" i="10"/>
  <c r="CD249" i="10"/>
  <c r="DD249" i="10"/>
  <c r="DB252" i="10"/>
  <c r="DE256" i="10"/>
  <c r="DX256" i="10"/>
  <c r="CX256" i="10" s="1"/>
  <c r="DC256" i="10"/>
  <c r="DE257" i="10"/>
  <c r="DX257" i="10"/>
  <c r="CX257" i="10" s="1"/>
  <c r="DC257" i="10"/>
  <c r="CD257" i="10"/>
  <c r="DD257" i="10"/>
  <c r="U270" i="10"/>
  <c r="DE194" i="10"/>
  <c r="CE194" i="10" s="1"/>
  <c r="DD195" i="10"/>
  <c r="CD195" i="10" s="1"/>
  <c r="DE198" i="10"/>
  <c r="CE198" i="10" s="1"/>
  <c r="DD199" i="10"/>
  <c r="CD199" i="10" s="1"/>
  <c r="DE202" i="10"/>
  <c r="CE202" i="10" s="1"/>
  <c r="DD203" i="10"/>
  <c r="CD203" i="10" s="1"/>
  <c r="DE206" i="10"/>
  <c r="CE206" i="10" s="1"/>
  <c r="DD207" i="10"/>
  <c r="CD207" i="10" s="1"/>
  <c r="CC215" i="10"/>
  <c r="DA215" i="10"/>
  <c r="CC217" i="10"/>
  <c r="DA217" i="10"/>
  <c r="CC219" i="10"/>
  <c r="DA219" i="10"/>
  <c r="DW236" i="10"/>
  <c r="CW236" i="10" s="1"/>
  <c r="DC236" i="10"/>
  <c r="CC236" i="10"/>
  <c r="DA236" i="10"/>
  <c r="CA236" i="10" s="1"/>
  <c r="CE236" i="10"/>
  <c r="CD236" i="10"/>
  <c r="DD236" i="10"/>
  <c r="DE237" i="10"/>
  <c r="DE244" i="10"/>
  <c r="DX244" i="10"/>
  <c r="CX244" i="10" s="1"/>
  <c r="DC244" i="10"/>
  <c r="DE245" i="10"/>
  <c r="DX245" i="10"/>
  <c r="CX245" i="10" s="1"/>
  <c r="DC245" i="10"/>
  <c r="CD245" i="10"/>
  <c r="DD245" i="10"/>
  <c r="DE252" i="10"/>
  <c r="DX252" i="10"/>
  <c r="CX252" i="10" s="1"/>
  <c r="DC252" i="10"/>
  <c r="DE253" i="10"/>
  <c r="DX253" i="10"/>
  <c r="CX253" i="10" s="1"/>
  <c r="DC253" i="10"/>
  <c r="CD253" i="10"/>
  <c r="DD253" i="10"/>
  <c r="O263" i="10"/>
  <c r="CC231" i="10"/>
  <c r="CB237" i="10"/>
  <c r="DB237" i="10"/>
  <c r="DD239" i="10"/>
  <c r="CB241" i="10"/>
  <c r="DB241" i="10"/>
  <c r="CB244" i="10"/>
  <c r="DB245" i="10"/>
  <c r="AY247" i="10"/>
  <c r="DA248" i="10"/>
  <c r="CA248" i="10" s="1"/>
  <c r="CE248" i="10"/>
  <c r="DD248" i="10"/>
  <c r="CD248" i="10"/>
  <c r="DD251" i="10"/>
  <c r="CD251" i="10"/>
  <c r="DW251" i="10"/>
  <c r="CW251" i="10" s="1"/>
  <c r="DC251" i="10"/>
  <c r="CC251" i="10"/>
  <c r="CE251" i="10"/>
  <c r="DE251" i="10"/>
  <c r="CB252" i="10"/>
  <c r="DB253" i="10"/>
  <c r="DA256" i="10"/>
  <c r="CA256" i="10" s="1"/>
  <c r="CE256" i="10"/>
  <c r="DD256" i="10"/>
  <c r="CD256" i="10"/>
  <c r="CA262" i="10"/>
  <c r="O262" i="10" s="1"/>
  <c r="DB262" i="10"/>
  <c r="CA273" i="10"/>
  <c r="U273" i="10" s="1"/>
  <c r="DB273" i="10"/>
  <c r="CA231" i="10"/>
  <c r="CD237" i="10"/>
  <c r="AY237" i="10" s="1"/>
  <c r="CB239" i="10"/>
  <c r="AY239" i="10" s="1"/>
  <c r="CD241" i="10"/>
  <c r="DD243" i="10"/>
  <c r="DW243" i="10"/>
  <c r="CW243" i="10" s="1"/>
  <c r="DC243" i="10"/>
  <c r="CC243" i="10"/>
  <c r="CB243" i="10"/>
  <c r="DA243" i="10"/>
  <c r="CA243" i="10" s="1"/>
  <c r="AY243" i="10" s="1"/>
  <c r="DA244" i="10"/>
  <c r="CA244" i="10" s="1"/>
  <c r="CE244" i="10"/>
  <c r="DD244" i="10"/>
  <c r="CD244" i="10"/>
  <c r="DD247" i="10"/>
  <c r="CD247" i="10"/>
  <c r="DW247" i="10"/>
  <c r="CW247" i="10" s="1"/>
  <c r="DC247" i="10"/>
  <c r="CC247" i="10"/>
  <c r="CE247" i="10"/>
  <c r="DE247" i="10"/>
  <c r="CB248" i="10"/>
  <c r="DB248" i="10"/>
  <c r="DB249" i="10"/>
  <c r="DA251" i="10"/>
  <c r="CA251" i="10" s="1"/>
  <c r="DA252" i="10"/>
  <c r="CA252" i="10" s="1"/>
  <c r="AY252" i="10" s="1"/>
  <c r="CE252" i="10"/>
  <c r="DD252" i="10"/>
  <c r="CD252" i="10"/>
  <c r="DD255" i="10"/>
  <c r="CD255" i="10"/>
  <c r="DW255" i="10"/>
  <c r="CW255" i="10" s="1"/>
  <c r="DC255" i="10"/>
  <c r="CC255" i="10"/>
  <c r="AY255" i="10" s="1"/>
  <c r="CE255" i="10"/>
  <c r="DE255" i="10"/>
  <c r="CB256" i="10"/>
  <c r="DB256" i="10"/>
  <c r="DB257" i="10"/>
  <c r="DA262" i="10"/>
  <c r="CA266" i="10"/>
  <c r="O266" i="10" s="1"/>
  <c r="DB266" i="10"/>
  <c r="DA273" i="10"/>
  <c r="B298" i="10"/>
  <c r="A308" i="10" s="1"/>
  <c r="CE245" i="10"/>
  <c r="DA245" i="10"/>
  <c r="CA245" i="10" s="1"/>
  <c r="CB246" i="10"/>
  <c r="DB246" i="10"/>
  <c r="CE249" i="10"/>
  <c r="DA249" i="10"/>
  <c r="CA249" i="10" s="1"/>
  <c r="AY249" i="10" s="1"/>
  <c r="CB250" i="10"/>
  <c r="DB250" i="10"/>
  <c r="CE253" i="10"/>
  <c r="DA253" i="10"/>
  <c r="CA253" i="10" s="1"/>
  <c r="AY253" i="10" s="1"/>
  <c r="CB254" i="10"/>
  <c r="DB254" i="10"/>
  <c r="CE257" i="10"/>
  <c r="DA257" i="10"/>
  <c r="CA257" i="10" s="1"/>
  <c r="AY257" i="10" s="1"/>
  <c r="CB258" i="10"/>
  <c r="DB258" i="10"/>
  <c r="CB263" i="10"/>
  <c r="CB265" i="10"/>
  <c r="O265" i="10" s="1"/>
  <c r="CB270" i="10"/>
  <c r="CB272" i="10"/>
  <c r="U272" i="10" s="1"/>
  <c r="CB274" i="10"/>
  <c r="U274" i="10" s="1"/>
  <c r="CB245" i="10"/>
  <c r="CC246" i="10"/>
  <c r="DC246" i="10"/>
  <c r="CB249" i="10"/>
  <c r="CC250" i="10"/>
  <c r="DC250" i="10"/>
  <c r="CB253" i="10"/>
  <c r="CC254" i="10"/>
  <c r="DC254" i="10"/>
  <c r="CB257" i="10"/>
  <c r="CC258" i="10"/>
  <c r="DC258" i="10"/>
  <c r="D298" i="9"/>
  <c r="B298" i="9" s="1"/>
  <c r="C298" i="9"/>
  <c r="DA297" i="9"/>
  <c r="D297" i="9"/>
  <c r="C297" i="9"/>
  <c r="B297" i="9"/>
  <c r="D296" i="9"/>
  <c r="C296" i="9"/>
  <c r="D291" i="9"/>
  <c r="C291" i="9"/>
  <c r="B291" i="9" s="1"/>
  <c r="D290" i="9"/>
  <c r="C290" i="9"/>
  <c r="D285" i="9"/>
  <c r="C285" i="9"/>
  <c r="B285" i="9" s="1"/>
  <c r="D284" i="9"/>
  <c r="C284" i="9"/>
  <c r="B284" i="9"/>
  <c r="D283" i="9"/>
  <c r="B283" i="9" s="1"/>
  <c r="C283" i="9"/>
  <c r="D282" i="9"/>
  <c r="C282" i="9"/>
  <c r="B282" i="9" s="1"/>
  <c r="D281" i="9"/>
  <c r="C281" i="9"/>
  <c r="B281" i="9"/>
  <c r="D280" i="9"/>
  <c r="C280" i="9"/>
  <c r="B280" i="9"/>
  <c r="DB274" i="9"/>
  <c r="CB274" i="9"/>
  <c r="U274" i="9" s="1"/>
  <c r="CA274" i="9"/>
  <c r="B274" i="9"/>
  <c r="DA274" i="9" s="1"/>
  <c r="CB273" i="9"/>
  <c r="B273" i="9"/>
  <c r="DB272" i="9"/>
  <c r="CB272" i="9"/>
  <c r="CA272" i="9"/>
  <c r="U272" i="9"/>
  <c r="B272" i="9"/>
  <c r="DA272" i="9" s="1"/>
  <c r="CB271" i="9"/>
  <c r="B271" i="9"/>
  <c r="DB270" i="9"/>
  <c r="CB270" i="9"/>
  <c r="CA270" i="9"/>
  <c r="U270" i="9"/>
  <c r="B270" i="9"/>
  <c r="DA270" i="9" s="1"/>
  <c r="B266" i="9"/>
  <c r="DB265" i="9"/>
  <c r="CB265" i="9"/>
  <c r="CA265" i="9"/>
  <c r="O265" i="9" s="1"/>
  <c r="B265" i="9"/>
  <c r="DA265" i="9" s="1"/>
  <c r="DB264" i="9"/>
  <c r="DA264" i="9"/>
  <c r="CB264" i="9"/>
  <c r="B264" i="9"/>
  <c r="CA264" i="9" s="1"/>
  <c r="DB263" i="9"/>
  <c r="CB263" i="9"/>
  <c r="O263" i="9" s="1"/>
  <c r="CA263" i="9"/>
  <c r="B263" i="9"/>
  <c r="DA263" i="9" s="1"/>
  <c r="CB262" i="9"/>
  <c r="B262" i="9"/>
  <c r="DX258" i="9"/>
  <c r="DV258" i="9"/>
  <c r="CV258" i="9" s="1"/>
  <c r="DU258" i="9"/>
  <c r="CU258" i="9" s="1"/>
  <c r="DT258" i="9"/>
  <c r="CT258" i="9" s="1"/>
  <c r="DS258" i="9"/>
  <c r="DR258" i="9"/>
  <c r="DQ258" i="9"/>
  <c r="CQ258" i="9" s="1"/>
  <c r="DP258" i="9"/>
  <c r="CP258" i="9" s="1"/>
  <c r="DO258" i="9"/>
  <c r="DN258" i="9"/>
  <c r="DM258" i="9"/>
  <c r="CM258" i="9" s="1"/>
  <c r="DL258" i="9"/>
  <c r="DK258" i="9"/>
  <c r="DJ258" i="9"/>
  <c r="DI258" i="9"/>
  <c r="CI258" i="9" s="1"/>
  <c r="DH258" i="9"/>
  <c r="CH258" i="9" s="1"/>
  <c r="DG258" i="9"/>
  <c r="DF258" i="9"/>
  <c r="CX258" i="9"/>
  <c r="CS258" i="9"/>
  <c r="CR258" i="9"/>
  <c r="CO258" i="9"/>
  <c r="CN258" i="9"/>
  <c r="CL258" i="9"/>
  <c r="CK258" i="9"/>
  <c r="CJ258" i="9"/>
  <c r="CG258" i="9"/>
  <c r="CF258" i="9"/>
  <c r="CD258" i="9"/>
  <c r="D258" i="9"/>
  <c r="C258" i="9"/>
  <c r="DD258" i="9" s="1"/>
  <c r="DW257" i="9"/>
  <c r="DV257" i="9"/>
  <c r="DU257" i="9"/>
  <c r="CU257" i="9" s="1"/>
  <c r="DT257" i="9"/>
  <c r="CT257" i="9" s="1"/>
  <c r="DS257" i="9"/>
  <c r="DR257" i="9"/>
  <c r="DQ257" i="9"/>
  <c r="DP257" i="9"/>
  <c r="CP257" i="9" s="1"/>
  <c r="DO257" i="9"/>
  <c r="DN257" i="9"/>
  <c r="DM257" i="9"/>
  <c r="CM257" i="9" s="1"/>
  <c r="DL257" i="9"/>
  <c r="CL257" i="9" s="1"/>
  <c r="DK257" i="9"/>
  <c r="DJ257" i="9"/>
  <c r="DI257" i="9"/>
  <c r="CI257" i="9" s="1"/>
  <c r="DH257" i="9"/>
  <c r="CH257" i="9" s="1"/>
  <c r="DG257" i="9"/>
  <c r="DF257" i="9"/>
  <c r="DE257" i="9"/>
  <c r="DA257" i="9"/>
  <c r="CA257" i="9" s="1"/>
  <c r="CW257" i="9"/>
  <c r="CV257" i="9"/>
  <c r="CS257" i="9"/>
  <c r="CR257" i="9"/>
  <c r="CQ257" i="9"/>
  <c r="CO257" i="9"/>
  <c r="CN257" i="9"/>
  <c r="CK257" i="9"/>
  <c r="CJ257" i="9"/>
  <c r="CG257" i="9"/>
  <c r="CF257" i="9"/>
  <c r="CC257" i="9"/>
  <c r="D257" i="9"/>
  <c r="C257" i="9"/>
  <c r="DW256" i="9"/>
  <c r="DV256" i="9"/>
  <c r="CV256" i="9" s="1"/>
  <c r="DU256" i="9"/>
  <c r="DT256" i="9"/>
  <c r="DS256" i="9"/>
  <c r="CS256" i="9" s="1"/>
  <c r="DR256" i="9"/>
  <c r="CR256" i="9" s="1"/>
  <c r="DQ256" i="9"/>
  <c r="DP256" i="9"/>
  <c r="DO256" i="9"/>
  <c r="CO256" i="9" s="1"/>
  <c r="DN256" i="9"/>
  <c r="CN256" i="9" s="1"/>
  <c r="DM256" i="9"/>
  <c r="DL256" i="9"/>
  <c r="DK256" i="9"/>
  <c r="CK256" i="9" s="1"/>
  <c r="DJ256" i="9"/>
  <c r="CJ256" i="9" s="1"/>
  <c r="DI256" i="9"/>
  <c r="DH256" i="9"/>
  <c r="DG256" i="9"/>
  <c r="CG256" i="9" s="1"/>
  <c r="DF256" i="9"/>
  <c r="DD256" i="9"/>
  <c r="CW256" i="9"/>
  <c r="CU256" i="9"/>
  <c r="CT256" i="9"/>
  <c r="CQ256" i="9"/>
  <c r="CP256" i="9"/>
  <c r="CM256" i="9"/>
  <c r="CL256" i="9"/>
  <c r="CI256" i="9"/>
  <c r="CH256" i="9"/>
  <c r="CF256" i="9"/>
  <c r="CC256" i="9"/>
  <c r="CB256" i="9"/>
  <c r="D256" i="9"/>
  <c r="C256" i="9"/>
  <c r="DW255" i="9"/>
  <c r="DV255" i="9"/>
  <c r="DU255" i="9"/>
  <c r="CU255" i="9" s="1"/>
  <c r="DT255" i="9"/>
  <c r="DS255" i="9"/>
  <c r="DR255" i="9"/>
  <c r="DQ255" i="9"/>
  <c r="CQ255" i="9" s="1"/>
  <c r="DP255" i="9"/>
  <c r="DO255" i="9"/>
  <c r="CO255" i="9" s="1"/>
  <c r="DN255" i="9"/>
  <c r="DM255" i="9"/>
  <c r="CM255" i="9" s="1"/>
  <c r="DL255" i="9"/>
  <c r="DK255" i="9"/>
  <c r="DJ255" i="9"/>
  <c r="DI255" i="9"/>
  <c r="CI255" i="9" s="1"/>
  <c r="DH255" i="9"/>
  <c r="DG255" i="9"/>
  <c r="DF255" i="9"/>
  <c r="DB255" i="9"/>
  <c r="CW255" i="9"/>
  <c r="CV255" i="9"/>
  <c r="CT255" i="9"/>
  <c r="CS255" i="9"/>
  <c r="CR255" i="9"/>
  <c r="CP255" i="9"/>
  <c r="CN255" i="9"/>
  <c r="CL255" i="9"/>
  <c r="CK255" i="9"/>
  <c r="CJ255" i="9"/>
  <c r="CH255" i="9"/>
  <c r="CG255" i="9"/>
  <c r="CF255" i="9"/>
  <c r="D255" i="9"/>
  <c r="C255" i="9"/>
  <c r="DX254" i="9"/>
  <c r="DV254" i="9"/>
  <c r="CV254" i="9" s="1"/>
  <c r="DU254" i="9"/>
  <c r="DT254" i="9"/>
  <c r="DS254" i="9"/>
  <c r="DR254" i="9"/>
  <c r="CR254" i="9" s="1"/>
  <c r="DQ254" i="9"/>
  <c r="CQ254" i="9" s="1"/>
  <c r="DP254" i="9"/>
  <c r="DO254" i="9"/>
  <c r="DN254" i="9"/>
  <c r="CN254" i="9" s="1"/>
  <c r="DM254" i="9"/>
  <c r="DL254" i="9"/>
  <c r="DK254" i="9"/>
  <c r="DJ254" i="9"/>
  <c r="CJ254" i="9" s="1"/>
  <c r="DI254" i="9"/>
  <c r="CI254" i="9" s="1"/>
  <c r="DH254" i="9"/>
  <c r="DG254" i="9"/>
  <c r="DF254" i="9"/>
  <c r="DA254" i="9"/>
  <c r="CA254" i="9" s="1"/>
  <c r="CX254" i="9"/>
  <c r="CU254" i="9"/>
  <c r="CT254" i="9"/>
  <c r="CS254" i="9"/>
  <c r="CP254" i="9"/>
  <c r="CO254" i="9"/>
  <c r="CM254" i="9"/>
  <c r="CL254" i="9"/>
  <c r="CK254" i="9"/>
  <c r="CH254" i="9"/>
  <c r="CG254" i="9"/>
  <c r="CF254" i="9"/>
  <c r="D254" i="9"/>
  <c r="C254" i="9"/>
  <c r="DW253" i="9"/>
  <c r="CW253" i="9" s="1"/>
  <c r="DV253" i="9"/>
  <c r="DU253" i="9"/>
  <c r="DT253" i="9"/>
  <c r="DS253" i="9"/>
  <c r="CS253" i="9" s="1"/>
  <c r="DR253" i="9"/>
  <c r="DQ253" i="9"/>
  <c r="DP253" i="9"/>
  <c r="DO253" i="9"/>
  <c r="CO253" i="9" s="1"/>
  <c r="DN253" i="9"/>
  <c r="DM253" i="9"/>
  <c r="DL253" i="9"/>
  <c r="DK253" i="9"/>
  <c r="CK253" i="9" s="1"/>
  <c r="DJ253" i="9"/>
  <c r="DI253" i="9"/>
  <c r="DH253" i="9"/>
  <c r="DG253" i="9"/>
  <c r="CG253" i="9" s="1"/>
  <c r="DF253" i="9"/>
  <c r="CV253" i="9"/>
  <c r="CU253" i="9"/>
  <c r="CT253" i="9"/>
  <c r="CR253" i="9"/>
  <c r="CQ253" i="9"/>
  <c r="CP253" i="9"/>
  <c r="CN253" i="9"/>
  <c r="CM253" i="9"/>
  <c r="CL253" i="9"/>
  <c r="CJ253" i="9"/>
  <c r="CI253" i="9"/>
  <c r="CH253" i="9"/>
  <c r="CF253" i="9"/>
  <c r="D253" i="9"/>
  <c r="C253" i="9"/>
  <c r="DX252" i="9"/>
  <c r="CX252" i="9" s="1"/>
  <c r="DV252" i="9"/>
  <c r="DU252" i="9"/>
  <c r="DT252" i="9"/>
  <c r="DS252" i="9"/>
  <c r="CS252" i="9" s="1"/>
  <c r="DR252" i="9"/>
  <c r="CR252" i="9" s="1"/>
  <c r="DQ252" i="9"/>
  <c r="DP252" i="9"/>
  <c r="DO252" i="9"/>
  <c r="CO252" i="9" s="1"/>
  <c r="DN252" i="9"/>
  <c r="DM252" i="9"/>
  <c r="DL252" i="9"/>
  <c r="DK252" i="9"/>
  <c r="CK252" i="9" s="1"/>
  <c r="DJ252" i="9"/>
  <c r="DI252" i="9"/>
  <c r="DH252" i="9"/>
  <c r="CH252" i="9" s="1"/>
  <c r="DG252" i="9"/>
  <c r="CG252" i="9" s="1"/>
  <c r="DF252" i="9"/>
  <c r="CV252" i="9"/>
  <c r="CU252" i="9"/>
  <c r="CT252" i="9"/>
  <c r="CQ252" i="9"/>
  <c r="CP252" i="9"/>
  <c r="CN252" i="9"/>
  <c r="CM252" i="9"/>
  <c r="CL252" i="9"/>
  <c r="CJ252" i="9"/>
  <c r="CI252" i="9"/>
  <c r="CF252" i="9"/>
  <c r="CC252" i="9"/>
  <c r="D252" i="9"/>
  <c r="C252" i="9"/>
  <c r="DC252" i="9" s="1"/>
  <c r="DV251" i="9"/>
  <c r="CV251" i="9" s="1"/>
  <c r="DU251" i="9"/>
  <c r="CU251" i="9" s="1"/>
  <c r="DT251" i="9"/>
  <c r="DS251" i="9"/>
  <c r="DR251" i="9"/>
  <c r="DQ251" i="9"/>
  <c r="CQ251" i="9" s="1"/>
  <c r="DP251" i="9"/>
  <c r="DO251" i="9"/>
  <c r="DN251" i="9"/>
  <c r="DM251" i="9"/>
  <c r="CM251" i="9" s="1"/>
  <c r="DL251" i="9"/>
  <c r="DK251" i="9"/>
  <c r="DJ251" i="9"/>
  <c r="DI251" i="9"/>
  <c r="CI251" i="9" s="1"/>
  <c r="DH251" i="9"/>
  <c r="DG251" i="9"/>
  <c r="DF251" i="9"/>
  <c r="DC251" i="9"/>
  <c r="DA251" i="9"/>
  <c r="CT251" i="9"/>
  <c r="CS251" i="9"/>
  <c r="CR251" i="9"/>
  <c r="CP251" i="9"/>
  <c r="CO251" i="9"/>
  <c r="CN251" i="9"/>
  <c r="CL251" i="9"/>
  <c r="CK251" i="9"/>
  <c r="CJ251" i="9"/>
  <c r="CH251" i="9"/>
  <c r="CG251" i="9"/>
  <c r="CF251" i="9"/>
  <c r="CB251" i="9"/>
  <c r="CA251" i="9"/>
  <c r="D251" i="9"/>
  <c r="DX251" i="9" s="1"/>
  <c r="CX251" i="9" s="1"/>
  <c r="C251" i="9"/>
  <c r="DX250" i="9"/>
  <c r="CX250" i="9" s="1"/>
  <c r="DV250" i="9"/>
  <c r="DU250" i="9"/>
  <c r="DT250" i="9"/>
  <c r="DS250" i="9"/>
  <c r="DR250" i="9"/>
  <c r="DQ250" i="9"/>
  <c r="DP250" i="9"/>
  <c r="DO250" i="9"/>
  <c r="DN250" i="9"/>
  <c r="DM250" i="9"/>
  <c r="DL250" i="9"/>
  <c r="DK250" i="9"/>
  <c r="DJ250" i="9"/>
  <c r="DI250" i="9"/>
  <c r="DH250" i="9"/>
  <c r="DG250" i="9"/>
  <c r="DF250" i="9"/>
  <c r="DD250" i="9"/>
  <c r="DB250" i="9"/>
  <c r="DA250" i="9"/>
  <c r="CV250" i="9"/>
  <c r="CU250" i="9"/>
  <c r="CT250" i="9"/>
  <c r="CS250" i="9"/>
  <c r="CR250" i="9"/>
  <c r="CQ250" i="9"/>
  <c r="CP250" i="9"/>
  <c r="CO250" i="9"/>
  <c r="CN250" i="9"/>
  <c r="CM250" i="9"/>
  <c r="CL250" i="9"/>
  <c r="CK250" i="9"/>
  <c r="CJ250" i="9"/>
  <c r="CI250" i="9"/>
  <c r="CH250" i="9"/>
  <c r="CG250" i="9"/>
  <c r="CF250" i="9"/>
  <c r="CE250" i="9"/>
  <c r="CD250" i="9"/>
  <c r="CA250" i="9"/>
  <c r="D250" i="9"/>
  <c r="C250" i="9"/>
  <c r="DX249" i="9"/>
  <c r="CX249" i="9" s="1"/>
  <c r="DW249" i="9"/>
  <c r="CW249" i="9" s="1"/>
  <c r="DV249" i="9"/>
  <c r="DU249" i="9"/>
  <c r="DT249" i="9"/>
  <c r="CT249" i="9" s="1"/>
  <c r="DS249" i="9"/>
  <c r="DR249" i="9"/>
  <c r="DQ249" i="9"/>
  <c r="DP249" i="9"/>
  <c r="CP249" i="9" s="1"/>
  <c r="DO249" i="9"/>
  <c r="CO249" i="9" s="1"/>
  <c r="DN249" i="9"/>
  <c r="DM249" i="9"/>
  <c r="DL249" i="9"/>
  <c r="CL249" i="9" s="1"/>
  <c r="DK249" i="9"/>
  <c r="DJ249" i="9"/>
  <c r="DI249" i="9"/>
  <c r="DH249" i="9"/>
  <c r="CH249" i="9" s="1"/>
  <c r="DG249" i="9"/>
  <c r="CG249" i="9" s="1"/>
  <c r="DF249" i="9"/>
  <c r="DD249" i="9"/>
  <c r="DC249" i="9"/>
  <c r="DA249" i="9"/>
  <c r="CA249" i="9" s="1"/>
  <c r="CV249" i="9"/>
  <c r="CU249" i="9"/>
  <c r="CS249" i="9"/>
  <c r="CR249" i="9"/>
  <c r="CQ249" i="9"/>
  <c r="CN249" i="9"/>
  <c r="CM249" i="9"/>
  <c r="CK249" i="9"/>
  <c r="CJ249" i="9"/>
  <c r="CI249" i="9"/>
  <c r="CF249" i="9"/>
  <c r="CE249" i="9"/>
  <c r="CC249" i="9"/>
  <c r="D249" i="9"/>
  <c r="DE249" i="9" s="1"/>
  <c r="C249" i="9"/>
  <c r="DB249" i="9" s="1"/>
  <c r="DW248" i="9"/>
  <c r="DV248" i="9"/>
  <c r="DU248" i="9"/>
  <c r="DT248" i="9"/>
  <c r="CT248" i="9" s="1"/>
  <c r="DS248" i="9"/>
  <c r="DR248" i="9"/>
  <c r="DQ248" i="9"/>
  <c r="DP248" i="9"/>
  <c r="CP248" i="9" s="1"/>
  <c r="DO248" i="9"/>
  <c r="CO248" i="9" s="1"/>
  <c r="DN248" i="9"/>
  <c r="DM248" i="9"/>
  <c r="DL248" i="9"/>
  <c r="CL248" i="9" s="1"/>
  <c r="DK248" i="9"/>
  <c r="DJ248" i="9"/>
  <c r="DI248" i="9"/>
  <c r="DH248" i="9"/>
  <c r="CH248" i="9" s="1"/>
  <c r="DG248" i="9"/>
  <c r="DF248" i="9"/>
  <c r="DB248" i="9"/>
  <c r="CW248" i="9"/>
  <c r="CV248" i="9"/>
  <c r="CU248" i="9"/>
  <c r="CS248" i="9"/>
  <c r="CR248" i="9"/>
  <c r="CQ248" i="9"/>
  <c r="CN248" i="9"/>
  <c r="CM248" i="9"/>
  <c r="CK248" i="9"/>
  <c r="CJ248" i="9"/>
  <c r="CI248" i="9"/>
  <c r="CG248" i="9"/>
  <c r="CF248" i="9"/>
  <c r="CB248" i="9"/>
  <c r="D248" i="9"/>
  <c r="C248" i="9"/>
  <c r="DW247" i="9"/>
  <c r="DV247" i="9"/>
  <c r="CV247" i="9" s="1"/>
  <c r="DU247" i="9"/>
  <c r="CU247" i="9" s="1"/>
  <c r="DT247" i="9"/>
  <c r="DS247" i="9"/>
  <c r="CS247" i="9" s="1"/>
  <c r="DR247" i="9"/>
  <c r="CR247" i="9" s="1"/>
  <c r="DQ247" i="9"/>
  <c r="DP247" i="9"/>
  <c r="DO247" i="9"/>
  <c r="CO247" i="9" s="1"/>
  <c r="DN247" i="9"/>
  <c r="CN247" i="9" s="1"/>
  <c r="DM247" i="9"/>
  <c r="DL247" i="9"/>
  <c r="DK247" i="9"/>
  <c r="DJ247" i="9"/>
  <c r="CJ247" i="9" s="1"/>
  <c r="DI247" i="9"/>
  <c r="CI247" i="9" s="1"/>
  <c r="DH247" i="9"/>
  <c r="DG247" i="9"/>
  <c r="DF247" i="9"/>
  <c r="CW247" i="9"/>
  <c r="CT247" i="9"/>
  <c r="CQ247" i="9"/>
  <c r="CP247" i="9"/>
  <c r="CM247" i="9"/>
  <c r="CL247" i="9"/>
  <c r="CK247" i="9"/>
  <c r="CH247" i="9"/>
  <c r="CG247" i="9"/>
  <c r="CF247" i="9"/>
  <c r="CC247" i="9"/>
  <c r="D247" i="9"/>
  <c r="C247" i="9"/>
  <c r="DX246" i="9"/>
  <c r="DV246" i="9"/>
  <c r="DU246" i="9"/>
  <c r="CU246" i="9" s="1"/>
  <c r="DT246" i="9"/>
  <c r="CT246" i="9" s="1"/>
  <c r="DS246" i="9"/>
  <c r="DR246" i="9"/>
  <c r="DQ246" i="9"/>
  <c r="DP246" i="9"/>
  <c r="CP246" i="9" s="1"/>
  <c r="DO246" i="9"/>
  <c r="DN246" i="9"/>
  <c r="DM246" i="9"/>
  <c r="CM246" i="9" s="1"/>
  <c r="DL246" i="9"/>
  <c r="CL246" i="9" s="1"/>
  <c r="DK246" i="9"/>
  <c r="DJ246" i="9"/>
  <c r="DI246" i="9"/>
  <c r="DH246" i="9"/>
  <c r="CH246" i="9" s="1"/>
  <c r="DG246" i="9"/>
  <c r="DF246" i="9"/>
  <c r="DE246" i="9"/>
  <c r="CX246" i="9"/>
  <c r="CV246" i="9"/>
  <c r="CS246" i="9"/>
  <c r="CR246" i="9"/>
  <c r="CQ246" i="9"/>
  <c r="CO246" i="9"/>
  <c r="CN246" i="9"/>
  <c r="CK246" i="9"/>
  <c r="CJ246" i="9"/>
  <c r="CI246" i="9"/>
  <c r="CG246" i="9"/>
  <c r="CF246" i="9"/>
  <c r="D246" i="9"/>
  <c r="C246" i="9"/>
  <c r="DW245" i="9"/>
  <c r="DV245" i="9"/>
  <c r="DU245" i="9"/>
  <c r="CU245" i="9" s="1"/>
  <c r="DT245" i="9"/>
  <c r="DS245" i="9"/>
  <c r="CS245" i="9" s="1"/>
  <c r="DR245" i="9"/>
  <c r="DQ245" i="9"/>
  <c r="CQ245" i="9" s="1"/>
  <c r="DP245" i="9"/>
  <c r="DO245" i="9"/>
  <c r="DN245" i="9"/>
  <c r="DM245" i="9"/>
  <c r="CM245" i="9" s="1"/>
  <c r="DL245" i="9"/>
  <c r="CL245" i="9" s="1"/>
  <c r="DK245" i="9"/>
  <c r="DJ245" i="9"/>
  <c r="DI245" i="9"/>
  <c r="CI245" i="9" s="1"/>
  <c r="DH245" i="9"/>
  <c r="CH245" i="9" s="1"/>
  <c r="DG245" i="9"/>
  <c r="DF245" i="9"/>
  <c r="DD245" i="9"/>
  <c r="CW245" i="9"/>
  <c r="CV245" i="9"/>
  <c r="CT245" i="9"/>
  <c r="CR245" i="9"/>
  <c r="CP245" i="9"/>
  <c r="CO245" i="9"/>
  <c r="CN245" i="9"/>
  <c r="CK245" i="9"/>
  <c r="CJ245" i="9"/>
  <c r="CG245" i="9"/>
  <c r="CF245" i="9"/>
  <c r="CD245" i="9"/>
  <c r="D245" i="9"/>
  <c r="C245" i="9"/>
  <c r="DX244" i="9"/>
  <c r="DV244" i="9"/>
  <c r="DU244" i="9"/>
  <c r="DT244" i="9"/>
  <c r="CT244" i="9" s="1"/>
  <c r="DS244" i="9"/>
  <c r="DR244" i="9"/>
  <c r="DQ244" i="9"/>
  <c r="DP244" i="9"/>
  <c r="CP244" i="9" s="1"/>
  <c r="DO244" i="9"/>
  <c r="DN244" i="9"/>
  <c r="DM244" i="9"/>
  <c r="DL244" i="9"/>
  <c r="CL244" i="9" s="1"/>
  <c r="DK244" i="9"/>
  <c r="DJ244" i="9"/>
  <c r="CJ244" i="9" s="1"/>
  <c r="DI244" i="9"/>
  <c r="DH244" i="9"/>
  <c r="CH244" i="9" s="1"/>
  <c r="DG244" i="9"/>
  <c r="DF244" i="9"/>
  <c r="CX244" i="9"/>
  <c r="CV244" i="9"/>
  <c r="CU244" i="9"/>
  <c r="CS244" i="9"/>
  <c r="CR244" i="9"/>
  <c r="CQ244" i="9"/>
  <c r="CO244" i="9"/>
  <c r="CN244" i="9"/>
  <c r="CM244" i="9"/>
  <c r="CK244" i="9"/>
  <c r="CI244" i="9"/>
  <c r="CG244" i="9"/>
  <c r="CF244" i="9"/>
  <c r="D244" i="9"/>
  <c r="C244" i="9"/>
  <c r="DV243" i="9"/>
  <c r="DU243" i="9"/>
  <c r="DT243" i="9"/>
  <c r="DS243" i="9"/>
  <c r="CS243" i="9" s="1"/>
  <c r="DR243" i="9"/>
  <c r="CR243" i="9" s="1"/>
  <c r="DQ243" i="9"/>
  <c r="DP243" i="9"/>
  <c r="DO243" i="9"/>
  <c r="CO243" i="9" s="1"/>
  <c r="DN243" i="9"/>
  <c r="DM243" i="9"/>
  <c r="DL243" i="9"/>
  <c r="DK243" i="9"/>
  <c r="CK243" i="9" s="1"/>
  <c r="DJ243" i="9"/>
  <c r="DI243" i="9"/>
  <c r="DH243" i="9"/>
  <c r="DG243" i="9"/>
  <c r="CG243" i="9" s="1"/>
  <c r="DF243" i="9"/>
  <c r="DC243" i="9"/>
  <c r="CV243" i="9"/>
  <c r="CU243" i="9"/>
  <c r="CT243" i="9"/>
  <c r="CQ243" i="9"/>
  <c r="CP243" i="9"/>
  <c r="CN243" i="9"/>
  <c r="CM243" i="9"/>
  <c r="CL243" i="9"/>
  <c r="CJ243" i="9"/>
  <c r="CI243" i="9"/>
  <c r="CH243" i="9"/>
  <c r="CF243" i="9"/>
  <c r="CE243" i="9"/>
  <c r="D243" i="9"/>
  <c r="C243" i="9"/>
  <c r="DX242" i="9"/>
  <c r="DV242" i="9"/>
  <c r="DU242" i="9"/>
  <c r="CU242" i="9" s="1"/>
  <c r="DT242" i="9"/>
  <c r="DS242" i="9"/>
  <c r="DR242" i="9"/>
  <c r="DQ242" i="9"/>
  <c r="CQ242" i="9" s="1"/>
  <c r="DP242" i="9"/>
  <c r="DO242" i="9"/>
  <c r="DN242" i="9"/>
  <c r="DM242" i="9"/>
  <c r="CM242" i="9" s="1"/>
  <c r="DL242" i="9"/>
  <c r="CL242" i="9" s="1"/>
  <c r="DK242" i="9"/>
  <c r="DJ242" i="9"/>
  <c r="DI242" i="9"/>
  <c r="CI242" i="9" s="1"/>
  <c r="DH242" i="9"/>
  <c r="DG242" i="9"/>
  <c r="DF242" i="9"/>
  <c r="DE242" i="9"/>
  <c r="DD242" i="9"/>
  <c r="DA242" i="9"/>
  <c r="CA242" i="9" s="1"/>
  <c r="CX242" i="9"/>
  <c r="CV242" i="9"/>
  <c r="CT242" i="9"/>
  <c r="CS242" i="9"/>
  <c r="CR242" i="9"/>
  <c r="CP242" i="9"/>
  <c r="CO242" i="9"/>
  <c r="CN242" i="9"/>
  <c r="CK242" i="9"/>
  <c r="CJ242" i="9"/>
  <c r="CH242" i="9"/>
  <c r="CG242" i="9"/>
  <c r="CF242" i="9"/>
  <c r="CD242" i="9"/>
  <c r="CB242" i="9"/>
  <c r="D242" i="9"/>
  <c r="C242" i="9"/>
  <c r="DV241" i="9"/>
  <c r="DU241" i="9"/>
  <c r="CU241" i="9" s="1"/>
  <c r="DT241" i="9"/>
  <c r="CT241" i="9" s="1"/>
  <c r="DS241" i="9"/>
  <c r="DR241" i="9"/>
  <c r="DQ241" i="9"/>
  <c r="DP241" i="9"/>
  <c r="CP241" i="9" s="1"/>
  <c r="DO241" i="9"/>
  <c r="DN241" i="9"/>
  <c r="DM241" i="9"/>
  <c r="CM241" i="9" s="1"/>
  <c r="DL241" i="9"/>
  <c r="CL241" i="9" s="1"/>
  <c r="DK241" i="9"/>
  <c r="DJ241" i="9"/>
  <c r="DI241" i="9"/>
  <c r="CI241" i="9" s="1"/>
  <c r="DH241" i="9"/>
  <c r="CH241" i="9" s="1"/>
  <c r="DG241" i="9"/>
  <c r="DF241" i="9"/>
  <c r="DE241" i="9"/>
  <c r="DA241" i="9"/>
  <c r="CA241" i="9" s="1"/>
  <c r="CV241" i="9"/>
  <c r="CS241" i="9"/>
  <c r="CR241" i="9"/>
  <c r="CQ241" i="9"/>
  <c r="CO241" i="9"/>
  <c r="CN241" i="9"/>
  <c r="CK241" i="9"/>
  <c r="CJ241" i="9"/>
  <c r="CG241" i="9"/>
  <c r="CF241" i="9"/>
  <c r="CC241" i="9"/>
  <c r="D241" i="9"/>
  <c r="C241" i="9"/>
  <c r="DW240" i="9"/>
  <c r="CW240" i="9" s="1"/>
  <c r="DV240" i="9"/>
  <c r="CV240" i="9" s="1"/>
  <c r="DU240" i="9"/>
  <c r="DT240" i="9"/>
  <c r="DS240" i="9"/>
  <c r="CS240" i="9" s="1"/>
  <c r="DR240" i="9"/>
  <c r="CR240" i="9" s="1"/>
  <c r="DQ240" i="9"/>
  <c r="CQ240" i="9" s="1"/>
  <c r="DP240" i="9"/>
  <c r="DO240" i="9"/>
  <c r="CO240" i="9" s="1"/>
  <c r="DN240" i="9"/>
  <c r="CN240" i="9" s="1"/>
  <c r="DM240" i="9"/>
  <c r="DL240" i="9"/>
  <c r="DK240" i="9"/>
  <c r="CK240" i="9" s="1"/>
  <c r="DJ240" i="9"/>
  <c r="CJ240" i="9" s="1"/>
  <c r="DI240" i="9"/>
  <c r="CI240" i="9" s="1"/>
  <c r="DH240" i="9"/>
  <c r="DG240" i="9"/>
  <c r="CG240" i="9" s="1"/>
  <c r="DF240" i="9"/>
  <c r="DA240" i="9"/>
  <c r="CA240" i="9" s="1"/>
  <c r="CU240" i="9"/>
  <c r="CT240" i="9"/>
  <c r="CP240" i="9"/>
  <c r="CM240" i="9"/>
  <c r="CL240" i="9"/>
  <c r="CH240" i="9"/>
  <c r="CF240" i="9"/>
  <c r="CC240" i="9"/>
  <c r="D240" i="9"/>
  <c r="C240" i="9"/>
  <c r="DX239" i="9"/>
  <c r="CX239" i="9" s="1"/>
  <c r="DV239" i="9"/>
  <c r="DU239" i="9"/>
  <c r="CU239" i="9" s="1"/>
  <c r="DT239" i="9"/>
  <c r="CT239" i="9" s="1"/>
  <c r="DS239" i="9"/>
  <c r="DR239" i="9"/>
  <c r="DQ239" i="9"/>
  <c r="DP239" i="9"/>
  <c r="CP239" i="9" s="1"/>
  <c r="DO239" i="9"/>
  <c r="DN239" i="9"/>
  <c r="DM239" i="9"/>
  <c r="CM239" i="9" s="1"/>
  <c r="DL239" i="9"/>
  <c r="CL239" i="9" s="1"/>
  <c r="DK239" i="9"/>
  <c r="DJ239" i="9"/>
  <c r="DI239" i="9"/>
  <c r="DH239" i="9"/>
  <c r="CH239" i="9" s="1"/>
  <c r="DG239" i="9"/>
  <c r="DF239" i="9"/>
  <c r="DB239" i="9"/>
  <c r="CV239" i="9"/>
  <c r="CS239" i="9"/>
  <c r="CR239" i="9"/>
  <c r="CQ239" i="9"/>
  <c r="CO239" i="9"/>
  <c r="CN239" i="9"/>
  <c r="CK239" i="9"/>
  <c r="CJ239" i="9"/>
  <c r="CI239" i="9"/>
  <c r="CG239" i="9"/>
  <c r="CF239" i="9"/>
  <c r="CB239" i="9"/>
  <c r="D239" i="9"/>
  <c r="C239" i="9"/>
  <c r="DW238" i="9"/>
  <c r="DV238" i="9"/>
  <c r="DU238" i="9"/>
  <c r="CU238" i="9" s="1"/>
  <c r="DT238" i="9"/>
  <c r="DS238" i="9"/>
  <c r="CS238" i="9" s="1"/>
  <c r="DR238" i="9"/>
  <c r="DQ238" i="9"/>
  <c r="CQ238" i="9" s="1"/>
  <c r="DP238" i="9"/>
  <c r="DO238" i="9"/>
  <c r="CO238" i="9" s="1"/>
  <c r="DN238" i="9"/>
  <c r="DM238" i="9"/>
  <c r="CM238" i="9" s="1"/>
  <c r="DL238" i="9"/>
  <c r="DK238" i="9"/>
  <c r="CK238" i="9" s="1"/>
  <c r="DJ238" i="9"/>
  <c r="DI238" i="9"/>
  <c r="CI238" i="9" s="1"/>
  <c r="DH238" i="9"/>
  <c r="CH238" i="9" s="1"/>
  <c r="DG238" i="9"/>
  <c r="CG238" i="9" s="1"/>
  <c r="DF238" i="9"/>
  <c r="DE238" i="9"/>
  <c r="DC238" i="9"/>
  <c r="CW238" i="9"/>
  <c r="CV238" i="9"/>
  <c r="CT238" i="9"/>
  <c r="CR238" i="9"/>
  <c r="CP238" i="9"/>
  <c r="CN238" i="9"/>
  <c r="CL238" i="9"/>
  <c r="CJ238" i="9"/>
  <c r="CF238" i="9"/>
  <c r="CD238" i="9"/>
  <c r="D238" i="9"/>
  <c r="C238" i="9"/>
  <c r="DB238" i="9" s="1"/>
  <c r="DX237" i="9"/>
  <c r="DV237" i="9"/>
  <c r="CV237" i="9" s="1"/>
  <c r="DU237" i="9"/>
  <c r="DT237" i="9"/>
  <c r="CT237" i="9" s="1"/>
  <c r="DS237" i="9"/>
  <c r="DR237" i="9"/>
  <c r="CR237" i="9" s="1"/>
  <c r="DQ237" i="9"/>
  <c r="DP237" i="9"/>
  <c r="CP237" i="9" s="1"/>
  <c r="DO237" i="9"/>
  <c r="DN237" i="9"/>
  <c r="CN237" i="9" s="1"/>
  <c r="DM237" i="9"/>
  <c r="DL237" i="9"/>
  <c r="CL237" i="9" s="1"/>
  <c r="DK237" i="9"/>
  <c r="DJ237" i="9"/>
  <c r="CJ237" i="9" s="1"/>
  <c r="DI237" i="9"/>
  <c r="DH237" i="9"/>
  <c r="CH237" i="9" s="1"/>
  <c r="DG237" i="9"/>
  <c r="DF237" i="9"/>
  <c r="CX237" i="9"/>
  <c r="CU237" i="9"/>
  <c r="CS237" i="9"/>
  <c r="CQ237" i="9"/>
  <c r="CO237" i="9"/>
  <c r="CM237" i="9"/>
  <c r="CK237" i="9"/>
  <c r="CI237" i="9"/>
  <c r="CG237" i="9"/>
  <c r="CF237" i="9"/>
  <c r="D237" i="9"/>
  <c r="C237" i="9"/>
  <c r="DV236" i="9"/>
  <c r="CV236" i="9" s="1"/>
  <c r="DU236" i="9"/>
  <c r="DT236" i="9"/>
  <c r="DS236" i="9"/>
  <c r="CS236" i="9" s="1"/>
  <c r="DR236" i="9"/>
  <c r="CR236" i="9" s="1"/>
  <c r="DQ236" i="9"/>
  <c r="DP236" i="9"/>
  <c r="DO236" i="9"/>
  <c r="CO236" i="9" s="1"/>
  <c r="DN236" i="9"/>
  <c r="DM236" i="9"/>
  <c r="DL236" i="9"/>
  <c r="DK236" i="9"/>
  <c r="CK236" i="9" s="1"/>
  <c r="DJ236" i="9"/>
  <c r="CJ236" i="9" s="1"/>
  <c r="DI236" i="9"/>
  <c r="DH236" i="9"/>
  <c r="DG236" i="9"/>
  <c r="CG236" i="9" s="1"/>
  <c r="DF236" i="9"/>
  <c r="DB236" i="9"/>
  <c r="CU236" i="9"/>
  <c r="CT236" i="9"/>
  <c r="CQ236" i="9"/>
  <c r="CP236" i="9"/>
  <c r="CN236" i="9"/>
  <c r="CM236" i="9"/>
  <c r="CL236" i="9"/>
  <c r="CI236" i="9"/>
  <c r="CH236" i="9"/>
  <c r="CF236" i="9"/>
  <c r="CC236" i="9"/>
  <c r="D236" i="9"/>
  <c r="C236" i="9"/>
  <c r="DV231" i="9"/>
  <c r="DU231" i="9"/>
  <c r="DT231" i="9"/>
  <c r="DS231" i="9"/>
  <c r="DR231" i="9"/>
  <c r="DQ231" i="9"/>
  <c r="DP231" i="9"/>
  <c r="DO231" i="9"/>
  <c r="DN231" i="9"/>
  <c r="DM231" i="9"/>
  <c r="DL231" i="9"/>
  <c r="DK231" i="9"/>
  <c r="DJ231" i="9"/>
  <c r="DI231" i="9"/>
  <c r="DH231" i="9"/>
  <c r="DG231" i="9"/>
  <c r="DF231" i="9"/>
  <c r="CV231" i="9"/>
  <c r="CU231" i="9"/>
  <c r="CT231" i="9"/>
  <c r="CS231" i="9"/>
  <c r="CR231" i="9"/>
  <c r="CQ231" i="9"/>
  <c r="CP231" i="9"/>
  <c r="CO231" i="9"/>
  <c r="CN231" i="9"/>
  <c r="CM231" i="9"/>
  <c r="CL231" i="9"/>
  <c r="CK231" i="9"/>
  <c r="CJ231" i="9"/>
  <c r="CI231" i="9"/>
  <c r="CH231" i="9"/>
  <c r="CG231" i="9"/>
  <c r="CF231" i="9"/>
  <c r="C231" i="9"/>
  <c r="B231" i="9"/>
  <c r="DV230" i="9"/>
  <c r="DU230" i="9"/>
  <c r="DT230" i="9"/>
  <c r="DS230" i="9"/>
  <c r="DR230" i="9"/>
  <c r="DQ230" i="9"/>
  <c r="DP230" i="9"/>
  <c r="DO230" i="9"/>
  <c r="DN230" i="9"/>
  <c r="DM230" i="9"/>
  <c r="DL230" i="9"/>
  <c r="DK230" i="9"/>
  <c r="DJ230" i="9"/>
  <c r="DI230" i="9"/>
  <c r="DH230" i="9"/>
  <c r="DG230" i="9"/>
  <c r="DF230" i="9"/>
  <c r="CV230" i="9"/>
  <c r="CU230" i="9"/>
  <c r="CT230" i="9"/>
  <c r="CS230" i="9"/>
  <c r="CR230" i="9"/>
  <c r="CQ230" i="9"/>
  <c r="CP230" i="9"/>
  <c r="CO230" i="9"/>
  <c r="CN230" i="9"/>
  <c r="CM230" i="9"/>
  <c r="CL230" i="9"/>
  <c r="CK230" i="9"/>
  <c r="CJ230" i="9"/>
  <c r="CI230" i="9"/>
  <c r="CH230" i="9"/>
  <c r="CG230" i="9"/>
  <c r="CF230" i="9"/>
  <c r="CE230" i="9"/>
  <c r="CD230" i="9"/>
  <c r="CB230" i="9"/>
  <c r="CA230" i="9"/>
  <c r="C230" i="9"/>
  <c r="B230" i="9"/>
  <c r="CC230" i="9" s="1"/>
  <c r="DV229" i="9"/>
  <c r="DU229" i="9"/>
  <c r="DT229" i="9"/>
  <c r="DS229" i="9"/>
  <c r="DR229" i="9"/>
  <c r="DQ229" i="9"/>
  <c r="DP229" i="9"/>
  <c r="DO229" i="9"/>
  <c r="DN229" i="9"/>
  <c r="DM229" i="9"/>
  <c r="DL229" i="9"/>
  <c r="DK229" i="9"/>
  <c r="DJ229" i="9"/>
  <c r="DI229" i="9"/>
  <c r="DH229" i="9"/>
  <c r="DG229" i="9"/>
  <c r="DF229" i="9"/>
  <c r="CV229" i="9"/>
  <c r="CU229" i="9"/>
  <c r="CT229" i="9"/>
  <c r="CS229" i="9"/>
  <c r="CR229" i="9"/>
  <c r="CQ229" i="9"/>
  <c r="CP229" i="9"/>
  <c r="CO229" i="9"/>
  <c r="CN229" i="9"/>
  <c r="CM229" i="9"/>
  <c r="CL229" i="9"/>
  <c r="CK229" i="9"/>
  <c r="CJ229" i="9"/>
  <c r="CI229" i="9"/>
  <c r="CH229" i="9"/>
  <c r="CG229" i="9"/>
  <c r="CF229" i="9"/>
  <c r="CC229" i="9"/>
  <c r="CA229" i="9"/>
  <c r="C229" i="9"/>
  <c r="B229" i="9"/>
  <c r="DV228" i="9"/>
  <c r="DU228" i="9"/>
  <c r="DT228" i="9"/>
  <c r="DS228" i="9"/>
  <c r="DR228" i="9"/>
  <c r="DQ228" i="9"/>
  <c r="DP228" i="9"/>
  <c r="DO228" i="9"/>
  <c r="DN228" i="9"/>
  <c r="DM228" i="9"/>
  <c r="DL228" i="9"/>
  <c r="DK228" i="9"/>
  <c r="DJ228" i="9"/>
  <c r="DI228" i="9"/>
  <c r="DH228" i="9"/>
  <c r="DG228" i="9"/>
  <c r="DF228" i="9"/>
  <c r="CV228" i="9"/>
  <c r="CU228" i="9"/>
  <c r="CT228" i="9"/>
  <c r="CS228" i="9"/>
  <c r="CR228" i="9"/>
  <c r="CQ228" i="9"/>
  <c r="CP228" i="9"/>
  <c r="CO228" i="9"/>
  <c r="CN228" i="9"/>
  <c r="CM228" i="9"/>
  <c r="CL228" i="9"/>
  <c r="CK228" i="9"/>
  <c r="CJ228" i="9"/>
  <c r="CI228" i="9"/>
  <c r="CH228" i="9"/>
  <c r="CG228" i="9"/>
  <c r="CF228" i="9"/>
  <c r="CD228" i="9"/>
  <c r="C228" i="9"/>
  <c r="B228" i="9"/>
  <c r="DV227" i="9"/>
  <c r="DU227" i="9"/>
  <c r="DT227" i="9"/>
  <c r="DS227" i="9"/>
  <c r="DR227" i="9"/>
  <c r="DQ227" i="9"/>
  <c r="DP227" i="9"/>
  <c r="DO227" i="9"/>
  <c r="DN227" i="9"/>
  <c r="DM227" i="9"/>
  <c r="DL227" i="9"/>
  <c r="DK227" i="9"/>
  <c r="DJ227" i="9"/>
  <c r="DI227" i="9"/>
  <c r="DH227" i="9"/>
  <c r="DG227" i="9"/>
  <c r="DF227" i="9"/>
  <c r="CV227" i="9"/>
  <c r="CU227" i="9"/>
  <c r="CT227" i="9"/>
  <c r="CS227" i="9"/>
  <c r="CR227" i="9"/>
  <c r="CQ227" i="9"/>
  <c r="CP227" i="9"/>
  <c r="CO227" i="9"/>
  <c r="CN227" i="9"/>
  <c r="CM227" i="9"/>
  <c r="CL227" i="9"/>
  <c r="CK227" i="9"/>
  <c r="CJ227" i="9"/>
  <c r="CI227" i="9"/>
  <c r="CH227" i="9"/>
  <c r="CG227" i="9"/>
  <c r="CF227" i="9"/>
  <c r="CE227" i="9"/>
  <c r="CC227" i="9"/>
  <c r="C227" i="9"/>
  <c r="B227" i="9"/>
  <c r="DV226" i="9"/>
  <c r="DU226" i="9"/>
  <c r="DT226" i="9"/>
  <c r="DS226" i="9"/>
  <c r="DR226" i="9"/>
  <c r="DQ226" i="9"/>
  <c r="DP226" i="9"/>
  <c r="DO226" i="9"/>
  <c r="DN226" i="9"/>
  <c r="DM226" i="9"/>
  <c r="DL226" i="9"/>
  <c r="DK226" i="9"/>
  <c r="DJ226" i="9"/>
  <c r="DI226" i="9"/>
  <c r="DH226" i="9"/>
  <c r="DG226" i="9"/>
  <c r="DF226" i="9"/>
  <c r="CV226" i="9"/>
  <c r="CU226" i="9"/>
  <c r="CT226" i="9"/>
  <c r="CS226" i="9"/>
  <c r="CR226" i="9"/>
  <c r="CQ226" i="9"/>
  <c r="CP226" i="9"/>
  <c r="CO226" i="9"/>
  <c r="CN226" i="9"/>
  <c r="CM226" i="9"/>
  <c r="CL226" i="9"/>
  <c r="CK226" i="9"/>
  <c r="CJ226" i="9"/>
  <c r="CI226" i="9"/>
  <c r="CH226" i="9"/>
  <c r="CG226" i="9"/>
  <c r="CF226" i="9"/>
  <c r="CE226" i="9"/>
  <c r="CD226" i="9"/>
  <c r="CB226" i="9"/>
  <c r="C226" i="9"/>
  <c r="CA226" i="9" s="1"/>
  <c r="B226" i="9"/>
  <c r="CC226" i="9" s="1"/>
  <c r="DV225" i="9"/>
  <c r="DU225" i="9"/>
  <c r="DT225" i="9"/>
  <c r="DS225" i="9"/>
  <c r="DR225" i="9"/>
  <c r="DQ225" i="9"/>
  <c r="DP225" i="9"/>
  <c r="DO225" i="9"/>
  <c r="DN225" i="9"/>
  <c r="DM225" i="9"/>
  <c r="DL225" i="9"/>
  <c r="DK225" i="9"/>
  <c r="DJ225" i="9"/>
  <c r="DI225" i="9"/>
  <c r="DH225" i="9"/>
  <c r="DG225" i="9"/>
  <c r="DF225" i="9"/>
  <c r="CV225" i="9"/>
  <c r="CU225" i="9"/>
  <c r="CT225" i="9"/>
  <c r="CS225" i="9"/>
  <c r="CR225" i="9"/>
  <c r="CQ225" i="9"/>
  <c r="CP225" i="9"/>
  <c r="CO225" i="9"/>
  <c r="CN225" i="9"/>
  <c r="CM225" i="9"/>
  <c r="CL225" i="9"/>
  <c r="CK225" i="9"/>
  <c r="CJ225" i="9"/>
  <c r="CI225" i="9"/>
  <c r="CH225" i="9"/>
  <c r="CG225" i="9"/>
  <c r="CF225" i="9"/>
  <c r="C225" i="9"/>
  <c r="B225" i="9"/>
  <c r="CB225" i="9" s="1"/>
  <c r="DV220" i="9"/>
  <c r="DU220" i="9"/>
  <c r="DT220" i="9"/>
  <c r="DS220" i="9"/>
  <c r="DR220" i="9"/>
  <c r="DQ220" i="9"/>
  <c r="DP220" i="9"/>
  <c r="DO220" i="9"/>
  <c r="DN220" i="9"/>
  <c r="DM220" i="9"/>
  <c r="DL220" i="9"/>
  <c r="DK220" i="9"/>
  <c r="DJ220" i="9"/>
  <c r="DI220" i="9"/>
  <c r="DH220" i="9"/>
  <c r="DG220" i="9"/>
  <c r="DF220" i="9"/>
  <c r="CV220" i="9"/>
  <c r="CU220" i="9"/>
  <c r="CT220" i="9"/>
  <c r="CS220" i="9"/>
  <c r="CR220" i="9"/>
  <c r="CQ220" i="9"/>
  <c r="CP220" i="9"/>
  <c r="CO220" i="9"/>
  <c r="CN220" i="9"/>
  <c r="CM220" i="9"/>
  <c r="CL220" i="9"/>
  <c r="CK220" i="9"/>
  <c r="CJ220" i="9"/>
  <c r="CI220" i="9"/>
  <c r="CH220" i="9"/>
  <c r="CG220" i="9"/>
  <c r="CF220" i="9"/>
  <c r="CC220" i="9"/>
  <c r="C220" i="9"/>
  <c r="B220" i="9"/>
  <c r="DV219" i="9"/>
  <c r="DU219" i="9"/>
  <c r="DT219" i="9"/>
  <c r="DS219" i="9"/>
  <c r="DR219" i="9"/>
  <c r="DQ219" i="9"/>
  <c r="DP219" i="9"/>
  <c r="DO219" i="9"/>
  <c r="DN219" i="9"/>
  <c r="DM219" i="9"/>
  <c r="DL219" i="9"/>
  <c r="DK219" i="9"/>
  <c r="DJ219" i="9"/>
  <c r="DI219" i="9"/>
  <c r="DH219" i="9"/>
  <c r="DG219" i="9"/>
  <c r="DF219" i="9"/>
  <c r="CV219" i="9"/>
  <c r="CU219" i="9"/>
  <c r="CT219" i="9"/>
  <c r="CS219" i="9"/>
  <c r="CR219" i="9"/>
  <c r="CQ219" i="9"/>
  <c r="CP219" i="9"/>
  <c r="CO219" i="9"/>
  <c r="CN219" i="9"/>
  <c r="CM219" i="9"/>
  <c r="CL219" i="9"/>
  <c r="CK219" i="9"/>
  <c r="CJ219" i="9"/>
  <c r="CI219" i="9"/>
  <c r="CH219" i="9"/>
  <c r="CG219" i="9"/>
  <c r="CF219" i="9"/>
  <c r="C219" i="9"/>
  <c r="B219" i="9"/>
  <c r="CB219" i="9" s="1"/>
  <c r="DV218" i="9"/>
  <c r="DU218" i="9"/>
  <c r="DT218" i="9"/>
  <c r="DS218" i="9"/>
  <c r="DR218" i="9"/>
  <c r="DQ218" i="9"/>
  <c r="DP218" i="9"/>
  <c r="DO218" i="9"/>
  <c r="DN218" i="9"/>
  <c r="DM218" i="9"/>
  <c r="DL218" i="9"/>
  <c r="DK218" i="9"/>
  <c r="DJ218" i="9"/>
  <c r="DI218" i="9"/>
  <c r="DH218" i="9"/>
  <c r="DG218" i="9"/>
  <c r="DF218" i="9"/>
  <c r="CV218" i="9"/>
  <c r="CU218" i="9"/>
  <c r="CT218" i="9"/>
  <c r="CS218" i="9"/>
  <c r="CR218" i="9"/>
  <c r="CQ218" i="9"/>
  <c r="CP218" i="9"/>
  <c r="CO218" i="9"/>
  <c r="CN218" i="9"/>
  <c r="CM218" i="9"/>
  <c r="CL218" i="9"/>
  <c r="CK218" i="9"/>
  <c r="CJ218" i="9"/>
  <c r="CI218" i="9"/>
  <c r="CH218" i="9"/>
  <c r="CG218" i="9"/>
  <c r="CF218" i="9"/>
  <c r="CC218" i="9"/>
  <c r="C218" i="9"/>
  <c r="B218" i="9"/>
  <c r="DV217" i="9"/>
  <c r="DU217" i="9"/>
  <c r="DT217" i="9"/>
  <c r="DS217" i="9"/>
  <c r="DR217" i="9"/>
  <c r="DQ217" i="9"/>
  <c r="DP217" i="9"/>
  <c r="DO217" i="9"/>
  <c r="DN217" i="9"/>
  <c r="DM217" i="9"/>
  <c r="DL217" i="9"/>
  <c r="DK217" i="9"/>
  <c r="DJ217" i="9"/>
  <c r="DI217" i="9"/>
  <c r="DH217" i="9"/>
  <c r="DG217" i="9"/>
  <c r="DF217" i="9"/>
  <c r="CV217" i="9"/>
  <c r="CU217" i="9"/>
  <c r="CT217" i="9"/>
  <c r="CS217" i="9"/>
  <c r="CR217" i="9"/>
  <c r="CQ217" i="9"/>
  <c r="CP217" i="9"/>
  <c r="CO217" i="9"/>
  <c r="CN217" i="9"/>
  <c r="CM217" i="9"/>
  <c r="CL217" i="9"/>
  <c r="CK217" i="9"/>
  <c r="CJ217" i="9"/>
  <c r="CI217" i="9"/>
  <c r="CH217" i="9"/>
  <c r="CG217" i="9"/>
  <c r="CF217" i="9"/>
  <c r="C217" i="9"/>
  <c r="B217" i="9"/>
  <c r="CB217" i="9" s="1"/>
  <c r="DV216" i="9"/>
  <c r="DU216" i="9"/>
  <c r="DT216" i="9"/>
  <c r="DS216" i="9"/>
  <c r="DR216" i="9"/>
  <c r="DQ216" i="9"/>
  <c r="DP216" i="9"/>
  <c r="DO216" i="9"/>
  <c r="DN216" i="9"/>
  <c r="DM216" i="9"/>
  <c r="DL216" i="9"/>
  <c r="DK216" i="9"/>
  <c r="DJ216" i="9"/>
  <c r="DI216" i="9"/>
  <c r="DH216" i="9"/>
  <c r="DG216" i="9"/>
  <c r="DF216" i="9"/>
  <c r="CV216" i="9"/>
  <c r="CU216" i="9"/>
  <c r="CT216" i="9"/>
  <c r="CS216" i="9"/>
  <c r="CR216" i="9"/>
  <c r="CQ216" i="9"/>
  <c r="CP216" i="9"/>
  <c r="CO216" i="9"/>
  <c r="CN216" i="9"/>
  <c r="CM216" i="9"/>
  <c r="CL216" i="9"/>
  <c r="CK216" i="9"/>
  <c r="CJ216" i="9"/>
  <c r="CI216" i="9"/>
  <c r="CH216" i="9"/>
  <c r="CG216" i="9"/>
  <c r="CF216" i="9"/>
  <c r="CC216" i="9"/>
  <c r="C216" i="9"/>
  <c r="B216" i="9"/>
  <c r="DV215" i="9"/>
  <c r="DU215" i="9"/>
  <c r="DT215" i="9"/>
  <c r="DS215" i="9"/>
  <c r="DR215" i="9"/>
  <c r="DQ215" i="9"/>
  <c r="DP215" i="9"/>
  <c r="DO215" i="9"/>
  <c r="DN215" i="9"/>
  <c r="DM215" i="9"/>
  <c r="DL215" i="9"/>
  <c r="DK215" i="9"/>
  <c r="DJ215" i="9"/>
  <c r="DI215" i="9"/>
  <c r="DH215" i="9"/>
  <c r="DG215" i="9"/>
  <c r="DF215" i="9"/>
  <c r="CV215" i="9"/>
  <c r="CU215" i="9"/>
  <c r="CT215" i="9"/>
  <c r="CS215" i="9"/>
  <c r="CR215" i="9"/>
  <c r="CQ215" i="9"/>
  <c r="CP215" i="9"/>
  <c r="CO215" i="9"/>
  <c r="CN215" i="9"/>
  <c r="CM215" i="9"/>
  <c r="CL215" i="9"/>
  <c r="CK215" i="9"/>
  <c r="CJ215" i="9"/>
  <c r="CI215" i="9"/>
  <c r="CH215" i="9"/>
  <c r="CG215" i="9"/>
  <c r="CF215" i="9"/>
  <c r="C215" i="9"/>
  <c r="B215" i="9"/>
  <c r="CB215" i="9" s="1"/>
  <c r="DV214" i="9"/>
  <c r="DU214" i="9"/>
  <c r="DT214" i="9"/>
  <c r="DS214" i="9"/>
  <c r="DR214" i="9"/>
  <c r="DQ214" i="9"/>
  <c r="DP214" i="9"/>
  <c r="DO214" i="9"/>
  <c r="DN214" i="9"/>
  <c r="DM214" i="9"/>
  <c r="DL214" i="9"/>
  <c r="DK214" i="9"/>
  <c r="DJ214" i="9"/>
  <c r="DI214" i="9"/>
  <c r="DH214" i="9"/>
  <c r="DG214" i="9"/>
  <c r="DF214" i="9"/>
  <c r="CV214" i="9"/>
  <c r="CU214" i="9"/>
  <c r="CT214" i="9"/>
  <c r="CS214" i="9"/>
  <c r="CR214" i="9"/>
  <c r="CQ214" i="9"/>
  <c r="CP214" i="9"/>
  <c r="CO214" i="9"/>
  <c r="CN214" i="9"/>
  <c r="CM214" i="9"/>
  <c r="CL214" i="9"/>
  <c r="CK214" i="9"/>
  <c r="CJ214" i="9"/>
  <c r="CI214" i="9"/>
  <c r="CH214" i="9"/>
  <c r="CG214" i="9"/>
  <c r="CF214" i="9"/>
  <c r="CC214" i="9"/>
  <c r="C214" i="9"/>
  <c r="B214" i="9"/>
  <c r="DW209" i="9"/>
  <c r="CW209" i="9" s="1"/>
  <c r="DH209" i="9"/>
  <c r="CH209" i="9" s="1"/>
  <c r="DF209" i="9"/>
  <c r="CF209" i="9" s="1"/>
  <c r="DE209" i="9"/>
  <c r="CE209" i="9" s="1"/>
  <c r="DD209" i="9"/>
  <c r="DB209" i="9"/>
  <c r="CB209" i="9" s="1"/>
  <c r="DA209" i="9"/>
  <c r="CD209" i="9"/>
  <c r="CA209" i="9"/>
  <c r="D209" i="9"/>
  <c r="C209" i="9"/>
  <c r="DX208" i="9"/>
  <c r="CX208" i="9" s="1"/>
  <c r="DI208" i="9"/>
  <c r="DG208" i="9"/>
  <c r="CG208" i="9" s="1"/>
  <c r="DF208" i="9"/>
  <c r="DE208" i="9"/>
  <c r="DC208" i="9"/>
  <c r="CC208" i="9" s="1"/>
  <c r="DA208" i="9"/>
  <c r="CA208" i="9" s="1"/>
  <c r="CI208" i="9"/>
  <c r="CF208" i="9"/>
  <c r="CE208" i="9"/>
  <c r="D208" i="9"/>
  <c r="C208" i="9"/>
  <c r="DX207" i="9"/>
  <c r="CX207" i="9" s="1"/>
  <c r="DW207" i="9"/>
  <c r="CW207" i="9" s="1"/>
  <c r="DG207" i="9"/>
  <c r="CG207" i="9" s="1"/>
  <c r="DF207" i="9"/>
  <c r="DE207" i="9"/>
  <c r="DC207" i="9"/>
  <c r="CC207" i="9" s="1"/>
  <c r="DA207" i="9"/>
  <c r="CA207" i="9" s="1"/>
  <c r="CI207" i="9"/>
  <c r="CF207" i="9"/>
  <c r="CE207" i="9"/>
  <c r="D207" i="9"/>
  <c r="DI207" i="9" s="1"/>
  <c r="C207" i="9"/>
  <c r="DX206" i="9"/>
  <c r="CX206" i="9" s="1"/>
  <c r="DC206" i="9"/>
  <c r="CC206" i="9"/>
  <c r="D206" i="9"/>
  <c r="C206" i="9"/>
  <c r="DF206" i="9" s="1"/>
  <c r="CF206" i="9" s="1"/>
  <c r="DG205" i="9"/>
  <c r="DD205" i="9"/>
  <c r="DA205" i="9"/>
  <c r="CA205" i="9" s="1"/>
  <c r="CG205" i="9"/>
  <c r="CD205" i="9"/>
  <c r="D205" i="9"/>
  <c r="C205" i="9"/>
  <c r="DW204" i="9"/>
  <c r="CW204" i="9" s="1"/>
  <c r="DH204" i="9"/>
  <c r="CH204" i="9" s="1"/>
  <c r="DF204" i="9"/>
  <c r="CF204" i="9" s="1"/>
  <c r="DE204" i="9"/>
  <c r="CE204" i="9" s="1"/>
  <c r="DD204" i="9"/>
  <c r="DB204" i="9"/>
  <c r="CB204" i="9" s="1"/>
  <c r="DA204" i="9"/>
  <c r="CD204" i="9"/>
  <c r="CA204" i="9"/>
  <c r="D204" i="9"/>
  <c r="C204" i="9"/>
  <c r="DX203" i="9"/>
  <c r="CX203" i="9" s="1"/>
  <c r="DW203" i="9"/>
  <c r="DI203" i="9"/>
  <c r="DG203" i="9"/>
  <c r="CG203" i="9" s="1"/>
  <c r="DE203" i="9"/>
  <c r="DC203" i="9"/>
  <c r="CC203" i="9" s="1"/>
  <c r="CW203" i="9"/>
  <c r="CI203" i="9"/>
  <c r="CE203" i="9"/>
  <c r="D203" i="9"/>
  <c r="C203" i="9"/>
  <c r="DW202" i="9"/>
  <c r="CW202" i="9" s="1"/>
  <c r="DF202" i="9"/>
  <c r="DD202" i="9"/>
  <c r="CD202" i="9" s="1"/>
  <c r="DB202" i="9"/>
  <c r="CB202" i="9" s="1"/>
  <c r="CF202" i="9"/>
  <c r="D202" i="9"/>
  <c r="C202" i="9"/>
  <c r="DX201" i="9"/>
  <c r="CX201" i="9" s="1"/>
  <c r="DE201" i="9"/>
  <c r="CE201" i="9" s="1"/>
  <c r="DC201" i="9"/>
  <c r="CC201" i="9"/>
  <c r="D201" i="9"/>
  <c r="DG201" i="9" s="1"/>
  <c r="CG201" i="9" s="1"/>
  <c r="C201" i="9"/>
  <c r="DW200" i="9"/>
  <c r="CW200" i="9" s="1"/>
  <c r="DI200" i="9"/>
  <c r="CI200" i="9" s="1"/>
  <c r="DH200" i="9"/>
  <c r="DF200" i="9"/>
  <c r="CF200" i="9" s="1"/>
  <c r="DD200" i="9"/>
  <c r="CD200" i="9" s="1"/>
  <c r="DB200" i="9"/>
  <c r="CB200" i="9" s="1"/>
  <c r="CH200" i="9"/>
  <c r="CA200" i="9"/>
  <c r="D200" i="9"/>
  <c r="DA200" i="9" s="1"/>
  <c r="C200" i="9"/>
  <c r="DX199" i="9"/>
  <c r="CX199" i="9" s="1"/>
  <c r="DI199" i="9"/>
  <c r="CI199" i="9" s="1"/>
  <c r="DG199" i="9"/>
  <c r="CG199" i="9" s="1"/>
  <c r="DF199" i="9"/>
  <c r="CF199" i="9" s="1"/>
  <c r="DE199" i="9"/>
  <c r="DC199" i="9"/>
  <c r="CC199" i="9" s="1"/>
  <c r="DB199" i="9"/>
  <c r="DA199" i="9"/>
  <c r="CA199" i="9" s="1"/>
  <c r="CE199" i="9"/>
  <c r="CB199" i="9"/>
  <c r="D199" i="9"/>
  <c r="C199" i="9"/>
  <c r="DX198" i="9"/>
  <c r="CX198" i="9" s="1"/>
  <c r="DG198" i="9"/>
  <c r="DC198" i="9"/>
  <c r="CC198" i="9" s="1"/>
  <c r="CG198" i="9"/>
  <c r="D198" i="9"/>
  <c r="C198" i="9"/>
  <c r="DE197" i="9"/>
  <c r="CE197" i="9" s="1"/>
  <c r="DD197" i="9"/>
  <c r="DA197" i="9"/>
  <c r="CA197" i="9" s="1"/>
  <c r="CD197" i="9"/>
  <c r="D197" i="9"/>
  <c r="C197" i="9"/>
  <c r="DW196" i="9"/>
  <c r="CW196" i="9" s="1"/>
  <c r="DH196" i="9"/>
  <c r="CH196" i="9" s="1"/>
  <c r="DF196" i="9"/>
  <c r="CF196" i="9" s="1"/>
  <c r="DE196" i="9"/>
  <c r="DD196" i="9"/>
  <c r="DB196" i="9"/>
  <c r="CB196" i="9" s="1"/>
  <c r="CE196" i="9"/>
  <c r="CD196" i="9"/>
  <c r="D196" i="9"/>
  <c r="C196" i="9"/>
  <c r="DX195" i="9"/>
  <c r="CX195" i="9" s="1"/>
  <c r="DI195" i="9"/>
  <c r="CI195" i="9" s="1"/>
  <c r="DG195" i="9"/>
  <c r="CG195" i="9" s="1"/>
  <c r="DE195" i="9"/>
  <c r="DC195" i="9"/>
  <c r="CC195" i="9" s="1"/>
  <c r="DB195" i="9"/>
  <c r="CB195" i="9" s="1"/>
  <c r="CE195" i="9"/>
  <c r="D195" i="9"/>
  <c r="C195" i="9"/>
  <c r="DW195" i="9" s="1"/>
  <c r="CW195" i="9" s="1"/>
  <c r="DW194" i="9"/>
  <c r="DG194" i="9"/>
  <c r="DD194" i="9"/>
  <c r="CD194" i="9" s="1"/>
  <c r="CW194" i="9"/>
  <c r="CG194" i="9"/>
  <c r="D194" i="9"/>
  <c r="C194" i="9"/>
  <c r="DX193" i="9"/>
  <c r="DG193" i="9"/>
  <c r="DE193" i="9"/>
  <c r="CE193" i="9" s="1"/>
  <c r="DC193" i="9"/>
  <c r="CC193" i="9" s="1"/>
  <c r="CX193" i="9"/>
  <c r="CG193" i="9"/>
  <c r="D193" i="9"/>
  <c r="DI193" i="9" s="1"/>
  <c r="CI193" i="9" s="1"/>
  <c r="C193" i="9"/>
  <c r="DW192" i="9"/>
  <c r="CW192" i="9" s="1"/>
  <c r="DI192" i="9"/>
  <c r="CI192" i="9" s="1"/>
  <c r="DH192" i="9"/>
  <c r="DF192" i="9"/>
  <c r="CF192" i="9" s="1"/>
  <c r="DD192" i="9"/>
  <c r="DB192" i="9"/>
  <c r="CB192" i="9" s="1"/>
  <c r="DA192" i="9"/>
  <c r="CA192" i="9" s="1"/>
  <c r="CH192" i="9"/>
  <c r="CD192" i="9"/>
  <c r="D192" i="9"/>
  <c r="C192" i="9"/>
  <c r="DX191" i="9"/>
  <c r="CX191" i="9" s="1"/>
  <c r="DW191" i="9"/>
  <c r="CW191" i="9" s="1"/>
  <c r="DI191" i="9"/>
  <c r="DG191" i="9"/>
  <c r="CG191" i="9" s="1"/>
  <c r="DF191" i="9"/>
  <c r="CF191" i="9" s="1"/>
  <c r="DE191" i="9"/>
  <c r="DC191" i="9"/>
  <c r="CC191" i="9" s="1"/>
  <c r="DA191" i="9"/>
  <c r="CA191" i="9" s="1"/>
  <c r="CI191" i="9"/>
  <c r="CE191" i="9"/>
  <c r="D191" i="9"/>
  <c r="C191" i="9"/>
  <c r="DX190" i="9"/>
  <c r="CX190" i="9" s="1"/>
  <c r="DD190" i="9"/>
  <c r="CD190" i="9" s="1"/>
  <c r="D190" i="9"/>
  <c r="C190" i="9"/>
  <c r="DH190" i="9" s="1"/>
  <c r="CH190" i="9" s="1"/>
  <c r="DD189" i="9"/>
  <c r="CD189" i="9" s="1"/>
  <c r="D189" i="9"/>
  <c r="DG189" i="9" s="1"/>
  <c r="CG189" i="9" s="1"/>
  <c r="C189" i="9"/>
  <c r="DH189" i="9" s="1"/>
  <c r="CH189" i="9" s="1"/>
  <c r="DW188" i="9"/>
  <c r="CW188" i="9" s="1"/>
  <c r="DH188" i="9"/>
  <c r="CH188" i="9" s="1"/>
  <c r="DF188" i="9"/>
  <c r="CF188" i="9" s="1"/>
  <c r="DE188" i="9"/>
  <c r="CE188" i="9" s="1"/>
  <c r="DD188" i="9"/>
  <c r="DB188" i="9"/>
  <c r="CB188" i="9" s="1"/>
  <c r="DA188" i="9"/>
  <c r="CD188" i="9"/>
  <c r="CA188" i="9"/>
  <c r="D188" i="9"/>
  <c r="C188" i="9"/>
  <c r="DX187" i="9"/>
  <c r="CX187" i="9" s="1"/>
  <c r="DI187" i="9"/>
  <c r="DG187" i="9"/>
  <c r="CG187" i="9" s="1"/>
  <c r="DE187" i="9"/>
  <c r="DC187" i="9"/>
  <c r="CC187" i="9" s="1"/>
  <c r="DA187" i="9"/>
  <c r="CA187" i="9" s="1"/>
  <c r="CI187" i="9"/>
  <c r="CE187" i="9"/>
  <c r="D187" i="9"/>
  <c r="C187" i="9"/>
  <c r="DF187" i="9" s="1"/>
  <c r="CF187" i="9" s="1"/>
  <c r="DW182" i="9"/>
  <c r="DF182" i="9"/>
  <c r="DD182" i="9"/>
  <c r="CD182" i="9" s="1"/>
  <c r="DB182" i="9"/>
  <c r="CW182" i="9"/>
  <c r="CF182" i="9"/>
  <c r="CB182" i="9"/>
  <c r="D182" i="9"/>
  <c r="C182" i="9"/>
  <c r="DX181" i="9"/>
  <c r="DH181" i="9"/>
  <c r="CH181" i="9" s="1"/>
  <c r="DD181" i="9"/>
  <c r="CX181" i="9"/>
  <c r="CD181" i="9"/>
  <c r="D181" i="9"/>
  <c r="DG181" i="9" s="1"/>
  <c r="CG181" i="9" s="1"/>
  <c r="C181" i="9"/>
  <c r="DW180" i="9"/>
  <c r="CW180" i="9" s="1"/>
  <c r="DH180" i="9"/>
  <c r="CH180" i="9" s="1"/>
  <c r="DF180" i="9"/>
  <c r="CF180" i="9" s="1"/>
  <c r="DD180" i="9"/>
  <c r="DB180" i="9"/>
  <c r="CB180" i="9" s="1"/>
  <c r="CD180" i="9"/>
  <c r="D180" i="9"/>
  <c r="C180" i="9"/>
  <c r="DX179" i="9"/>
  <c r="CX179" i="9" s="1"/>
  <c r="DI179" i="9"/>
  <c r="DG179" i="9"/>
  <c r="CG179" i="9" s="1"/>
  <c r="DE179" i="9"/>
  <c r="DC179" i="9"/>
  <c r="CC179" i="9" s="1"/>
  <c r="CI179" i="9"/>
  <c r="CE179" i="9"/>
  <c r="D179" i="9"/>
  <c r="C179" i="9"/>
  <c r="DX178" i="9"/>
  <c r="DH178" i="9"/>
  <c r="CH178" i="9" s="1"/>
  <c r="DG178" i="9"/>
  <c r="DF178" i="9"/>
  <c r="CF178" i="9" s="1"/>
  <c r="DC178" i="9"/>
  <c r="DB178" i="9"/>
  <c r="CX178" i="9"/>
  <c r="CG178" i="9"/>
  <c r="CC178" i="9"/>
  <c r="CB178" i="9"/>
  <c r="D178" i="9"/>
  <c r="C178" i="9"/>
  <c r="DX177" i="9"/>
  <c r="DG177" i="9"/>
  <c r="DE177" i="9"/>
  <c r="CE177" i="9" s="1"/>
  <c r="DD177" i="9"/>
  <c r="CD177" i="9" s="1"/>
  <c r="CX177" i="9"/>
  <c r="CG177" i="9"/>
  <c r="D177" i="9"/>
  <c r="DC177" i="9" s="1"/>
  <c r="CC177" i="9" s="1"/>
  <c r="C177" i="9"/>
  <c r="DW176" i="9"/>
  <c r="CW176" i="9" s="1"/>
  <c r="DI176" i="9"/>
  <c r="CI176" i="9" s="1"/>
  <c r="DH176" i="9"/>
  <c r="DF176" i="9"/>
  <c r="CF176" i="9" s="1"/>
  <c r="DE176" i="9"/>
  <c r="CE176" i="9" s="1"/>
  <c r="DD176" i="9"/>
  <c r="DB176" i="9"/>
  <c r="CB176" i="9" s="1"/>
  <c r="CH176" i="9"/>
  <c r="CD176" i="9"/>
  <c r="D176" i="9"/>
  <c r="C176" i="9"/>
  <c r="DX175" i="9"/>
  <c r="CX175" i="9" s="1"/>
  <c r="DI175" i="9"/>
  <c r="DG175" i="9"/>
  <c r="CG175" i="9" s="1"/>
  <c r="DE175" i="9"/>
  <c r="CE175" i="9" s="1"/>
  <c r="DC175" i="9"/>
  <c r="CC175" i="9" s="1"/>
  <c r="CI175" i="9"/>
  <c r="D175" i="9"/>
  <c r="C175" i="9"/>
  <c r="DW175" i="9" s="1"/>
  <c r="CW175" i="9" s="1"/>
  <c r="DD174" i="9"/>
  <c r="CD174" i="9" s="1"/>
  <c r="D174" i="9"/>
  <c r="C174" i="9"/>
  <c r="DH174" i="9" s="1"/>
  <c r="CH174" i="9" s="1"/>
  <c r="DX173" i="9"/>
  <c r="DH173" i="9"/>
  <c r="CH173" i="9" s="1"/>
  <c r="DG173" i="9"/>
  <c r="CG173" i="9" s="1"/>
  <c r="DE173" i="9"/>
  <c r="CE173" i="9" s="1"/>
  <c r="DC173" i="9"/>
  <c r="DA173" i="9"/>
  <c r="CA173" i="9" s="1"/>
  <c r="CX173" i="9"/>
  <c r="CC173" i="9"/>
  <c r="D173" i="9"/>
  <c r="DI173" i="9" s="1"/>
  <c r="CI173" i="9" s="1"/>
  <c r="C173" i="9"/>
  <c r="DW172" i="9"/>
  <c r="CW172" i="9" s="1"/>
  <c r="DH172" i="9"/>
  <c r="DF172" i="9"/>
  <c r="CF172" i="9" s="1"/>
  <c r="DD172" i="9"/>
  <c r="DB172" i="9"/>
  <c r="CB172" i="9" s="1"/>
  <c r="CH172" i="9"/>
  <c r="CD172" i="9"/>
  <c r="D172" i="9"/>
  <c r="C172" i="9"/>
  <c r="DX171" i="9"/>
  <c r="CX171" i="9" s="1"/>
  <c r="DW171" i="9"/>
  <c r="DI171" i="9"/>
  <c r="CI171" i="9" s="1"/>
  <c r="DG171" i="9"/>
  <c r="CG171" i="9" s="1"/>
  <c r="DF171" i="9"/>
  <c r="DE171" i="9"/>
  <c r="CE171" i="9" s="1"/>
  <c r="DC171" i="9"/>
  <c r="CC171" i="9" s="1"/>
  <c r="DA171" i="9"/>
  <c r="CW171" i="9"/>
  <c r="CF171" i="9"/>
  <c r="CA171" i="9"/>
  <c r="D171" i="9"/>
  <c r="C171" i="9"/>
  <c r="DW170" i="9"/>
  <c r="DF170" i="9"/>
  <c r="DD170" i="9"/>
  <c r="CD170" i="9" s="1"/>
  <c r="CW170" i="9"/>
  <c r="CF170" i="9"/>
  <c r="D170" i="9"/>
  <c r="C170" i="9"/>
  <c r="DI169" i="9"/>
  <c r="CI169" i="9" s="1"/>
  <c r="DG169" i="9"/>
  <c r="CG169" i="9" s="1"/>
  <c r="D169" i="9"/>
  <c r="C169" i="9"/>
  <c r="DW168" i="9"/>
  <c r="CW168" i="9" s="1"/>
  <c r="DH168" i="9"/>
  <c r="DF168" i="9"/>
  <c r="CF168" i="9" s="1"/>
  <c r="DE168" i="9"/>
  <c r="DD168" i="9"/>
  <c r="DB168" i="9"/>
  <c r="CB168" i="9" s="1"/>
  <c r="DA168" i="9"/>
  <c r="CA168" i="9" s="1"/>
  <c r="CH168" i="9"/>
  <c r="CE168" i="9"/>
  <c r="CD168" i="9"/>
  <c r="D168" i="9"/>
  <c r="C168" i="9"/>
  <c r="DW167" i="9"/>
  <c r="CW167" i="9" s="1"/>
  <c r="DG167" i="9"/>
  <c r="DF167" i="9"/>
  <c r="CF167" i="9" s="1"/>
  <c r="DB167" i="9"/>
  <c r="CB167" i="9" s="1"/>
  <c r="DA167" i="9"/>
  <c r="CG167" i="9"/>
  <c r="CA167" i="9"/>
  <c r="D167" i="9"/>
  <c r="C167" i="9"/>
  <c r="DX166" i="9"/>
  <c r="CX166" i="9" s="1"/>
  <c r="DW166" i="9"/>
  <c r="DI166" i="9"/>
  <c r="DG166" i="9"/>
  <c r="CG166" i="9" s="1"/>
  <c r="DE166" i="9"/>
  <c r="CE166" i="9" s="1"/>
  <c r="DC166" i="9"/>
  <c r="CC166" i="9" s="1"/>
  <c r="CW166" i="9"/>
  <c r="CI166" i="9"/>
  <c r="D166" i="9"/>
  <c r="C166" i="9"/>
  <c r="DW165" i="9"/>
  <c r="CW165" i="9" s="1"/>
  <c r="DF165" i="9"/>
  <c r="DD165" i="9"/>
  <c r="CD165" i="9" s="1"/>
  <c r="DB165" i="9"/>
  <c r="CB165" i="9" s="1"/>
  <c r="CF165" i="9"/>
  <c r="D165" i="9"/>
  <c r="C165" i="9"/>
  <c r="DX164" i="9"/>
  <c r="DE164" i="9"/>
  <c r="CE164" i="9" s="1"/>
  <c r="DC164" i="9"/>
  <c r="CX164" i="9"/>
  <c r="CC164" i="9"/>
  <c r="D164" i="9"/>
  <c r="DG164" i="9" s="1"/>
  <c r="CG164" i="9" s="1"/>
  <c r="C164" i="9"/>
  <c r="DW163" i="9"/>
  <c r="CW163" i="9" s="1"/>
  <c r="DI163" i="9"/>
  <c r="CI163" i="9" s="1"/>
  <c r="DH163" i="9"/>
  <c r="DF163" i="9"/>
  <c r="CF163" i="9" s="1"/>
  <c r="DD163" i="9"/>
  <c r="DB163" i="9"/>
  <c r="CB163" i="9" s="1"/>
  <c r="DA163" i="9"/>
  <c r="CH163" i="9"/>
  <c r="CD163" i="9"/>
  <c r="CA163" i="9"/>
  <c r="D163" i="9"/>
  <c r="C163" i="9"/>
  <c r="DX162" i="9"/>
  <c r="CX162" i="9" s="1"/>
  <c r="DI162" i="9"/>
  <c r="DG162" i="9"/>
  <c r="CG162" i="9" s="1"/>
  <c r="DF162" i="9"/>
  <c r="CF162" i="9" s="1"/>
  <c r="DE162" i="9"/>
  <c r="DC162" i="9"/>
  <c r="CC162" i="9" s="1"/>
  <c r="DA162" i="9"/>
  <c r="CI162" i="9"/>
  <c r="CE162" i="9"/>
  <c r="CA162" i="9"/>
  <c r="D162" i="9"/>
  <c r="C162" i="9"/>
  <c r="DX161" i="9"/>
  <c r="DH161" i="9"/>
  <c r="CH161" i="9" s="1"/>
  <c r="DG161" i="9"/>
  <c r="DF161" i="9"/>
  <c r="CF161" i="9" s="1"/>
  <c r="DC161" i="9"/>
  <c r="CX161" i="9"/>
  <c r="CG161" i="9"/>
  <c r="CC161" i="9"/>
  <c r="D161" i="9"/>
  <c r="C161" i="9"/>
  <c r="DD160" i="9"/>
  <c r="CD160" i="9"/>
  <c r="D160" i="9"/>
  <c r="C160" i="9"/>
  <c r="DE155" i="9"/>
  <c r="DD155" i="9"/>
  <c r="DC155" i="9"/>
  <c r="DB155" i="9"/>
  <c r="DA155" i="9"/>
  <c r="CE155" i="9"/>
  <c r="CD155" i="9"/>
  <c r="CC155" i="9"/>
  <c r="CB155" i="9"/>
  <c r="CA155" i="9"/>
  <c r="Q155" i="9"/>
  <c r="DE154" i="9"/>
  <c r="DD154" i="9"/>
  <c r="DC154" i="9"/>
  <c r="DB154" i="9"/>
  <c r="DA154" i="9"/>
  <c r="CE154" i="9"/>
  <c r="CD154" i="9"/>
  <c r="CC154" i="9"/>
  <c r="Q154" i="9" s="1"/>
  <c r="CB154" i="9"/>
  <c r="CA154" i="9"/>
  <c r="DE153" i="9"/>
  <c r="DD153" i="9"/>
  <c r="DC153" i="9"/>
  <c r="DB153" i="9"/>
  <c r="DA153" i="9"/>
  <c r="CE153" i="9"/>
  <c r="CD153" i="9"/>
  <c r="CC153" i="9"/>
  <c r="CB153" i="9"/>
  <c r="CA153" i="9"/>
  <c r="DE152" i="9"/>
  <c r="DD152" i="9"/>
  <c r="DC152" i="9"/>
  <c r="DB152" i="9"/>
  <c r="DA152" i="9"/>
  <c r="CE152" i="9"/>
  <c r="CD152" i="9"/>
  <c r="CC152" i="9"/>
  <c r="CB152" i="9"/>
  <c r="Q152" i="9" s="1"/>
  <c r="CA152" i="9"/>
  <c r="DE151" i="9"/>
  <c r="DD151" i="9"/>
  <c r="DC151" i="9"/>
  <c r="DB151" i="9"/>
  <c r="DA151" i="9"/>
  <c r="CE151" i="9"/>
  <c r="CD151" i="9"/>
  <c r="CC151" i="9"/>
  <c r="CB151" i="9"/>
  <c r="CA151" i="9"/>
  <c r="Q151" i="9" s="1"/>
  <c r="DE147" i="9"/>
  <c r="DD147" i="9"/>
  <c r="DC147" i="9"/>
  <c r="DB147" i="9"/>
  <c r="DA147" i="9"/>
  <c r="CE147" i="9"/>
  <c r="CD147" i="9"/>
  <c r="CC147" i="9"/>
  <c r="CB147" i="9"/>
  <c r="CA147" i="9"/>
  <c r="Q147" i="9"/>
  <c r="DE146" i="9"/>
  <c r="DD146" i="9"/>
  <c r="DC146" i="9"/>
  <c r="DB146" i="9"/>
  <c r="DA146" i="9"/>
  <c r="CE146" i="9"/>
  <c r="CD146" i="9"/>
  <c r="CC146" i="9"/>
  <c r="CB146" i="9"/>
  <c r="CA146" i="9"/>
  <c r="DE145" i="9"/>
  <c r="DD145" i="9"/>
  <c r="DC145" i="9"/>
  <c r="DB145" i="9"/>
  <c r="DA145" i="9"/>
  <c r="CE145" i="9"/>
  <c r="CD145" i="9"/>
  <c r="CC145" i="9"/>
  <c r="CB145" i="9"/>
  <c r="CA145" i="9"/>
  <c r="Q145" i="9" s="1"/>
  <c r="DE144" i="9"/>
  <c r="DD144" i="9"/>
  <c r="DC144" i="9"/>
  <c r="DB144" i="9"/>
  <c r="DA144" i="9"/>
  <c r="CE144" i="9"/>
  <c r="CD144" i="9"/>
  <c r="CC144" i="9"/>
  <c r="CB144" i="9"/>
  <c r="CA144" i="9"/>
  <c r="Q144" i="9"/>
  <c r="DE143" i="9"/>
  <c r="DD143" i="9"/>
  <c r="DC143" i="9"/>
  <c r="DB143" i="9"/>
  <c r="DA143" i="9"/>
  <c r="CE143" i="9"/>
  <c r="CD143" i="9"/>
  <c r="CC143" i="9"/>
  <c r="CB143" i="9"/>
  <c r="Q143" i="9" s="1"/>
  <c r="CA143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C139" i="9"/>
  <c r="DB139" i="9"/>
  <c r="DA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A139" i="9"/>
  <c r="C139" i="9"/>
  <c r="B139" i="9"/>
  <c r="DD139" i="9" s="1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D138" i="9"/>
  <c r="CB138" i="9"/>
  <c r="C138" i="9"/>
  <c r="DA138" i="9" s="1"/>
  <c r="B138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137" i="9"/>
  <c r="B137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D136" i="9"/>
  <c r="DB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B136" i="9"/>
  <c r="C136" i="9"/>
  <c r="B136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C135" i="9"/>
  <c r="DB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135" i="9"/>
  <c r="DA135" i="9" s="1"/>
  <c r="B135" i="9"/>
  <c r="DD135" i="9" s="1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134" i="9"/>
  <c r="B134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D133" i="9"/>
  <c r="DA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B133" i="9"/>
  <c r="C133" i="9"/>
  <c r="B133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C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D132" i="9"/>
  <c r="CA132" i="9"/>
  <c r="C132" i="9"/>
  <c r="B132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C131" i="9"/>
  <c r="DB131" i="9"/>
  <c r="DA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A131" i="9"/>
  <c r="C131" i="9"/>
  <c r="B131" i="9"/>
  <c r="DD131" i="9" s="1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D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D130" i="9"/>
  <c r="CB130" i="9"/>
  <c r="C130" i="9"/>
  <c r="DA130" i="9" s="1"/>
  <c r="B130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A129" i="9"/>
  <c r="C129" i="9"/>
  <c r="B129" i="9"/>
  <c r="CC129" i="9" s="1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B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B128" i="9"/>
  <c r="C128" i="9"/>
  <c r="B128" i="9"/>
  <c r="DD128" i="9" s="1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C127" i="9"/>
  <c r="DB127" i="9"/>
  <c r="DA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A127" i="9"/>
  <c r="C127" i="9"/>
  <c r="B127" i="9"/>
  <c r="DD127" i="9" s="1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126" i="9"/>
  <c r="B126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B125" i="9"/>
  <c r="C125" i="9"/>
  <c r="CA125" i="9" s="1"/>
  <c r="B125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D124" i="9"/>
  <c r="DC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A124" i="9"/>
  <c r="C124" i="9"/>
  <c r="B124" i="9"/>
  <c r="DZ123" i="9"/>
  <c r="DY123" i="9"/>
  <c r="DX123" i="9"/>
  <c r="DW123" i="9"/>
  <c r="DV123" i="9"/>
  <c r="DU123" i="9"/>
  <c r="DT123" i="9"/>
  <c r="DS123" i="9"/>
  <c r="DR123" i="9"/>
  <c r="DQ123" i="9"/>
  <c r="DP123" i="9"/>
  <c r="DO123" i="9"/>
  <c r="DN123" i="9"/>
  <c r="DM123" i="9"/>
  <c r="DL123" i="9"/>
  <c r="DK123" i="9"/>
  <c r="DJ123" i="9"/>
  <c r="DI123" i="9"/>
  <c r="DH123" i="9"/>
  <c r="DG123" i="9"/>
  <c r="DF123" i="9"/>
  <c r="DE123" i="9"/>
  <c r="DC123" i="9"/>
  <c r="DB123" i="9"/>
  <c r="DA123" i="9"/>
  <c r="CY123" i="9"/>
  <c r="CX123" i="9"/>
  <c r="CW123" i="9"/>
  <c r="CV123" i="9"/>
  <c r="CU123" i="9"/>
  <c r="CT123" i="9"/>
  <c r="CS123" i="9"/>
  <c r="CR123" i="9"/>
  <c r="CQ123" i="9"/>
  <c r="CP123" i="9"/>
  <c r="CO123" i="9"/>
  <c r="CN123" i="9"/>
  <c r="CM123" i="9"/>
  <c r="CL123" i="9"/>
  <c r="CK123" i="9"/>
  <c r="CJ123" i="9"/>
  <c r="CI123" i="9"/>
  <c r="CH123" i="9"/>
  <c r="CG123" i="9"/>
  <c r="CF123" i="9"/>
  <c r="CE123" i="9"/>
  <c r="CD123" i="9"/>
  <c r="CC123" i="9"/>
  <c r="CA123" i="9"/>
  <c r="C123" i="9"/>
  <c r="B123" i="9"/>
  <c r="DD123" i="9" s="1"/>
  <c r="DZ122" i="9"/>
  <c r="DY122" i="9"/>
  <c r="DX122" i="9"/>
  <c r="DW122" i="9"/>
  <c r="DV122" i="9"/>
  <c r="DU122" i="9"/>
  <c r="DT122" i="9"/>
  <c r="DS122" i="9"/>
  <c r="DR122" i="9"/>
  <c r="DQ122" i="9"/>
  <c r="DP122" i="9"/>
  <c r="DO122" i="9"/>
  <c r="DN122" i="9"/>
  <c r="DM122" i="9"/>
  <c r="DL122" i="9"/>
  <c r="DK122" i="9"/>
  <c r="DJ122" i="9"/>
  <c r="DI122" i="9"/>
  <c r="DH122" i="9"/>
  <c r="DG122" i="9"/>
  <c r="DF122" i="9"/>
  <c r="DE122" i="9"/>
  <c r="DD122" i="9"/>
  <c r="CZ122" i="9"/>
  <c r="CY122" i="9"/>
  <c r="CX122" i="9"/>
  <c r="CW122" i="9"/>
  <c r="CV122" i="9"/>
  <c r="CU122" i="9"/>
  <c r="CT122" i="9"/>
  <c r="CS122" i="9"/>
  <c r="CR122" i="9"/>
  <c r="CQ122" i="9"/>
  <c r="CP122" i="9"/>
  <c r="CO122" i="9"/>
  <c r="CN122" i="9"/>
  <c r="CM122" i="9"/>
  <c r="CL122" i="9"/>
  <c r="CK122" i="9"/>
  <c r="CJ122" i="9"/>
  <c r="CI122" i="9"/>
  <c r="CH122" i="9"/>
  <c r="CG122" i="9"/>
  <c r="CF122" i="9"/>
  <c r="CD122" i="9"/>
  <c r="CB122" i="9"/>
  <c r="C122" i="9"/>
  <c r="DA122" i="9" s="1"/>
  <c r="B122" i="9"/>
  <c r="DY117" i="9"/>
  <c r="DX117" i="9"/>
  <c r="DW117" i="9"/>
  <c r="DV117" i="9"/>
  <c r="DU117" i="9"/>
  <c r="DT117" i="9"/>
  <c r="DS117" i="9"/>
  <c r="DR117" i="9"/>
  <c r="DQ117" i="9"/>
  <c r="DP117" i="9"/>
  <c r="DO117" i="9"/>
  <c r="DN117" i="9"/>
  <c r="DM117" i="9"/>
  <c r="DL117" i="9"/>
  <c r="DK117" i="9"/>
  <c r="DJ117" i="9"/>
  <c r="DI117" i="9"/>
  <c r="DH117" i="9"/>
  <c r="DG117" i="9"/>
  <c r="DF117" i="9"/>
  <c r="CY117" i="9"/>
  <c r="CX117" i="9"/>
  <c r="CW117" i="9"/>
  <c r="CV117" i="9"/>
  <c r="CU117" i="9"/>
  <c r="CT117" i="9"/>
  <c r="CS117" i="9"/>
  <c r="CR117" i="9"/>
  <c r="CQ117" i="9"/>
  <c r="CP117" i="9"/>
  <c r="CO117" i="9"/>
  <c r="CN117" i="9"/>
  <c r="CM117" i="9"/>
  <c r="CL117" i="9"/>
  <c r="CK117" i="9"/>
  <c r="CJ117" i="9"/>
  <c r="CI117" i="9"/>
  <c r="CH117" i="9"/>
  <c r="CG117" i="9"/>
  <c r="CF117" i="9"/>
  <c r="C117" i="9"/>
  <c r="B117" i="9"/>
  <c r="DY116" i="9"/>
  <c r="DX116" i="9"/>
  <c r="DW116" i="9"/>
  <c r="DV116" i="9"/>
  <c r="DU116" i="9"/>
  <c r="DT116" i="9"/>
  <c r="DS116" i="9"/>
  <c r="DR116" i="9"/>
  <c r="DQ116" i="9"/>
  <c r="DP116" i="9"/>
  <c r="DO116" i="9"/>
  <c r="DN116" i="9"/>
  <c r="DM116" i="9"/>
  <c r="DL116" i="9"/>
  <c r="DK116" i="9"/>
  <c r="DJ116" i="9"/>
  <c r="DI116" i="9"/>
  <c r="DH116" i="9"/>
  <c r="DG116" i="9"/>
  <c r="DF116" i="9"/>
  <c r="DD116" i="9"/>
  <c r="DB116" i="9"/>
  <c r="CY116" i="9"/>
  <c r="CX116" i="9"/>
  <c r="CW116" i="9"/>
  <c r="CV116" i="9"/>
  <c r="CU116" i="9"/>
  <c r="CT116" i="9"/>
  <c r="CS116" i="9"/>
  <c r="CR116" i="9"/>
  <c r="CQ116" i="9"/>
  <c r="CP116" i="9"/>
  <c r="CO116" i="9"/>
  <c r="CN116" i="9"/>
  <c r="CM116" i="9"/>
  <c r="CL116" i="9"/>
  <c r="CK116" i="9"/>
  <c r="CJ116" i="9"/>
  <c r="CI116" i="9"/>
  <c r="CH116" i="9"/>
  <c r="CG116" i="9"/>
  <c r="CF116" i="9"/>
  <c r="CB116" i="9"/>
  <c r="C116" i="9"/>
  <c r="B116" i="9"/>
  <c r="DZ115" i="9"/>
  <c r="DY115" i="9"/>
  <c r="DX115" i="9"/>
  <c r="DW115" i="9"/>
  <c r="DV115" i="9"/>
  <c r="DU115" i="9"/>
  <c r="DT115" i="9"/>
  <c r="DS115" i="9"/>
  <c r="DR115" i="9"/>
  <c r="DQ115" i="9"/>
  <c r="DP115" i="9"/>
  <c r="DO115" i="9"/>
  <c r="DN115" i="9"/>
  <c r="DM115" i="9"/>
  <c r="DL115" i="9"/>
  <c r="DK115" i="9"/>
  <c r="DJ115" i="9"/>
  <c r="DI115" i="9"/>
  <c r="DH115" i="9"/>
  <c r="DG115" i="9"/>
  <c r="DF115" i="9"/>
  <c r="DE115" i="9"/>
  <c r="DC115" i="9"/>
  <c r="DB115" i="9"/>
  <c r="CY115" i="9"/>
  <c r="CX115" i="9"/>
  <c r="CW115" i="9"/>
  <c r="CV115" i="9"/>
  <c r="CU115" i="9"/>
  <c r="CT115" i="9"/>
  <c r="CS115" i="9"/>
  <c r="CR115" i="9"/>
  <c r="CQ115" i="9"/>
  <c r="CP115" i="9"/>
  <c r="CO115" i="9"/>
  <c r="CN115" i="9"/>
  <c r="CM115" i="9"/>
  <c r="CL115" i="9"/>
  <c r="CK115" i="9"/>
  <c r="CJ115" i="9"/>
  <c r="CI115" i="9"/>
  <c r="CH115" i="9"/>
  <c r="CG115" i="9"/>
  <c r="CF115" i="9"/>
  <c r="CE115" i="9"/>
  <c r="CD115" i="9"/>
  <c r="CC115" i="9"/>
  <c r="C115" i="9"/>
  <c r="DA115" i="9" s="1"/>
  <c r="B115" i="9"/>
  <c r="DD115" i="9" s="1"/>
  <c r="DY114" i="9"/>
  <c r="DX114" i="9"/>
  <c r="DW114" i="9"/>
  <c r="DV114" i="9"/>
  <c r="DU114" i="9"/>
  <c r="DT114" i="9"/>
  <c r="DS114" i="9"/>
  <c r="DR114" i="9"/>
  <c r="DQ114" i="9"/>
  <c r="DP114" i="9"/>
  <c r="DO114" i="9"/>
  <c r="DN114" i="9"/>
  <c r="DM114" i="9"/>
  <c r="DL114" i="9"/>
  <c r="DK114" i="9"/>
  <c r="DJ114" i="9"/>
  <c r="DI114" i="9"/>
  <c r="DH114" i="9"/>
  <c r="DG114" i="9"/>
  <c r="DF114" i="9"/>
  <c r="CY114" i="9"/>
  <c r="CX114" i="9"/>
  <c r="CW114" i="9"/>
  <c r="CV114" i="9"/>
  <c r="CU114" i="9"/>
  <c r="CT114" i="9"/>
  <c r="CS114" i="9"/>
  <c r="CR114" i="9"/>
  <c r="CQ114" i="9"/>
  <c r="CP114" i="9"/>
  <c r="CO114" i="9"/>
  <c r="CN114" i="9"/>
  <c r="CM114" i="9"/>
  <c r="CL114" i="9"/>
  <c r="CK114" i="9"/>
  <c r="CJ114" i="9"/>
  <c r="CI114" i="9"/>
  <c r="CH114" i="9"/>
  <c r="CG114" i="9"/>
  <c r="CF114" i="9"/>
  <c r="C114" i="9"/>
  <c r="B114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D113" i="9"/>
  <c r="DA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E113" i="9"/>
  <c r="CB113" i="9"/>
  <c r="C113" i="9"/>
  <c r="B113" i="9"/>
  <c r="DY112" i="9"/>
  <c r="DX112" i="9"/>
  <c r="DW112" i="9"/>
  <c r="DV112" i="9"/>
  <c r="DU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C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A112" i="9"/>
  <c r="C112" i="9"/>
  <c r="B112" i="9"/>
  <c r="DZ112" i="9" s="1"/>
  <c r="DZ111" i="9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E111" i="9"/>
  <c r="DC111" i="9"/>
  <c r="DB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111" i="9"/>
  <c r="DA111" i="9" s="1"/>
  <c r="B111" i="9"/>
  <c r="DD111" i="9" s="1"/>
  <c r="DY110" i="9"/>
  <c r="DX110" i="9"/>
  <c r="DW110" i="9"/>
  <c r="DV110" i="9"/>
  <c r="DU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B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B110" i="9"/>
  <c r="C110" i="9"/>
  <c r="B110" i="9"/>
  <c r="DD110" i="9" s="1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C109" i="9"/>
  <c r="DA109" i="9"/>
  <c r="CZ109" i="9"/>
  <c r="CY109" i="9"/>
  <c r="CX109" i="9"/>
  <c r="CW109" i="9"/>
  <c r="CV109" i="9"/>
  <c r="CU109" i="9"/>
  <c r="CT109" i="9"/>
  <c r="CS109" i="9"/>
  <c r="CR109" i="9"/>
  <c r="CQ109" i="9"/>
  <c r="CP109" i="9"/>
  <c r="CO109" i="9"/>
  <c r="CN109" i="9"/>
  <c r="CM109" i="9"/>
  <c r="CL109" i="9"/>
  <c r="CK109" i="9"/>
  <c r="CJ109" i="9"/>
  <c r="CI109" i="9"/>
  <c r="CH109" i="9"/>
  <c r="CG109" i="9"/>
  <c r="CF109" i="9"/>
  <c r="CB109" i="9"/>
  <c r="CA109" i="9"/>
  <c r="C109" i="9"/>
  <c r="B109" i="9"/>
  <c r="DZ108" i="9"/>
  <c r="DY108" i="9"/>
  <c r="DX108" i="9"/>
  <c r="DW108" i="9"/>
  <c r="DV108" i="9"/>
  <c r="DU108" i="9"/>
  <c r="DT108" i="9"/>
  <c r="DS108" i="9"/>
  <c r="DR108" i="9"/>
  <c r="DQ108" i="9"/>
  <c r="DP108" i="9"/>
  <c r="DO108" i="9"/>
  <c r="DN108" i="9"/>
  <c r="DM108" i="9"/>
  <c r="DL108" i="9"/>
  <c r="DK108" i="9"/>
  <c r="DJ108" i="9"/>
  <c r="DI108" i="9"/>
  <c r="DH108" i="9"/>
  <c r="DG108" i="9"/>
  <c r="DF108" i="9"/>
  <c r="DB108" i="9"/>
  <c r="CY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A108" i="9"/>
  <c r="C108" i="9"/>
  <c r="B108" i="9"/>
  <c r="CZ108" i="9" s="1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E107" i="9"/>
  <c r="DC107" i="9"/>
  <c r="DB107" i="9"/>
  <c r="DA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E107" i="9"/>
  <c r="CD107" i="9"/>
  <c r="CC107" i="9"/>
  <c r="CA107" i="9"/>
  <c r="C107" i="9"/>
  <c r="B107" i="9"/>
  <c r="DD107" i="9" s="1"/>
  <c r="DZ106" i="9"/>
  <c r="DY106" i="9"/>
  <c r="DX106" i="9"/>
  <c r="DW106" i="9"/>
  <c r="DV106" i="9"/>
  <c r="DU106" i="9"/>
  <c r="DT106" i="9"/>
  <c r="DS106" i="9"/>
  <c r="DR106" i="9"/>
  <c r="DQ106" i="9"/>
  <c r="DP106" i="9"/>
  <c r="DO106" i="9"/>
  <c r="DN106" i="9"/>
  <c r="DM106" i="9"/>
  <c r="DL106" i="9"/>
  <c r="DK106" i="9"/>
  <c r="DJ106" i="9"/>
  <c r="DI106" i="9"/>
  <c r="DH106" i="9"/>
  <c r="DG106" i="9"/>
  <c r="DF106" i="9"/>
  <c r="DB106" i="9"/>
  <c r="DA106" i="9"/>
  <c r="CZ106" i="9"/>
  <c r="CY106" i="9"/>
  <c r="CX106" i="9"/>
  <c r="CW106" i="9"/>
  <c r="CV106" i="9"/>
  <c r="CU106" i="9"/>
  <c r="CT106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F106" i="9"/>
  <c r="CB106" i="9"/>
  <c r="C106" i="9"/>
  <c r="B106" i="9"/>
  <c r="DY105" i="9"/>
  <c r="DX105" i="9"/>
  <c r="DW105" i="9"/>
  <c r="DV105" i="9"/>
  <c r="DU105" i="9"/>
  <c r="DT105" i="9"/>
  <c r="DS105" i="9"/>
  <c r="DR105" i="9"/>
  <c r="DQ105" i="9"/>
  <c r="DP105" i="9"/>
  <c r="DO105" i="9"/>
  <c r="DN105" i="9"/>
  <c r="DM105" i="9"/>
  <c r="DL105" i="9"/>
  <c r="DK105" i="9"/>
  <c r="DJ105" i="9"/>
  <c r="DI105" i="9"/>
  <c r="DH105" i="9"/>
  <c r="DG105" i="9"/>
  <c r="DF105" i="9"/>
  <c r="DE105" i="9"/>
  <c r="DD105" i="9"/>
  <c r="DA105" i="9"/>
  <c r="CZ105" i="9"/>
  <c r="CY105" i="9"/>
  <c r="CX105" i="9"/>
  <c r="CW105" i="9"/>
  <c r="CV105" i="9"/>
  <c r="CU105" i="9"/>
  <c r="CT105" i="9"/>
  <c r="CS105" i="9"/>
  <c r="CR105" i="9"/>
  <c r="CQ105" i="9"/>
  <c r="CP105" i="9"/>
  <c r="CO105" i="9"/>
  <c r="CN105" i="9"/>
  <c r="CM105" i="9"/>
  <c r="CL105" i="9"/>
  <c r="CK105" i="9"/>
  <c r="CJ105" i="9"/>
  <c r="CI105" i="9"/>
  <c r="CH105" i="9"/>
  <c r="CG105" i="9"/>
  <c r="CF105" i="9"/>
  <c r="CE105" i="9"/>
  <c r="CB105" i="9"/>
  <c r="CA105" i="9"/>
  <c r="C105" i="9"/>
  <c r="B105" i="9"/>
  <c r="DZ104" i="9"/>
  <c r="DY104" i="9"/>
  <c r="DX104" i="9"/>
  <c r="DW104" i="9"/>
  <c r="DV104" i="9"/>
  <c r="DU104" i="9"/>
  <c r="DT104" i="9"/>
  <c r="DS104" i="9"/>
  <c r="DR104" i="9"/>
  <c r="DQ104" i="9"/>
  <c r="DP104" i="9"/>
  <c r="DO104" i="9"/>
  <c r="DN104" i="9"/>
  <c r="DM104" i="9"/>
  <c r="DL104" i="9"/>
  <c r="DK104" i="9"/>
  <c r="DJ104" i="9"/>
  <c r="DI104" i="9"/>
  <c r="DH104" i="9"/>
  <c r="DG104" i="9"/>
  <c r="DF104" i="9"/>
  <c r="DD104" i="9"/>
  <c r="DC104" i="9"/>
  <c r="CZ104" i="9"/>
  <c r="CY104" i="9"/>
  <c r="CX104" i="9"/>
  <c r="CW104" i="9"/>
  <c r="CV104" i="9"/>
  <c r="CU104" i="9"/>
  <c r="CT104" i="9"/>
  <c r="CS104" i="9"/>
  <c r="CR104" i="9"/>
  <c r="CQ104" i="9"/>
  <c r="CP104" i="9"/>
  <c r="CO104" i="9"/>
  <c r="CN104" i="9"/>
  <c r="CM104" i="9"/>
  <c r="CL104" i="9"/>
  <c r="CK104" i="9"/>
  <c r="CJ104" i="9"/>
  <c r="CI104" i="9"/>
  <c r="CH104" i="9"/>
  <c r="CG104" i="9"/>
  <c r="CF104" i="9"/>
  <c r="CE104" i="9"/>
  <c r="CD104" i="9"/>
  <c r="CA104" i="9"/>
  <c r="C104" i="9"/>
  <c r="B104" i="9"/>
  <c r="DZ103" i="9"/>
  <c r="DY103" i="9"/>
  <c r="DX103" i="9"/>
  <c r="DW103" i="9"/>
  <c r="DV103" i="9"/>
  <c r="DU103" i="9"/>
  <c r="DT103" i="9"/>
  <c r="DS103" i="9"/>
  <c r="DR103" i="9"/>
  <c r="DQ103" i="9"/>
  <c r="DP103" i="9"/>
  <c r="DO103" i="9"/>
  <c r="DN103" i="9"/>
  <c r="DM103" i="9"/>
  <c r="DL103" i="9"/>
  <c r="DK103" i="9"/>
  <c r="DJ103" i="9"/>
  <c r="DI103" i="9"/>
  <c r="DH103" i="9"/>
  <c r="DG103" i="9"/>
  <c r="DF103" i="9"/>
  <c r="DE103" i="9"/>
  <c r="DC103" i="9"/>
  <c r="DB103" i="9"/>
  <c r="CY103" i="9"/>
  <c r="CX103" i="9"/>
  <c r="CW103" i="9"/>
  <c r="CV103" i="9"/>
  <c r="CU103" i="9"/>
  <c r="CT103" i="9"/>
  <c r="CS103" i="9"/>
  <c r="CR103" i="9"/>
  <c r="CQ103" i="9"/>
  <c r="CP103" i="9"/>
  <c r="CO103" i="9"/>
  <c r="CN103" i="9"/>
  <c r="CM103" i="9"/>
  <c r="CL103" i="9"/>
  <c r="CK103" i="9"/>
  <c r="CJ103" i="9"/>
  <c r="CI103" i="9"/>
  <c r="CH103" i="9"/>
  <c r="CG103" i="9"/>
  <c r="CF103" i="9"/>
  <c r="CE103" i="9"/>
  <c r="CD103" i="9"/>
  <c r="CC103" i="9"/>
  <c r="C103" i="9"/>
  <c r="DA103" i="9" s="1"/>
  <c r="B103" i="9"/>
  <c r="DD103" i="9" s="1"/>
  <c r="DY102" i="9"/>
  <c r="DX102" i="9"/>
  <c r="DW102" i="9"/>
  <c r="DV102" i="9"/>
  <c r="DU102" i="9"/>
  <c r="DT102" i="9"/>
  <c r="DS102" i="9"/>
  <c r="DR102" i="9"/>
  <c r="DQ102" i="9"/>
  <c r="DP102" i="9"/>
  <c r="DO102" i="9"/>
  <c r="DN102" i="9"/>
  <c r="DM102" i="9"/>
  <c r="DL102" i="9"/>
  <c r="DK102" i="9"/>
  <c r="DJ102" i="9"/>
  <c r="DI102" i="9"/>
  <c r="DH102" i="9"/>
  <c r="DG102" i="9"/>
  <c r="DF102" i="9"/>
  <c r="DE102" i="9"/>
  <c r="CZ102" i="9"/>
  <c r="CY102" i="9"/>
  <c r="CX102" i="9"/>
  <c r="CW102" i="9"/>
  <c r="CV102" i="9"/>
  <c r="CU102" i="9"/>
  <c r="CT102" i="9"/>
  <c r="CS102" i="9"/>
  <c r="CR102" i="9"/>
  <c r="CQ102" i="9"/>
  <c r="CP102" i="9"/>
  <c r="CO102" i="9"/>
  <c r="CN102" i="9"/>
  <c r="CM102" i="9"/>
  <c r="CL102" i="9"/>
  <c r="CK102" i="9"/>
  <c r="CJ102" i="9"/>
  <c r="CI102" i="9"/>
  <c r="CH102" i="9"/>
  <c r="CG102" i="9"/>
  <c r="CF102" i="9"/>
  <c r="C102" i="9"/>
  <c r="B102" i="9"/>
  <c r="DZ102" i="9" s="1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DI101" i="9"/>
  <c r="DH101" i="9"/>
  <c r="DG101" i="9"/>
  <c r="DF101" i="9"/>
  <c r="DD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CI101" i="9"/>
  <c r="CH101" i="9"/>
  <c r="CG101" i="9"/>
  <c r="CF101" i="9"/>
  <c r="CE101" i="9"/>
  <c r="CB101" i="9"/>
  <c r="C101" i="9"/>
  <c r="DA101" i="9" s="1"/>
  <c r="B101" i="9"/>
  <c r="DE101" i="9" s="1"/>
  <c r="DZ100" i="9"/>
  <c r="DY100" i="9"/>
  <c r="DX100" i="9"/>
  <c r="DW100" i="9"/>
  <c r="DV100" i="9"/>
  <c r="DU100" i="9"/>
  <c r="DT100" i="9"/>
  <c r="DS100" i="9"/>
  <c r="DR100" i="9"/>
  <c r="DQ100" i="9"/>
  <c r="DP100" i="9"/>
  <c r="DO100" i="9"/>
  <c r="DN100" i="9"/>
  <c r="DM100" i="9"/>
  <c r="DL100" i="9"/>
  <c r="DK100" i="9"/>
  <c r="DJ100" i="9"/>
  <c r="DI100" i="9"/>
  <c r="DH100" i="9"/>
  <c r="DG100" i="9"/>
  <c r="DF100" i="9"/>
  <c r="DC100" i="9"/>
  <c r="CZ100" i="9"/>
  <c r="CY100" i="9"/>
  <c r="CX100" i="9"/>
  <c r="CW100" i="9"/>
  <c r="CV100" i="9"/>
  <c r="CU100" i="9"/>
  <c r="CT100" i="9"/>
  <c r="CS100" i="9"/>
  <c r="CR100" i="9"/>
  <c r="CQ100" i="9"/>
  <c r="CP100" i="9"/>
  <c r="CO100" i="9"/>
  <c r="CN100" i="9"/>
  <c r="CM100" i="9"/>
  <c r="CL100" i="9"/>
  <c r="CK100" i="9"/>
  <c r="CJ100" i="9"/>
  <c r="CI100" i="9"/>
  <c r="CH100" i="9"/>
  <c r="CG100" i="9"/>
  <c r="CF100" i="9"/>
  <c r="CD100" i="9"/>
  <c r="CA100" i="9"/>
  <c r="C100" i="9"/>
  <c r="B100" i="9"/>
  <c r="DD100" i="9" s="1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DJ95" i="9"/>
  <c r="DI95" i="9"/>
  <c r="DH95" i="9"/>
  <c r="DG95" i="9"/>
  <c r="DF95" i="9"/>
  <c r="DE95" i="9"/>
  <c r="DC95" i="9"/>
  <c r="DB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H95" i="9"/>
  <c r="CG95" i="9"/>
  <c r="CF95" i="9"/>
  <c r="CE95" i="9"/>
  <c r="CD95" i="9"/>
  <c r="CC95" i="9"/>
  <c r="C95" i="9"/>
  <c r="DA95" i="9" s="1"/>
  <c r="B95" i="9"/>
  <c r="DD95" i="9" s="1"/>
  <c r="DZ94" i="9"/>
  <c r="DY94" i="9"/>
  <c r="DX94" i="9"/>
  <c r="DW94" i="9"/>
  <c r="DV94" i="9"/>
  <c r="DU94" i="9"/>
  <c r="DT94" i="9"/>
  <c r="DS94" i="9"/>
  <c r="DR94" i="9"/>
  <c r="DQ94" i="9"/>
  <c r="DP94" i="9"/>
  <c r="DO94" i="9"/>
  <c r="DN94" i="9"/>
  <c r="DM94" i="9"/>
  <c r="DL94" i="9"/>
  <c r="DK94" i="9"/>
  <c r="DJ94" i="9"/>
  <c r="DI94" i="9"/>
  <c r="DH94" i="9"/>
  <c r="DG94" i="9"/>
  <c r="DF94" i="9"/>
  <c r="DD94" i="9"/>
  <c r="CY94" i="9"/>
  <c r="CX94" i="9"/>
  <c r="CW94" i="9"/>
  <c r="CV94" i="9"/>
  <c r="CU94" i="9"/>
  <c r="CT94" i="9"/>
  <c r="CS94" i="9"/>
  <c r="CR94" i="9"/>
  <c r="CQ94" i="9"/>
  <c r="CP94" i="9"/>
  <c r="CO94" i="9"/>
  <c r="CN94" i="9"/>
  <c r="CM94" i="9"/>
  <c r="CL94" i="9"/>
  <c r="CK94" i="9"/>
  <c r="CJ94" i="9"/>
  <c r="CI94" i="9"/>
  <c r="CH94" i="9"/>
  <c r="CG94" i="9"/>
  <c r="CF94" i="9"/>
  <c r="CD94" i="9"/>
  <c r="CB94" i="9"/>
  <c r="C94" i="9"/>
  <c r="DA94" i="9" s="1"/>
  <c r="B94" i="9"/>
  <c r="DE94" i="9" s="1"/>
  <c r="DY93" i="9"/>
  <c r="DX93" i="9"/>
  <c r="DW93" i="9"/>
  <c r="DV93" i="9"/>
  <c r="DU93" i="9"/>
  <c r="DT93" i="9"/>
  <c r="DS93" i="9"/>
  <c r="DR93" i="9"/>
  <c r="DQ93" i="9"/>
  <c r="DP93" i="9"/>
  <c r="DO93" i="9"/>
  <c r="DN93" i="9"/>
  <c r="DM93" i="9"/>
  <c r="DL93" i="9"/>
  <c r="DK93" i="9"/>
  <c r="DJ93" i="9"/>
  <c r="DI93" i="9"/>
  <c r="DH93" i="9"/>
  <c r="DG93" i="9"/>
  <c r="DF93" i="9"/>
  <c r="CY93" i="9"/>
  <c r="CX93" i="9"/>
  <c r="CW93" i="9"/>
  <c r="CV93" i="9"/>
  <c r="CU93" i="9"/>
  <c r="CT93" i="9"/>
  <c r="CS93" i="9"/>
  <c r="CR93" i="9"/>
  <c r="CQ93" i="9"/>
  <c r="CP93" i="9"/>
  <c r="CO93" i="9"/>
  <c r="CN93" i="9"/>
  <c r="CM93" i="9"/>
  <c r="CL93" i="9"/>
  <c r="CK93" i="9"/>
  <c r="CJ93" i="9"/>
  <c r="CI93" i="9"/>
  <c r="CH93" i="9"/>
  <c r="CG93" i="9"/>
  <c r="CF93" i="9"/>
  <c r="C93" i="9"/>
  <c r="B93" i="9"/>
  <c r="DY92" i="9"/>
  <c r="DX92" i="9"/>
  <c r="DW92" i="9"/>
  <c r="DV92" i="9"/>
  <c r="DU92" i="9"/>
  <c r="DT92" i="9"/>
  <c r="DS92" i="9"/>
  <c r="DR92" i="9"/>
  <c r="DQ92" i="9"/>
  <c r="DP92" i="9"/>
  <c r="DO92" i="9"/>
  <c r="DN92" i="9"/>
  <c r="DM92" i="9"/>
  <c r="DL92" i="9"/>
  <c r="DK92" i="9"/>
  <c r="DJ92" i="9"/>
  <c r="DI92" i="9"/>
  <c r="DH92" i="9"/>
  <c r="DG92" i="9"/>
  <c r="DF92" i="9"/>
  <c r="CY92" i="9"/>
  <c r="CX92" i="9"/>
  <c r="CW92" i="9"/>
  <c r="CV92" i="9"/>
  <c r="CU92" i="9"/>
  <c r="CT92" i="9"/>
  <c r="CS92" i="9"/>
  <c r="CR92" i="9"/>
  <c r="CQ92" i="9"/>
  <c r="CP92" i="9"/>
  <c r="CO92" i="9"/>
  <c r="CN92" i="9"/>
  <c r="CM92" i="9"/>
  <c r="CL92" i="9"/>
  <c r="CK92" i="9"/>
  <c r="CJ92" i="9"/>
  <c r="CI92" i="9"/>
  <c r="CH92" i="9"/>
  <c r="CG92" i="9"/>
  <c r="CF92" i="9"/>
  <c r="C92" i="9"/>
  <c r="B92" i="9"/>
  <c r="DZ91" i="9"/>
  <c r="DY91" i="9"/>
  <c r="DX91" i="9"/>
  <c r="DW91" i="9"/>
  <c r="DV91" i="9"/>
  <c r="DU91" i="9"/>
  <c r="DT91" i="9"/>
  <c r="DS91" i="9"/>
  <c r="DR91" i="9"/>
  <c r="DQ91" i="9"/>
  <c r="DP91" i="9"/>
  <c r="DO91" i="9"/>
  <c r="DN91" i="9"/>
  <c r="DM91" i="9"/>
  <c r="DL91" i="9"/>
  <c r="DK91" i="9"/>
  <c r="DJ91" i="9"/>
  <c r="DI91" i="9"/>
  <c r="DH91" i="9"/>
  <c r="DG91" i="9"/>
  <c r="DF91" i="9"/>
  <c r="DE91" i="9"/>
  <c r="DC91" i="9"/>
  <c r="DB91" i="9"/>
  <c r="DA91" i="9"/>
  <c r="CY91" i="9"/>
  <c r="CX91" i="9"/>
  <c r="CW91" i="9"/>
  <c r="CV91" i="9"/>
  <c r="CU91" i="9"/>
  <c r="CT91" i="9"/>
  <c r="CS91" i="9"/>
  <c r="CR91" i="9"/>
  <c r="CQ91" i="9"/>
  <c r="CP91" i="9"/>
  <c r="CO91" i="9"/>
  <c r="CN91" i="9"/>
  <c r="CM91" i="9"/>
  <c r="CL91" i="9"/>
  <c r="CK91" i="9"/>
  <c r="CJ91" i="9"/>
  <c r="CI91" i="9"/>
  <c r="CH91" i="9"/>
  <c r="CG91" i="9"/>
  <c r="CF91" i="9"/>
  <c r="CE91" i="9"/>
  <c r="CD91" i="9"/>
  <c r="CC91" i="9"/>
  <c r="CA91" i="9"/>
  <c r="C91" i="9"/>
  <c r="B91" i="9"/>
  <c r="DD91" i="9" s="1"/>
  <c r="DY90" i="9"/>
  <c r="DX90" i="9"/>
  <c r="DW90" i="9"/>
  <c r="DV90" i="9"/>
  <c r="DU90" i="9"/>
  <c r="DT90" i="9"/>
  <c r="DS90" i="9"/>
  <c r="DR90" i="9"/>
  <c r="DQ90" i="9"/>
  <c r="DP90" i="9"/>
  <c r="DO90" i="9"/>
  <c r="DN90" i="9"/>
  <c r="DM90" i="9"/>
  <c r="DL90" i="9"/>
  <c r="DK90" i="9"/>
  <c r="DJ90" i="9"/>
  <c r="DI90" i="9"/>
  <c r="DH90" i="9"/>
  <c r="DG90" i="9"/>
  <c r="DF90" i="9"/>
  <c r="CY90" i="9"/>
  <c r="CX90" i="9"/>
  <c r="CW90" i="9"/>
  <c r="CV90" i="9"/>
  <c r="CU90" i="9"/>
  <c r="CT90" i="9"/>
  <c r="CS90" i="9"/>
  <c r="CR90" i="9"/>
  <c r="CQ90" i="9"/>
  <c r="CP90" i="9"/>
  <c r="CO90" i="9"/>
  <c r="CN90" i="9"/>
  <c r="CM90" i="9"/>
  <c r="CL90" i="9"/>
  <c r="CK90" i="9"/>
  <c r="CJ90" i="9"/>
  <c r="CI90" i="9"/>
  <c r="CH90" i="9"/>
  <c r="CG90" i="9"/>
  <c r="CF90" i="9"/>
  <c r="C90" i="9"/>
  <c r="B90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DJ89" i="9"/>
  <c r="DI89" i="9"/>
  <c r="DH89" i="9"/>
  <c r="DG89" i="9"/>
  <c r="DF89" i="9"/>
  <c r="DD89" i="9"/>
  <c r="DA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E89" i="9"/>
  <c r="CB89" i="9"/>
  <c r="C89" i="9"/>
  <c r="B89" i="9"/>
  <c r="DZ88" i="9"/>
  <c r="DY88" i="9"/>
  <c r="DX88" i="9"/>
  <c r="DW88" i="9"/>
  <c r="DV88" i="9"/>
  <c r="DU88" i="9"/>
  <c r="DT88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G88" i="9"/>
  <c r="DF88" i="9"/>
  <c r="DC88" i="9"/>
  <c r="CZ88" i="9"/>
  <c r="CY88" i="9"/>
  <c r="CX88" i="9"/>
  <c r="CW88" i="9"/>
  <c r="CV88" i="9"/>
  <c r="CU88" i="9"/>
  <c r="CT88" i="9"/>
  <c r="CS88" i="9"/>
  <c r="CR88" i="9"/>
  <c r="CQ88" i="9"/>
  <c r="CP88" i="9"/>
  <c r="CO88" i="9"/>
  <c r="CN88" i="9"/>
  <c r="CM88" i="9"/>
  <c r="CL88" i="9"/>
  <c r="CK88" i="9"/>
  <c r="CJ88" i="9"/>
  <c r="CI88" i="9"/>
  <c r="CH88" i="9"/>
  <c r="CG88" i="9"/>
  <c r="CF88" i="9"/>
  <c r="CD88" i="9"/>
  <c r="CA88" i="9"/>
  <c r="C88" i="9"/>
  <c r="B88" i="9"/>
  <c r="DZ87" i="9"/>
  <c r="DY87" i="9"/>
  <c r="DX87" i="9"/>
  <c r="DW87" i="9"/>
  <c r="DV87" i="9"/>
  <c r="DU87" i="9"/>
  <c r="DT87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G87" i="9"/>
  <c r="DF87" i="9"/>
  <c r="DE87" i="9"/>
  <c r="DC87" i="9"/>
  <c r="DB87" i="9"/>
  <c r="DA87" i="9"/>
  <c r="CY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E87" i="9"/>
  <c r="CD87" i="9"/>
  <c r="CC87" i="9"/>
  <c r="CA87" i="9"/>
  <c r="C87" i="9"/>
  <c r="B87" i="9"/>
  <c r="DD87" i="9" s="1"/>
  <c r="DZ86" i="9"/>
  <c r="DY86" i="9"/>
  <c r="DX86" i="9"/>
  <c r="DW86" i="9"/>
  <c r="DV86" i="9"/>
  <c r="DU86" i="9"/>
  <c r="DT86" i="9"/>
  <c r="DS86" i="9"/>
  <c r="DR86" i="9"/>
  <c r="DQ86" i="9"/>
  <c r="DP86" i="9"/>
  <c r="DO86" i="9"/>
  <c r="DN86" i="9"/>
  <c r="DM86" i="9"/>
  <c r="DL86" i="9"/>
  <c r="DK86" i="9"/>
  <c r="DJ86" i="9"/>
  <c r="DI86" i="9"/>
  <c r="DH86" i="9"/>
  <c r="DG86" i="9"/>
  <c r="DF86" i="9"/>
  <c r="DD86" i="9"/>
  <c r="DA86" i="9"/>
  <c r="CY86" i="9"/>
  <c r="CX86" i="9"/>
  <c r="CW86" i="9"/>
  <c r="CV86" i="9"/>
  <c r="CU86" i="9"/>
  <c r="CT86" i="9"/>
  <c r="CS86" i="9"/>
  <c r="CR86" i="9"/>
  <c r="CQ86" i="9"/>
  <c r="CP86" i="9"/>
  <c r="CO86" i="9"/>
  <c r="CN86" i="9"/>
  <c r="CM86" i="9"/>
  <c r="CL86" i="9"/>
  <c r="CK86" i="9"/>
  <c r="CJ86" i="9"/>
  <c r="CI86" i="9"/>
  <c r="CH86" i="9"/>
  <c r="CG86" i="9"/>
  <c r="CF86" i="9"/>
  <c r="CD86" i="9"/>
  <c r="CB86" i="9"/>
  <c r="C86" i="9"/>
  <c r="B86" i="9"/>
  <c r="DY85" i="9"/>
  <c r="DX85" i="9"/>
  <c r="DW85" i="9"/>
  <c r="DV85" i="9"/>
  <c r="DU85" i="9"/>
  <c r="DT85" i="9"/>
  <c r="DS85" i="9"/>
  <c r="DR85" i="9"/>
  <c r="DQ85" i="9"/>
  <c r="DP85" i="9"/>
  <c r="DO85" i="9"/>
  <c r="DN85" i="9"/>
  <c r="DM85" i="9"/>
  <c r="DL85" i="9"/>
  <c r="DK85" i="9"/>
  <c r="DJ85" i="9"/>
  <c r="DI85" i="9"/>
  <c r="DH85" i="9"/>
  <c r="DG85" i="9"/>
  <c r="DF85" i="9"/>
  <c r="DE85" i="9"/>
  <c r="CZ85" i="9"/>
  <c r="CY85" i="9"/>
  <c r="CX85" i="9"/>
  <c r="CW85" i="9"/>
  <c r="CV85" i="9"/>
  <c r="CU85" i="9"/>
  <c r="CT85" i="9"/>
  <c r="CS85" i="9"/>
  <c r="CR85" i="9"/>
  <c r="CQ85" i="9"/>
  <c r="CP85" i="9"/>
  <c r="CO85" i="9"/>
  <c r="CN85" i="9"/>
  <c r="CM85" i="9"/>
  <c r="CL85" i="9"/>
  <c r="CK85" i="9"/>
  <c r="CJ85" i="9"/>
  <c r="CI85" i="9"/>
  <c r="CH85" i="9"/>
  <c r="CG85" i="9"/>
  <c r="CF85" i="9"/>
  <c r="CA85" i="9"/>
  <c r="C85" i="9"/>
  <c r="B85" i="9"/>
  <c r="DA85" i="9" s="1"/>
  <c r="DY84" i="9"/>
  <c r="DX84" i="9"/>
  <c r="DW84" i="9"/>
  <c r="DV84" i="9"/>
  <c r="DU84" i="9"/>
  <c r="DT84" i="9"/>
  <c r="DS84" i="9"/>
  <c r="DR84" i="9"/>
  <c r="DQ84" i="9"/>
  <c r="DP84" i="9"/>
  <c r="DO84" i="9"/>
  <c r="DN84" i="9"/>
  <c r="DM84" i="9"/>
  <c r="DL84" i="9"/>
  <c r="DK84" i="9"/>
  <c r="DJ84" i="9"/>
  <c r="DI84" i="9"/>
  <c r="DH84" i="9"/>
  <c r="DG84" i="9"/>
  <c r="DF84" i="9"/>
  <c r="DD84" i="9"/>
  <c r="CY84" i="9"/>
  <c r="CX84" i="9"/>
  <c r="CW84" i="9"/>
  <c r="CV84" i="9"/>
  <c r="CU84" i="9"/>
  <c r="CT84" i="9"/>
  <c r="CS84" i="9"/>
  <c r="CR84" i="9"/>
  <c r="CQ84" i="9"/>
  <c r="CP84" i="9"/>
  <c r="CO84" i="9"/>
  <c r="CN84" i="9"/>
  <c r="CM84" i="9"/>
  <c r="CL84" i="9"/>
  <c r="CK84" i="9"/>
  <c r="CJ84" i="9"/>
  <c r="CI84" i="9"/>
  <c r="CH84" i="9"/>
  <c r="CG84" i="9"/>
  <c r="CF84" i="9"/>
  <c r="CE84" i="9"/>
  <c r="C84" i="9"/>
  <c r="B84" i="9"/>
  <c r="DZ84" i="9" s="1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H83" i="9"/>
  <c r="DG83" i="9"/>
  <c r="DF83" i="9"/>
  <c r="DE83" i="9"/>
  <c r="DC83" i="9"/>
  <c r="DB83" i="9"/>
  <c r="DA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CH83" i="9"/>
  <c r="CG83" i="9"/>
  <c r="CF83" i="9"/>
  <c r="CE83" i="9"/>
  <c r="CD83" i="9"/>
  <c r="CC83" i="9"/>
  <c r="CA83" i="9"/>
  <c r="C83" i="9"/>
  <c r="B83" i="9"/>
  <c r="DD83" i="9" s="1"/>
  <c r="DY82" i="9"/>
  <c r="DX82" i="9"/>
  <c r="DW82" i="9"/>
  <c r="DV82" i="9"/>
  <c r="DU82" i="9"/>
  <c r="DT82" i="9"/>
  <c r="DS82" i="9"/>
  <c r="DR82" i="9"/>
  <c r="DQ82" i="9"/>
  <c r="DP82" i="9"/>
  <c r="DO82" i="9"/>
  <c r="DN82" i="9"/>
  <c r="DM82" i="9"/>
  <c r="DL82" i="9"/>
  <c r="DK82" i="9"/>
  <c r="DJ82" i="9"/>
  <c r="DI82" i="9"/>
  <c r="DH82" i="9"/>
  <c r="DG82" i="9"/>
  <c r="DF82" i="9"/>
  <c r="DE82" i="9"/>
  <c r="CZ82" i="9"/>
  <c r="CY82" i="9"/>
  <c r="CX82" i="9"/>
  <c r="CW82" i="9"/>
  <c r="CV82" i="9"/>
  <c r="CU82" i="9"/>
  <c r="CT82" i="9"/>
  <c r="CS82" i="9"/>
  <c r="CR82" i="9"/>
  <c r="CQ82" i="9"/>
  <c r="CP82" i="9"/>
  <c r="CO82" i="9"/>
  <c r="CN82" i="9"/>
  <c r="CM82" i="9"/>
  <c r="CL82" i="9"/>
  <c r="CK82" i="9"/>
  <c r="CJ82" i="9"/>
  <c r="CI82" i="9"/>
  <c r="CH82" i="9"/>
  <c r="CG82" i="9"/>
  <c r="CF82" i="9"/>
  <c r="C82" i="9"/>
  <c r="B82" i="9"/>
  <c r="DZ82" i="9" s="1"/>
  <c r="DY81" i="9"/>
  <c r="DX81" i="9"/>
  <c r="DW81" i="9"/>
  <c r="DV81" i="9"/>
  <c r="DU81" i="9"/>
  <c r="DT81" i="9"/>
  <c r="DS81" i="9"/>
  <c r="DR81" i="9"/>
  <c r="DQ81" i="9"/>
  <c r="DP81" i="9"/>
  <c r="DO81" i="9"/>
  <c r="DN81" i="9"/>
  <c r="DM81" i="9"/>
  <c r="DL81" i="9"/>
  <c r="DK81" i="9"/>
  <c r="DJ81" i="9"/>
  <c r="DI81" i="9"/>
  <c r="DH81" i="9"/>
  <c r="DG81" i="9"/>
  <c r="DF81" i="9"/>
  <c r="DE81" i="9"/>
  <c r="DD81" i="9"/>
  <c r="CZ81" i="9"/>
  <c r="CY81" i="9"/>
  <c r="CX81" i="9"/>
  <c r="CW81" i="9"/>
  <c r="CV81" i="9"/>
  <c r="CU81" i="9"/>
  <c r="CT81" i="9"/>
  <c r="CS81" i="9"/>
  <c r="CR81" i="9"/>
  <c r="CQ81" i="9"/>
  <c r="CP81" i="9"/>
  <c r="CO81" i="9"/>
  <c r="CN81" i="9"/>
  <c r="CM81" i="9"/>
  <c r="CL81" i="9"/>
  <c r="CK81" i="9"/>
  <c r="CJ81" i="9"/>
  <c r="CI81" i="9"/>
  <c r="CH81" i="9"/>
  <c r="CG81" i="9"/>
  <c r="CF81" i="9"/>
  <c r="CE81" i="9"/>
  <c r="CB81" i="9"/>
  <c r="C81" i="9"/>
  <c r="DA81" i="9" s="1"/>
  <c r="B81" i="9"/>
  <c r="DZ80" i="9"/>
  <c r="DY80" i="9"/>
  <c r="DX80" i="9"/>
  <c r="DW80" i="9"/>
  <c r="DV80" i="9"/>
  <c r="DU80" i="9"/>
  <c r="DT80" i="9"/>
  <c r="DS80" i="9"/>
  <c r="DR80" i="9"/>
  <c r="DQ80" i="9"/>
  <c r="DP80" i="9"/>
  <c r="DO80" i="9"/>
  <c r="DN80" i="9"/>
  <c r="DM80" i="9"/>
  <c r="DL80" i="9"/>
  <c r="DK80" i="9"/>
  <c r="DJ80" i="9"/>
  <c r="DI80" i="9"/>
  <c r="DH80" i="9"/>
  <c r="DG80" i="9"/>
  <c r="DF80" i="9"/>
  <c r="DD80" i="9"/>
  <c r="DC80" i="9"/>
  <c r="CZ80" i="9"/>
  <c r="CY80" i="9"/>
  <c r="CX80" i="9"/>
  <c r="CW80" i="9"/>
  <c r="CV80" i="9"/>
  <c r="CU80" i="9"/>
  <c r="CT80" i="9"/>
  <c r="CS80" i="9"/>
  <c r="CR80" i="9"/>
  <c r="CQ80" i="9"/>
  <c r="CP80" i="9"/>
  <c r="CO80" i="9"/>
  <c r="CN80" i="9"/>
  <c r="CM80" i="9"/>
  <c r="CL80" i="9"/>
  <c r="CK80" i="9"/>
  <c r="CJ80" i="9"/>
  <c r="CI80" i="9"/>
  <c r="CH80" i="9"/>
  <c r="CG80" i="9"/>
  <c r="CF80" i="9"/>
  <c r="CE80" i="9"/>
  <c r="CD80" i="9"/>
  <c r="CA80" i="9"/>
  <c r="C80" i="9"/>
  <c r="B80" i="9"/>
  <c r="DZ79" i="9"/>
  <c r="DY79" i="9"/>
  <c r="DX79" i="9"/>
  <c r="DW79" i="9"/>
  <c r="DV79" i="9"/>
  <c r="DU79" i="9"/>
  <c r="DT79" i="9"/>
  <c r="DS79" i="9"/>
  <c r="DR79" i="9"/>
  <c r="DQ79" i="9"/>
  <c r="DP79" i="9"/>
  <c r="DO79" i="9"/>
  <c r="DN79" i="9"/>
  <c r="DM79" i="9"/>
  <c r="DL79" i="9"/>
  <c r="DK79" i="9"/>
  <c r="DJ79" i="9"/>
  <c r="DI79" i="9"/>
  <c r="DH79" i="9"/>
  <c r="DG79" i="9"/>
  <c r="DF79" i="9"/>
  <c r="DE79" i="9"/>
  <c r="DC79" i="9"/>
  <c r="DB79" i="9"/>
  <c r="CY79" i="9"/>
  <c r="CX79" i="9"/>
  <c r="CW79" i="9"/>
  <c r="CV79" i="9"/>
  <c r="CU79" i="9"/>
  <c r="CT79" i="9"/>
  <c r="CS79" i="9"/>
  <c r="CR79" i="9"/>
  <c r="CQ79" i="9"/>
  <c r="CP79" i="9"/>
  <c r="CO79" i="9"/>
  <c r="CN79" i="9"/>
  <c r="CM79" i="9"/>
  <c r="CL79" i="9"/>
  <c r="CK79" i="9"/>
  <c r="CJ79" i="9"/>
  <c r="CI79" i="9"/>
  <c r="CH79" i="9"/>
  <c r="CG79" i="9"/>
  <c r="CF79" i="9"/>
  <c r="CE79" i="9"/>
  <c r="CD79" i="9"/>
  <c r="CC79" i="9"/>
  <c r="C79" i="9"/>
  <c r="DA79" i="9" s="1"/>
  <c r="B79" i="9"/>
  <c r="DD79" i="9" s="1"/>
  <c r="DZ78" i="9"/>
  <c r="DY78" i="9"/>
  <c r="DX78" i="9"/>
  <c r="DW78" i="9"/>
  <c r="DV78" i="9"/>
  <c r="DU78" i="9"/>
  <c r="DT78" i="9"/>
  <c r="DS78" i="9"/>
  <c r="DR78" i="9"/>
  <c r="DQ78" i="9"/>
  <c r="DP78" i="9"/>
  <c r="DO78" i="9"/>
  <c r="DN78" i="9"/>
  <c r="DM78" i="9"/>
  <c r="DL78" i="9"/>
  <c r="DK78" i="9"/>
  <c r="DJ78" i="9"/>
  <c r="DI78" i="9"/>
  <c r="DH78" i="9"/>
  <c r="DG78" i="9"/>
  <c r="DF78" i="9"/>
  <c r="DE78" i="9"/>
  <c r="DD78" i="9"/>
  <c r="CZ78" i="9"/>
  <c r="CY78" i="9"/>
  <c r="CX78" i="9"/>
  <c r="CW78" i="9"/>
  <c r="CV78" i="9"/>
  <c r="CU78" i="9"/>
  <c r="CT78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D78" i="9"/>
  <c r="CB78" i="9"/>
  <c r="C78" i="9"/>
  <c r="DA78" i="9" s="1"/>
  <c r="B78" i="9"/>
  <c r="DY73" i="9"/>
  <c r="DX73" i="9"/>
  <c r="DW73" i="9"/>
  <c r="DV73" i="9"/>
  <c r="DU73" i="9"/>
  <c r="DT73" i="9"/>
  <c r="DS73" i="9"/>
  <c r="DR73" i="9"/>
  <c r="DQ73" i="9"/>
  <c r="DP73" i="9"/>
  <c r="DO73" i="9"/>
  <c r="DN73" i="9"/>
  <c r="DM73" i="9"/>
  <c r="DL73" i="9"/>
  <c r="DK73" i="9"/>
  <c r="DJ73" i="9"/>
  <c r="DI73" i="9"/>
  <c r="DH73" i="9"/>
  <c r="DG73" i="9"/>
  <c r="DF73" i="9"/>
  <c r="CY73" i="9"/>
  <c r="CX73" i="9"/>
  <c r="CW73" i="9"/>
  <c r="CV73" i="9"/>
  <c r="CU73" i="9"/>
  <c r="CT73" i="9"/>
  <c r="CS73" i="9"/>
  <c r="CR73" i="9"/>
  <c r="CQ73" i="9"/>
  <c r="CP73" i="9"/>
  <c r="CO73" i="9"/>
  <c r="CN73" i="9"/>
  <c r="CM73" i="9"/>
  <c r="CL73" i="9"/>
  <c r="CK73" i="9"/>
  <c r="CJ73" i="9"/>
  <c r="CI73" i="9"/>
  <c r="CH73" i="9"/>
  <c r="CG73" i="9"/>
  <c r="CF73" i="9"/>
  <c r="C73" i="9"/>
  <c r="B73" i="9"/>
  <c r="DY72" i="9"/>
  <c r="DX72" i="9"/>
  <c r="DW72" i="9"/>
  <c r="DV72" i="9"/>
  <c r="DU72" i="9"/>
  <c r="DT72" i="9"/>
  <c r="DS72" i="9"/>
  <c r="DR72" i="9"/>
  <c r="DQ72" i="9"/>
  <c r="DP72" i="9"/>
  <c r="DO72" i="9"/>
  <c r="DN72" i="9"/>
  <c r="DM72" i="9"/>
  <c r="DL72" i="9"/>
  <c r="DK72" i="9"/>
  <c r="DJ72" i="9"/>
  <c r="DI72" i="9"/>
  <c r="DH72" i="9"/>
  <c r="DG72" i="9"/>
  <c r="DF72" i="9"/>
  <c r="CY72" i="9"/>
  <c r="CX72" i="9"/>
  <c r="CW72" i="9"/>
  <c r="CV72" i="9"/>
  <c r="CU72" i="9"/>
  <c r="CT72" i="9"/>
  <c r="CS72" i="9"/>
  <c r="CR72" i="9"/>
  <c r="CQ72" i="9"/>
  <c r="CP72" i="9"/>
  <c r="CO72" i="9"/>
  <c r="CN72" i="9"/>
  <c r="CM72" i="9"/>
  <c r="CL72" i="9"/>
  <c r="CK72" i="9"/>
  <c r="CJ72" i="9"/>
  <c r="CI72" i="9"/>
  <c r="CH72" i="9"/>
  <c r="CG72" i="9"/>
  <c r="CF72" i="9"/>
  <c r="C72" i="9"/>
  <c r="B72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DK71" i="9"/>
  <c r="DJ71" i="9"/>
  <c r="DI71" i="9"/>
  <c r="DH71" i="9"/>
  <c r="DG71" i="9"/>
  <c r="DF71" i="9"/>
  <c r="DE71" i="9"/>
  <c r="DC71" i="9"/>
  <c r="DB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CH71" i="9"/>
  <c r="CG71" i="9"/>
  <c r="CF71" i="9"/>
  <c r="CE71" i="9"/>
  <c r="CD71" i="9"/>
  <c r="CC71" i="9"/>
  <c r="C71" i="9"/>
  <c r="DA71" i="9" s="1"/>
  <c r="B71" i="9"/>
  <c r="DD71" i="9" s="1"/>
  <c r="DY70" i="9"/>
  <c r="DX70" i="9"/>
  <c r="DW70" i="9"/>
  <c r="DV70" i="9"/>
  <c r="DU70" i="9"/>
  <c r="DT70" i="9"/>
  <c r="DS70" i="9"/>
  <c r="DR70" i="9"/>
  <c r="DQ70" i="9"/>
  <c r="DP70" i="9"/>
  <c r="DO70" i="9"/>
  <c r="DN70" i="9"/>
  <c r="DM70" i="9"/>
  <c r="DL70" i="9"/>
  <c r="DK70" i="9"/>
  <c r="DJ70" i="9"/>
  <c r="DI70" i="9"/>
  <c r="DH70" i="9"/>
  <c r="DG70" i="9"/>
  <c r="DF70" i="9"/>
  <c r="CY70" i="9"/>
  <c r="CX70" i="9"/>
  <c r="CW70" i="9"/>
  <c r="CV70" i="9"/>
  <c r="CU70" i="9"/>
  <c r="CT70" i="9"/>
  <c r="CS70" i="9"/>
  <c r="CR70" i="9"/>
  <c r="CQ70" i="9"/>
  <c r="CP70" i="9"/>
  <c r="CO70" i="9"/>
  <c r="CN70" i="9"/>
  <c r="CM70" i="9"/>
  <c r="CL70" i="9"/>
  <c r="CK70" i="9"/>
  <c r="CJ70" i="9"/>
  <c r="CI70" i="9"/>
  <c r="CH70" i="9"/>
  <c r="CG70" i="9"/>
  <c r="CF70" i="9"/>
  <c r="C70" i="9"/>
  <c r="B70" i="9"/>
  <c r="DY69" i="9"/>
  <c r="DX69" i="9"/>
  <c r="DW69" i="9"/>
  <c r="DV69" i="9"/>
  <c r="DU69" i="9"/>
  <c r="DT69" i="9"/>
  <c r="DS69" i="9"/>
  <c r="DR69" i="9"/>
  <c r="DQ69" i="9"/>
  <c r="DP69" i="9"/>
  <c r="DO69" i="9"/>
  <c r="DN69" i="9"/>
  <c r="DM69" i="9"/>
  <c r="DL69" i="9"/>
  <c r="DK69" i="9"/>
  <c r="DJ69" i="9"/>
  <c r="DI69" i="9"/>
  <c r="DH69" i="9"/>
  <c r="DG69" i="9"/>
  <c r="DF69" i="9"/>
  <c r="DD69" i="9"/>
  <c r="DA69" i="9"/>
  <c r="CY69" i="9"/>
  <c r="CX69" i="9"/>
  <c r="CW69" i="9"/>
  <c r="CV69" i="9"/>
  <c r="CU69" i="9"/>
  <c r="CT69" i="9"/>
  <c r="CS69" i="9"/>
  <c r="CR69" i="9"/>
  <c r="CQ69" i="9"/>
  <c r="CP69" i="9"/>
  <c r="CO69" i="9"/>
  <c r="CN69" i="9"/>
  <c r="CM69" i="9"/>
  <c r="CL69" i="9"/>
  <c r="CK69" i="9"/>
  <c r="CJ69" i="9"/>
  <c r="CI69" i="9"/>
  <c r="CH69" i="9"/>
  <c r="CG69" i="9"/>
  <c r="CF69" i="9"/>
  <c r="CE69" i="9"/>
  <c r="CB69" i="9"/>
  <c r="C69" i="9"/>
  <c r="B69" i="9"/>
  <c r="DZ68" i="9"/>
  <c r="DY68" i="9"/>
  <c r="DX68" i="9"/>
  <c r="DW68" i="9"/>
  <c r="DV68" i="9"/>
  <c r="DU68" i="9"/>
  <c r="DT68" i="9"/>
  <c r="DS68" i="9"/>
  <c r="DR68" i="9"/>
  <c r="DQ68" i="9"/>
  <c r="DP68" i="9"/>
  <c r="DO68" i="9"/>
  <c r="DN68" i="9"/>
  <c r="DM68" i="9"/>
  <c r="DL68" i="9"/>
  <c r="DK68" i="9"/>
  <c r="DJ68" i="9"/>
  <c r="DI68" i="9"/>
  <c r="DH68" i="9"/>
  <c r="DG68" i="9"/>
  <c r="DF68" i="9"/>
  <c r="DC68" i="9"/>
  <c r="CZ68" i="9"/>
  <c r="CY68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J68" i="9"/>
  <c r="CI68" i="9"/>
  <c r="CH68" i="9"/>
  <c r="CG68" i="9"/>
  <c r="CF68" i="9"/>
  <c r="CD68" i="9"/>
  <c r="CA68" i="9"/>
  <c r="C68" i="9"/>
  <c r="B68" i="9"/>
  <c r="DZ67" i="9"/>
  <c r="DY67" i="9"/>
  <c r="DX67" i="9"/>
  <c r="DW67" i="9"/>
  <c r="DV67" i="9"/>
  <c r="DU67" i="9"/>
  <c r="DT67" i="9"/>
  <c r="DS67" i="9"/>
  <c r="DR67" i="9"/>
  <c r="DQ67" i="9"/>
  <c r="DP67" i="9"/>
  <c r="DO67" i="9"/>
  <c r="DN67" i="9"/>
  <c r="DM67" i="9"/>
  <c r="DL67" i="9"/>
  <c r="DK67" i="9"/>
  <c r="DJ67" i="9"/>
  <c r="DI67" i="9"/>
  <c r="DH67" i="9"/>
  <c r="DG67" i="9"/>
  <c r="DF67" i="9"/>
  <c r="DE67" i="9"/>
  <c r="DC67" i="9"/>
  <c r="DB67" i="9"/>
  <c r="DA67" i="9"/>
  <c r="CY67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CL67" i="9"/>
  <c r="CK67" i="9"/>
  <c r="CJ67" i="9"/>
  <c r="CI67" i="9"/>
  <c r="CH67" i="9"/>
  <c r="CG67" i="9"/>
  <c r="CF67" i="9"/>
  <c r="CE67" i="9"/>
  <c r="CD67" i="9"/>
  <c r="CC67" i="9"/>
  <c r="CA67" i="9"/>
  <c r="C67" i="9"/>
  <c r="B67" i="9"/>
  <c r="DD67" i="9" s="1"/>
  <c r="DZ66" i="9"/>
  <c r="DY66" i="9"/>
  <c r="DX66" i="9"/>
  <c r="DW66" i="9"/>
  <c r="DV66" i="9"/>
  <c r="DU66" i="9"/>
  <c r="DT66" i="9"/>
  <c r="DS66" i="9"/>
  <c r="DR66" i="9"/>
  <c r="DQ66" i="9"/>
  <c r="DP66" i="9"/>
  <c r="DO66" i="9"/>
  <c r="DN66" i="9"/>
  <c r="DM66" i="9"/>
  <c r="DL66" i="9"/>
  <c r="DK66" i="9"/>
  <c r="DJ66" i="9"/>
  <c r="DI66" i="9"/>
  <c r="DH66" i="9"/>
  <c r="DG66" i="9"/>
  <c r="DF66" i="9"/>
  <c r="DD66" i="9"/>
  <c r="DA66" i="9"/>
  <c r="CY66" i="9"/>
  <c r="CX66" i="9"/>
  <c r="CW66" i="9"/>
  <c r="CV66" i="9"/>
  <c r="CU66" i="9"/>
  <c r="CT66" i="9"/>
  <c r="CS66" i="9"/>
  <c r="CR66" i="9"/>
  <c r="CQ66" i="9"/>
  <c r="CP66" i="9"/>
  <c r="CO66" i="9"/>
  <c r="CN66" i="9"/>
  <c r="CM66" i="9"/>
  <c r="CL66" i="9"/>
  <c r="CK66" i="9"/>
  <c r="CJ66" i="9"/>
  <c r="CI66" i="9"/>
  <c r="CH66" i="9"/>
  <c r="CG66" i="9"/>
  <c r="CF66" i="9"/>
  <c r="CD66" i="9"/>
  <c r="CB66" i="9"/>
  <c r="C66" i="9"/>
  <c r="B66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DK65" i="9"/>
  <c r="DJ65" i="9"/>
  <c r="DI65" i="9"/>
  <c r="DH65" i="9"/>
  <c r="DG65" i="9"/>
  <c r="DF65" i="9"/>
  <c r="DE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G65" i="9"/>
  <c r="CF65" i="9"/>
  <c r="CA65" i="9"/>
  <c r="C65" i="9"/>
  <c r="B65" i="9"/>
  <c r="DA65" i="9" s="1"/>
  <c r="DY64" i="9"/>
  <c r="DX64" i="9"/>
  <c r="DW64" i="9"/>
  <c r="DV64" i="9"/>
  <c r="DU64" i="9"/>
  <c r="DT64" i="9"/>
  <c r="DS64" i="9"/>
  <c r="DR64" i="9"/>
  <c r="DQ64" i="9"/>
  <c r="DP64" i="9"/>
  <c r="DO64" i="9"/>
  <c r="DN64" i="9"/>
  <c r="DM64" i="9"/>
  <c r="DL64" i="9"/>
  <c r="DK64" i="9"/>
  <c r="DJ64" i="9"/>
  <c r="DI64" i="9"/>
  <c r="DH64" i="9"/>
  <c r="DG64" i="9"/>
  <c r="DF64" i="9"/>
  <c r="DD64" i="9"/>
  <c r="CY64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J64" i="9"/>
  <c r="CI64" i="9"/>
  <c r="CH64" i="9"/>
  <c r="CG64" i="9"/>
  <c r="CF64" i="9"/>
  <c r="CE64" i="9"/>
  <c r="C64" i="9"/>
  <c r="B64" i="9"/>
  <c r="DZ64" i="9" s="1"/>
  <c r="DZ63" i="9"/>
  <c r="DY63" i="9"/>
  <c r="DX63" i="9"/>
  <c r="DW63" i="9"/>
  <c r="DV63" i="9"/>
  <c r="DU63" i="9"/>
  <c r="DT63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DE63" i="9"/>
  <c r="DC63" i="9"/>
  <c r="DB63" i="9"/>
  <c r="DA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A63" i="9"/>
  <c r="C63" i="9"/>
  <c r="B63" i="9"/>
  <c r="DD63" i="9" s="1"/>
  <c r="DY62" i="9"/>
  <c r="DX62" i="9"/>
  <c r="DW62" i="9"/>
  <c r="DV62" i="9"/>
  <c r="DU62" i="9"/>
  <c r="DT62" i="9"/>
  <c r="DS62" i="9"/>
  <c r="DR62" i="9"/>
  <c r="DQ62" i="9"/>
  <c r="DP62" i="9"/>
  <c r="DO62" i="9"/>
  <c r="DN62" i="9"/>
  <c r="DM62" i="9"/>
  <c r="DL62" i="9"/>
  <c r="DK62" i="9"/>
  <c r="DJ62" i="9"/>
  <c r="DI62" i="9"/>
  <c r="DH62" i="9"/>
  <c r="DG62" i="9"/>
  <c r="DF62" i="9"/>
  <c r="DE62" i="9"/>
  <c r="CZ62" i="9"/>
  <c r="CY62" i="9"/>
  <c r="CX62" i="9"/>
  <c r="CW62" i="9"/>
  <c r="CV62" i="9"/>
  <c r="CU62" i="9"/>
  <c r="CT62" i="9"/>
  <c r="CS62" i="9"/>
  <c r="CR62" i="9"/>
  <c r="CQ62" i="9"/>
  <c r="CP62" i="9"/>
  <c r="CO62" i="9"/>
  <c r="CN62" i="9"/>
  <c r="CM62" i="9"/>
  <c r="CL62" i="9"/>
  <c r="CK62" i="9"/>
  <c r="CJ62" i="9"/>
  <c r="CI62" i="9"/>
  <c r="CH62" i="9"/>
  <c r="CG62" i="9"/>
  <c r="CF62" i="9"/>
  <c r="C62" i="9"/>
  <c r="B62" i="9"/>
  <c r="DZ62" i="9" s="1"/>
  <c r="DY61" i="9"/>
  <c r="DX61" i="9"/>
  <c r="DW61" i="9"/>
  <c r="DV61" i="9"/>
  <c r="DU61" i="9"/>
  <c r="DT61" i="9"/>
  <c r="DS61" i="9"/>
  <c r="DR61" i="9"/>
  <c r="DQ61" i="9"/>
  <c r="DP61" i="9"/>
  <c r="DO61" i="9"/>
  <c r="DN61" i="9"/>
  <c r="DM61" i="9"/>
  <c r="DL61" i="9"/>
  <c r="DK61" i="9"/>
  <c r="DJ61" i="9"/>
  <c r="DI61" i="9"/>
  <c r="DH61" i="9"/>
  <c r="DG61" i="9"/>
  <c r="DF61" i="9"/>
  <c r="DE61" i="9"/>
  <c r="DD61" i="9"/>
  <c r="CZ61" i="9"/>
  <c r="CY61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E61" i="9"/>
  <c r="CB61" i="9"/>
  <c r="C61" i="9"/>
  <c r="DA61" i="9" s="1"/>
  <c r="B61" i="9"/>
  <c r="DZ60" i="9"/>
  <c r="DY60" i="9"/>
  <c r="DX60" i="9"/>
  <c r="DW60" i="9"/>
  <c r="DV60" i="9"/>
  <c r="DU60" i="9"/>
  <c r="DT60" i="9"/>
  <c r="DS60" i="9"/>
  <c r="DR60" i="9"/>
  <c r="DQ60" i="9"/>
  <c r="DP60" i="9"/>
  <c r="DO60" i="9"/>
  <c r="DN60" i="9"/>
  <c r="DM60" i="9"/>
  <c r="DL60" i="9"/>
  <c r="DK60" i="9"/>
  <c r="DJ60" i="9"/>
  <c r="DI60" i="9"/>
  <c r="DH60" i="9"/>
  <c r="DG60" i="9"/>
  <c r="DF60" i="9"/>
  <c r="DD60" i="9"/>
  <c r="DC60" i="9"/>
  <c r="CZ60" i="9"/>
  <c r="CY60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CA60" i="9"/>
  <c r="C60" i="9"/>
  <c r="B60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DJ59" i="9"/>
  <c r="DI59" i="9"/>
  <c r="DH59" i="9"/>
  <c r="DG59" i="9"/>
  <c r="DF59" i="9"/>
  <c r="DE59" i="9"/>
  <c r="DC59" i="9"/>
  <c r="DB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CI59" i="9"/>
  <c r="CH59" i="9"/>
  <c r="CG59" i="9"/>
  <c r="CF59" i="9"/>
  <c r="CE59" i="9"/>
  <c r="CD59" i="9"/>
  <c r="CC59" i="9"/>
  <c r="C59" i="9"/>
  <c r="DA59" i="9" s="1"/>
  <c r="B59" i="9"/>
  <c r="DD59" i="9" s="1"/>
  <c r="DZ58" i="9"/>
  <c r="DY58" i="9"/>
  <c r="DX58" i="9"/>
  <c r="DW58" i="9"/>
  <c r="DV58" i="9"/>
  <c r="DU58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DE58" i="9"/>
  <c r="DD58" i="9"/>
  <c r="CZ58" i="9"/>
  <c r="CY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D58" i="9"/>
  <c r="CB58" i="9"/>
  <c r="C58" i="9"/>
  <c r="DA58" i="9" s="1"/>
  <c r="B58" i="9"/>
  <c r="DY57" i="9"/>
  <c r="DX57" i="9"/>
  <c r="DW57" i="9"/>
  <c r="DV57" i="9"/>
  <c r="DU57" i="9"/>
  <c r="DT57" i="9"/>
  <c r="DS57" i="9"/>
  <c r="DR57" i="9"/>
  <c r="DQ57" i="9"/>
  <c r="DP57" i="9"/>
  <c r="DO57" i="9"/>
  <c r="DN57" i="9"/>
  <c r="DM57" i="9"/>
  <c r="DL57" i="9"/>
  <c r="DK57" i="9"/>
  <c r="DJ57" i="9"/>
  <c r="DI57" i="9"/>
  <c r="DH57" i="9"/>
  <c r="DG57" i="9"/>
  <c r="DF57" i="9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57" i="9"/>
  <c r="B57" i="9"/>
  <c r="DY56" i="9"/>
  <c r="DX56" i="9"/>
  <c r="DW56" i="9"/>
  <c r="DV56" i="9"/>
  <c r="DU56" i="9"/>
  <c r="DT56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DD56" i="9"/>
  <c r="DC56" i="9"/>
  <c r="DB56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56" i="9"/>
  <c r="CA56" i="9" s="1"/>
  <c r="B56" i="9"/>
  <c r="DY51" i="9"/>
  <c r="DX51" i="9"/>
  <c r="DW51" i="9"/>
  <c r="DV51" i="9"/>
  <c r="DU51" i="9"/>
  <c r="DT51" i="9"/>
  <c r="DS51" i="9"/>
  <c r="DR51" i="9"/>
  <c r="DQ51" i="9"/>
  <c r="DP51" i="9"/>
  <c r="DO51" i="9"/>
  <c r="DN51" i="9"/>
  <c r="DM51" i="9"/>
  <c r="DL51" i="9"/>
  <c r="DK51" i="9"/>
  <c r="DJ51" i="9"/>
  <c r="DI51" i="9"/>
  <c r="DH51" i="9"/>
  <c r="DG51" i="9"/>
  <c r="DF51" i="9"/>
  <c r="CY51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51" i="9"/>
  <c r="B51" i="9"/>
  <c r="DC51" i="9" s="1"/>
  <c r="DY50" i="9"/>
  <c r="DX50" i="9"/>
  <c r="DW50" i="9"/>
  <c r="DV50" i="9"/>
  <c r="DU50" i="9"/>
  <c r="DT50" i="9"/>
  <c r="DS50" i="9"/>
  <c r="DR50" i="9"/>
  <c r="DQ50" i="9"/>
  <c r="DP50" i="9"/>
  <c r="DO50" i="9"/>
  <c r="DN50" i="9"/>
  <c r="DM50" i="9"/>
  <c r="DL50" i="9"/>
  <c r="DK50" i="9"/>
  <c r="DJ50" i="9"/>
  <c r="DI50" i="9"/>
  <c r="DH50" i="9"/>
  <c r="DG50" i="9"/>
  <c r="DF50" i="9"/>
  <c r="DE50" i="9"/>
  <c r="DC50" i="9"/>
  <c r="CY50" i="9"/>
  <c r="CX50" i="9"/>
  <c r="CW50" i="9"/>
  <c r="CV50" i="9"/>
  <c r="CU50" i="9"/>
  <c r="CT50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C50" i="9"/>
  <c r="CA50" i="9"/>
  <c r="C50" i="9"/>
  <c r="DA50" i="9" s="1"/>
  <c r="B50" i="9"/>
  <c r="DZ50" i="9" s="1"/>
  <c r="DZ49" i="9"/>
  <c r="DY49" i="9"/>
  <c r="DX49" i="9"/>
  <c r="DW49" i="9"/>
  <c r="DV49" i="9"/>
  <c r="DU49" i="9"/>
  <c r="DT49" i="9"/>
  <c r="DS49" i="9"/>
  <c r="DR49" i="9"/>
  <c r="DQ49" i="9"/>
  <c r="DP49" i="9"/>
  <c r="DO49" i="9"/>
  <c r="DN49" i="9"/>
  <c r="DM49" i="9"/>
  <c r="DL49" i="9"/>
  <c r="DK49" i="9"/>
  <c r="DJ49" i="9"/>
  <c r="DI49" i="9"/>
  <c r="DH49" i="9"/>
  <c r="DG49" i="9"/>
  <c r="DF49" i="9"/>
  <c r="DB49" i="9"/>
  <c r="CY49" i="9"/>
  <c r="CX49" i="9"/>
  <c r="CW49" i="9"/>
  <c r="CV49" i="9"/>
  <c r="CU49" i="9"/>
  <c r="CT49" i="9"/>
  <c r="CS49" i="9"/>
  <c r="CR49" i="9"/>
  <c r="CQ49" i="9"/>
  <c r="CP49" i="9"/>
  <c r="CO49" i="9"/>
  <c r="CN49" i="9"/>
  <c r="CM49" i="9"/>
  <c r="CL49" i="9"/>
  <c r="CK49" i="9"/>
  <c r="CJ49" i="9"/>
  <c r="CI49" i="9"/>
  <c r="CH49" i="9"/>
  <c r="CG49" i="9"/>
  <c r="CF49" i="9"/>
  <c r="CD49" i="9"/>
  <c r="C49" i="9"/>
  <c r="B49" i="9"/>
  <c r="DE49" i="9" s="1"/>
  <c r="DZ48" i="9"/>
  <c r="DY48" i="9"/>
  <c r="DX48" i="9"/>
  <c r="DW48" i="9"/>
  <c r="DV48" i="9"/>
  <c r="DU48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C48" i="9"/>
  <c r="DB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48" i="9"/>
  <c r="CA48" i="9" s="1"/>
  <c r="B48" i="9"/>
  <c r="DD48" i="9" s="1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DK47" i="9"/>
  <c r="DJ47" i="9"/>
  <c r="DI47" i="9"/>
  <c r="DH47" i="9"/>
  <c r="DG47" i="9"/>
  <c r="DF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47" i="9"/>
  <c r="B47" i="9"/>
  <c r="DC47" i="9" s="1"/>
  <c r="DY46" i="9"/>
  <c r="DX46" i="9"/>
  <c r="DW46" i="9"/>
  <c r="DV46" i="9"/>
  <c r="DU46" i="9"/>
  <c r="DT46" i="9"/>
  <c r="DS46" i="9"/>
  <c r="DR46" i="9"/>
  <c r="DQ46" i="9"/>
  <c r="DP46" i="9"/>
  <c r="DO46" i="9"/>
  <c r="DN46" i="9"/>
  <c r="DM46" i="9"/>
  <c r="DL46" i="9"/>
  <c r="DK46" i="9"/>
  <c r="DJ46" i="9"/>
  <c r="DI46" i="9"/>
  <c r="DH46" i="9"/>
  <c r="DG46" i="9"/>
  <c r="DF46" i="9"/>
  <c r="DE46" i="9"/>
  <c r="DC46" i="9"/>
  <c r="CY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C46" i="9"/>
  <c r="CA46" i="9"/>
  <c r="C46" i="9"/>
  <c r="DA46" i="9" s="1"/>
  <c r="B46" i="9"/>
  <c r="DZ46" i="9" s="1"/>
  <c r="DZ45" i="9"/>
  <c r="DY45" i="9"/>
  <c r="DX45" i="9"/>
  <c r="DW45" i="9"/>
  <c r="DV45" i="9"/>
  <c r="DU45" i="9"/>
  <c r="DT45" i="9"/>
  <c r="DS45" i="9"/>
  <c r="DR45" i="9"/>
  <c r="DQ45" i="9"/>
  <c r="DP45" i="9"/>
  <c r="DO45" i="9"/>
  <c r="DN45" i="9"/>
  <c r="DM45" i="9"/>
  <c r="DL45" i="9"/>
  <c r="DK45" i="9"/>
  <c r="DJ45" i="9"/>
  <c r="DI45" i="9"/>
  <c r="DH45" i="9"/>
  <c r="DG45" i="9"/>
  <c r="DF45" i="9"/>
  <c r="DB45" i="9"/>
  <c r="CY45" i="9"/>
  <c r="CX45" i="9"/>
  <c r="CW45" i="9"/>
  <c r="CV45" i="9"/>
  <c r="CU45" i="9"/>
  <c r="CT45" i="9"/>
  <c r="CS45" i="9"/>
  <c r="CR45" i="9"/>
  <c r="CQ45" i="9"/>
  <c r="CP45" i="9"/>
  <c r="CO45" i="9"/>
  <c r="CN45" i="9"/>
  <c r="CM45" i="9"/>
  <c r="CL45" i="9"/>
  <c r="CK45" i="9"/>
  <c r="CJ45" i="9"/>
  <c r="CI45" i="9"/>
  <c r="CH45" i="9"/>
  <c r="CG45" i="9"/>
  <c r="CF45" i="9"/>
  <c r="CD45" i="9"/>
  <c r="C45" i="9"/>
  <c r="B45" i="9"/>
  <c r="DE45" i="9" s="1"/>
  <c r="DZ44" i="9"/>
  <c r="DY44" i="9"/>
  <c r="DX44" i="9"/>
  <c r="DW44" i="9"/>
  <c r="DV44" i="9"/>
  <c r="DU44" i="9"/>
  <c r="DT44" i="9"/>
  <c r="DS44" i="9"/>
  <c r="DR44" i="9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C44" i="9"/>
  <c r="DB44" i="9"/>
  <c r="CY44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44" i="9"/>
  <c r="CA44" i="9" s="1"/>
  <c r="B44" i="9"/>
  <c r="DD44" i="9" s="1"/>
  <c r="DY43" i="9"/>
  <c r="DX43" i="9"/>
  <c r="DW43" i="9"/>
  <c r="DV43" i="9"/>
  <c r="DU43" i="9"/>
  <c r="DT43" i="9"/>
  <c r="DS43" i="9"/>
  <c r="DR43" i="9"/>
  <c r="DQ43" i="9"/>
  <c r="DP43" i="9"/>
  <c r="DO43" i="9"/>
  <c r="DN43" i="9"/>
  <c r="DM43" i="9"/>
  <c r="DL43" i="9"/>
  <c r="DK43" i="9"/>
  <c r="DJ43" i="9"/>
  <c r="DI43" i="9"/>
  <c r="DH43" i="9"/>
  <c r="DG43" i="9"/>
  <c r="DF43" i="9"/>
  <c r="CY43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43" i="9"/>
  <c r="B43" i="9"/>
  <c r="DC43" i="9" s="1"/>
  <c r="DY42" i="9"/>
  <c r="DX42" i="9"/>
  <c r="DW42" i="9"/>
  <c r="DV42" i="9"/>
  <c r="DU42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DE42" i="9"/>
  <c r="DC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C42" i="9"/>
  <c r="CA42" i="9"/>
  <c r="C42" i="9"/>
  <c r="DA42" i="9" s="1"/>
  <c r="B42" i="9"/>
  <c r="DZ42" i="9" s="1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B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D41" i="9"/>
  <c r="C41" i="9"/>
  <c r="B41" i="9"/>
  <c r="DE41" i="9" s="1"/>
  <c r="DZ40" i="9"/>
  <c r="DY40" i="9"/>
  <c r="DX40" i="9"/>
  <c r="DW40" i="9"/>
  <c r="DV40" i="9"/>
  <c r="DU40" i="9"/>
  <c r="DT40" i="9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C40" i="9"/>
  <c r="DB40" i="9"/>
  <c r="CY40" i="9"/>
  <c r="CX40" i="9"/>
  <c r="CW40" i="9"/>
  <c r="CV40" i="9"/>
  <c r="CU40" i="9"/>
  <c r="CT40" i="9"/>
  <c r="CS40" i="9"/>
  <c r="CR40" i="9"/>
  <c r="CQ40" i="9"/>
  <c r="CP40" i="9"/>
  <c r="CO40" i="9"/>
  <c r="CN40" i="9"/>
  <c r="CM40" i="9"/>
  <c r="CL40" i="9"/>
  <c r="CK40" i="9"/>
  <c r="CJ40" i="9"/>
  <c r="CI40" i="9"/>
  <c r="CH40" i="9"/>
  <c r="CG40" i="9"/>
  <c r="CF40" i="9"/>
  <c r="CE40" i="9"/>
  <c r="CD40" i="9"/>
  <c r="CC40" i="9"/>
  <c r="C40" i="9"/>
  <c r="CA40" i="9" s="1"/>
  <c r="B40" i="9"/>
  <c r="DD40" i="9" s="1"/>
  <c r="DY39" i="9"/>
  <c r="DX39" i="9"/>
  <c r="DW39" i="9"/>
  <c r="DV39" i="9"/>
  <c r="DU39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39" i="9"/>
  <c r="B39" i="9"/>
  <c r="DC39" i="9" s="1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E38" i="9"/>
  <c r="DC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C38" i="9"/>
  <c r="CA38" i="9"/>
  <c r="C38" i="9"/>
  <c r="DA38" i="9" s="1"/>
  <c r="B38" i="9"/>
  <c r="DZ38" i="9" s="1"/>
  <c r="DZ37" i="9"/>
  <c r="DY37" i="9"/>
  <c r="DX37" i="9"/>
  <c r="DW37" i="9"/>
  <c r="DV37" i="9"/>
  <c r="DU37" i="9"/>
  <c r="DT37" i="9"/>
  <c r="DS37" i="9"/>
  <c r="DR37" i="9"/>
  <c r="DQ37" i="9"/>
  <c r="DP37" i="9"/>
  <c r="DO37" i="9"/>
  <c r="DN37" i="9"/>
  <c r="DM37" i="9"/>
  <c r="DL37" i="9"/>
  <c r="DK37" i="9"/>
  <c r="DJ37" i="9"/>
  <c r="DI37" i="9"/>
  <c r="DH37" i="9"/>
  <c r="DG37" i="9"/>
  <c r="DF37" i="9"/>
  <c r="DB37" i="9"/>
  <c r="CY37" i="9"/>
  <c r="CX37" i="9"/>
  <c r="CW37" i="9"/>
  <c r="CV37" i="9"/>
  <c r="CU37" i="9"/>
  <c r="CT37" i="9"/>
  <c r="CS37" i="9"/>
  <c r="CR37" i="9"/>
  <c r="CQ37" i="9"/>
  <c r="CP37" i="9"/>
  <c r="CO37" i="9"/>
  <c r="CN37" i="9"/>
  <c r="CM37" i="9"/>
  <c r="CL37" i="9"/>
  <c r="CK37" i="9"/>
  <c r="CJ37" i="9"/>
  <c r="CI37" i="9"/>
  <c r="CH37" i="9"/>
  <c r="CG37" i="9"/>
  <c r="CF37" i="9"/>
  <c r="CD37" i="9"/>
  <c r="C37" i="9"/>
  <c r="B37" i="9"/>
  <c r="DE37" i="9" s="1"/>
  <c r="DZ36" i="9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C36" i="9"/>
  <c r="DB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36" i="9"/>
  <c r="CA36" i="9" s="1"/>
  <c r="B36" i="9"/>
  <c r="DD36" i="9" s="1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35" i="9"/>
  <c r="B35" i="9"/>
  <c r="DC35" i="9" s="1"/>
  <c r="DY34" i="9"/>
  <c r="DX34" i="9"/>
  <c r="DW34" i="9"/>
  <c r="DV34" i="9"/>
  <c r="DU34" i="9"/>
  <c r="DT34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DE34" i="9"/>
  <c r="DC34" i="9"/>
  <c r="CY34" i="9"/>
  <c r="CX34" i="9"/>
  <c r="CW34" i="9"/>
  <c r="CV34" i="9"/>
  <c r="CU34" i="9"/>
  <c r="CT34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E34" i="9"/>
  <c r="CC34" i="9"/>
  <c r="CA34" i="9"/>
  <c r="C34" i="9"/>
  <c r="DA34" i="9" s="1"/>
  <c r="B34" i="9"/>
  <c r="DZ34" i="9" s="1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DJ29" i="9"/>
  <c r="DI29" i="9"/>
  <c r="DH29" i="9"/>
  <c r="DG29" i="9"/>
  <c r="DF29" i="9"/>
  <c r="DB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D29" i="9"/>
  <c r="C29" i="9"/>
  <c r="B29" i="9"/>
  <c r="DE29" i="9" s="1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C28" i="9"/>
  <c r="DB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28" i="9"/>
  <c r="CA28" i="9" s="1"/>
  <c r="B28" i="9"/>
  <c r="DD28" i="9" s="1"/>
  <c r="DY27" i="9"/>
  <c r="DX27" i="9"/>
  <c r="DW27" i="9"/>
  <c r="DV27" i="9"/>
  <c r="DU27" i="9"/>
  <c r="DT27" i="9"/>
  <c r="DS27" i="9"/>
  <c r="DR27" i="9"/>
  <c r="DQ27" i="9"/>
  <c r="DP27" i="9"/>
  <c r="DO27" i="9"/>
  <c r="DN27" i="9"/>
  <c r="DM27" i="9"/>
  <c r="DL27" i="9"/>
  <c r="DK27" i="9"/>
  <c r="DJ27" i="9"/>
  <c r="DI27" i="9"/>
  <c r="DH27" i="9"/>
  <c r="DG27" i="9"/>
  <c r="DF27" i="9"/>
  <c r="CY27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B27" i="9"/>
  <c r="C27" i="9"/>
  <c r="B27" i="9"/>
  <c r="DY26" i="9"/>
  <c r="DX26" i="9"/>
  <c r="DW26" i="9"/>
  <c r="DV26" i="9"/>
  <c r="DU26" i="9"/>
  <c r="DT26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C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C26" i="9"/>
  <c r="CA26" i="9"/>
  <c r="C26" i="9"/>
  <c r="DA26" i="9" s="1"/>
  <c r="B26" i="9"/>
  <c r="DZ26" i="9" s="1"/>
  <c r="DZ25" i="9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B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D25" i="9"/>
  <c r="C25" i="9"/>
  <c r="B25" i="9"/>
  <c r="DE25" i="9" s="1"/>
  <c r="DZ24" i="9"/>
  <c r="DY24" i="9"/>
  <c r="DX24" i="9"/>
  <c r="DW24" i="9"/>
  <c r="DV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C24" i="9"/>
  <c r="DB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24" i="9"/>
  <c r="CA24" i="9" s="1"/>
  <c r="B24" i="9"/>
  <c r="DD24" i="9" s="1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B23" i="9"/>
  <c r="C23" i="9"/>
  <c r="B23" i="9"/>
  <c r="CZ23" i="9" s="1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C22" i="9"/>
  <c r="CA22" i="9"/>
  <c r="C22" i="9"/>
  <c r="DA22" i="9" s="1"/>
  <c r="B22" i="9"/>
  <c r="DZ22" i="9" s="1"/>
  <c r="DZ21" i="9"/>
  <c r="DY21" i="9"/>
  <c r="DX21" i="9"/>
  <c r="DW21" i="9"/>
  <c r="DV21" i="9"/>
  <c r="DU21" i="9"/>
  <c r="DT21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D21" i="9"/>
  <c r="C21" i="9"/>
  <c r="B21" i="9"/>
  <c r="DE21" i="9" s="1"/>
  <c r="DZ20" i="9"/>
  <c r="DY20" i="9"/>
  <c r="DX20" i="9"/>
  <c r="DW20" i="9"/>
  <c r="DV20" i="9"/>
  <c r="DU20" i="9"/>
  <c r="DT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C20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20" i="9"/>
  <c r="CA20" i="9" s="1"/>
  <c r="B20" i="9"/>
  <c r="DD20" i="9" s="1"/>
  <c r="DY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B19" i="9"/>
  <c r="C19" i="9"/>
  <c r="B19" i="9"/>
  <c r="CZ19" i="9" s="1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C18" i="9"/>
  <c r="CA18" i="9"/>
  <c r="C18" i="9"/>
  <c r="DA18" i="9" s="1"/>
  <c r="B18" i="9"/>
  <c r="DZ18" i="9" s="1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B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D17" i="9"/>
  <c r="C17" i="9"/>
  <c r="B17" i="9"/>
  <c r="DE17" i="9" s="1"/>
  <c r="DZ16" i="9"/>
  <c r="DY16" i="9"/>
  <c r="DX16" i="9"/>
  <c r="DW16" i="9"/>
  <c r="DV16" i="9"/>
  <c r="DU16" i="9"/>
  <c r="DT16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C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16" i="9"/>
  <c r="CA16" i="9" s="1"/>
  <c r="B16" i="9"/>
  <c r="DD16" i="9" s="1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B15" i="9"/>
  <c r="C15" i="9"/>
  <c r="B15" i="9"/>
  <c r="CZ15" i="9" s="1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C14" i="9"/>
  <c r="CA14" i="9"/>
  <c r="C14" i="9"/>
  <c r="DA14" i="9" s="1"/>
  <c r="B14" i="9"/>
  <c r="DZ14" i="9" s="1"/>
  <c r="DZ13" i="9"/>
  <c r="DY13" i="9"/>
  <c r="DX13" i="9"/>
  <c r="DW13" i="9"/>
  <c r="DV13" i="9"/>
  <c r="DU13" i="9"/>
  <c r="DT13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B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D13" i="9"/>
  <c r="C13" i="9"/>
  <c r="B13" i="9"/>
  <c r="DE13" i="9" s="1"/>
  <c r="DZ12" i="9"/>
  <c r="DY12" i="9"/>
  <c r="DX12" i="9"/>
  <c r="DW12" i="9"/>
  <c r="DV12" i="9"/>
  <c r="DU12" i="9"/>
  <c r="DT12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C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12" i="9"/>
  <c r="CA12" i="9" s="1"/>
  <c r="B12" i="9"/>
  <c r="DD12" i="9" s="1"/>
  <c r="A5" i="9"/>
  <c r="A4" i="9"/>
  <c r="A3" i="9"/>
  <c r="A2" i="9"/>
  <c r="AE291" i="11" l="1"/>
  <c r="AE290" i="11"/>
  <c r="AY238" i="10"/>
  <c r="AY241" i="10"/>
  <c r="AY251" i="10"/>
  <c r="AY256" i="10"/>
  <c r="AE291" i="10"/>
  <c r="AY196" i="10"/>
  <c r="AY197" i="10"/>
  <c r="AY175" i="10"/>
  <c r="AY173" i="10"/>
  <c r="AX138" i="10"/>
  <c r="AX129" i="10"/>
  <c r="AX113" i="10"/>
  <c r="AX124" i="10"/>
  <c r="AX116" i="10"/>
  <c r="AX104" i="10"/>
  <c r="AX100" i="10"/>
  <c r="AX80" i="10"/>
  <c r="AX28" i="10"/>
  <c r="AX20" i="10"/>
  <c r="AX12" i="10"/>
  <c r="AX26" i="10"/>
  <c r="AX18" i="10"/>
  <c r="AX48" i="10"/>
  <c r="AY245" i="10"/>
  <c r="AY171" i="10"/>
  <c r="CB298" i="10"/>
  <c r="CA298" i="10"/>
  <c r="AM298" i="10" s="1"/>
  <c r="DB298" i="10"/>
  <c r="B308" i="10" s="1"/>
  <c r="DA298" i="10"/>
  <c r="AY208" i="10"/>
  <c r="AY201" i="10"/>
  <c r="AY192" i="10"/>
  <c r="AY205" i="10"/>
  <c r="AY189" i="10"/>
  <c r="AY179" i="10"/>
  <c r="AY177" i="10"/>
  <c r="AY163" i="10"/>
  <c r="AY161" i="10"/>
  <c r="AY240" i="10"/>
  <c r="AY209" i="10"/>
  <c r="AX137" i="10"/>
  <c r="AX133" i="10"/>
  <c r="AX89" i="10"/>
  <c r="AX128" i="10"/>
  <c r="AX108" i="10"/>
  <c r="AX84" i="10"/>
  <c r="AX101" i="10"/>
  <c r="AX41" i="10"/>
  <c r="AX73" i="10"/>
  <c r="AX34" i="10"/>
  <c r="AX60" i="10"/>
  <c r="AX56" i="10"/>
  <c r="AY258" i="10"/>
  <c r="AY254" i="10"/>
  <c r="AY250" i="10"/>
  <c r="AY246" i="10"/>
  <c r="AY244" i="10"/>
  <c r="AY248" i="10"/>
  <c r="AY236" i="10"/>
  <c r="AY202" i="10"/>
  <c r="AY194" i="10"/>
  <c r="AY198" i="10"/>
  <c r="AY242" i="10"/>
  <c r="AY193" i="10"/>
  <c r="AY181" i="10"/>
  <c r="AY167" i="10"/>
  <c r="AY165" i="10"/>
  <c r="AY187" i="10"/>
  <c r="AY178" i="10"/>
  <c r="AY174" i="10"/>
  <c r="AY170" i="10"/>
  <c r="AY166" i="10"/>
  <c r="AY162" i="10"/>
  <c r="AY200" i="10"/>
  <c r="AX125" i="10"/>
  <c r="AX93" i="10"/>
  <c r="AX81" i="10"/>
  <c r="AX112" i="10"/>
  <c r="AX88" i="10"/>
  <c r="AX117" i="10"/>
  <c r="AX39" i="10"/>
  <c r="AX36" i="10"/>
  <c r="AX24" i="10"/>
  <c r="AX16" i="10"/>
  <c r="AX109" i="10"/>
  <c r="AX105" i="10"/>
  <c r="AX22" i="10"/>
  <c r="AX14" i="10"/>
  <c r="AX64" i="10"/>
  <c r="AX57" i="10"/>
  <c r="AX68" i="10"/>
  <c r="AX61" i="10"/>
  <c r="DA24" i="9"/>
  <c r="AX14" i="9"/>
  <c r="AX34" i="9"/>
  <c r="DA12" i="9"/>
  <c r="DA16" i="9"/>
  <c r="DA20" i="9"/>
  <c r="DC15" i="9"/>
  <c r="CE15" i="9"/>
  <c r="CA15" i="9"/>
  <c r="DZ15" i="9"/>
  <c r="DB15" i="9"/>
  <c r="CD15" i="9"/>
  <c r="DE15" i="9"/>
  <c r="DA15" i="9"/>
  <c r="CC15" i="9"/>
  <c r="DD15" i="9"/>
  <c r="DC19" i="9"/>
  <c r="CE19" i="9"/>
  <c r="CA19" i="9"/>
  <c r="DZ19" i="9"/>
  <c r="DB19" i="9"/>
  <c r="CD19" i="9"/>
  <c r="DE19" i="9"/>
  <c r="DA19" i="9"/>
  <c r="CC19" i="9"/>
  <c r="DD19" i="9"/>
  <c r="DC23" i="9"/>
  <c r="CE23" i="9"/>
  <c r="CA23" i="9"/>
  <c r="DZ23" i="9"/>
  <c r="DB23" i="9"/>
  <c r="CD23" i="9"/>
  <c r="DE23" i="9"/>
  <c r="DA23" i="9"/>
  <c r="CC23" i="9"/>
  <c r="DD23" i="9"/>
  <c r="DC27" i="9"/>
  <c r="CE27" i="9"/>
  <c r="CA27" i="9"/>
  <c r="DZ27" i="9"/>
  <c r="DB27" i="9"/>
  <c r="CD27" i="9"/>
  <c r="DD27" i="9"/>
  <c r="DE27" i="9"/>
  <c r="DA27" i="9"/>
  <c r="CC27" i="9"/>
  <c r="CZ27" i="9"/>
  <c r="AX28" i="9"/>
  <c r="AX100" i="9"/>
  <c r="DD35" i="9"/>
  <c r="DA36" i="9"/>
  <c r="DD39" i="9"/>
  <c r="DA40" i="9"/>
  <c r="CB43" i="9"/>
  <c r="CZ43" i="9"/>
  <c r="DA44" i="9"/>
  <c r="CB47" i="9"/>
  <c r="CZ47" i="9"/>
  <c r="DD47" i="9"/>
  <c r="DA48" i="9"/>
  <c r="CB51" i="9"/>
  <c r="CZ51" i="9"/>
  <c r="DD51" i="9"/>
  <c r="DZ57" i="9"/>
  <c r="DB57" i="9"/>
  <c r="CD57" i="9"/>
  <c r="CC57" i="9"/>
  <c r="DC57" i="9"/>
  <c r="DC70" i="9"/>
  <c r="CE70" i="9"/>
  <c r="CA70" i="9"/>
  <c r="CC70" i="9"/>
  <c r="DB70" i="9"/>
  <c r="DE72" i="9"/>
  <c r="DA72" i="9"/>
  <c r="CC72" i="9"/>
  <c r="CB72" i="9"/>
  <c r="DB72" i="9"/>
  <c r="DZ73" i="9"/>
  <c r="DB73" i="9"/>
  <c r="CD73" i="9"/>
  <c r="CC73" i="9"/>
  <c r="DC73" i="9"/>
  <c r="DC90" i="9"/>
  <c r="CE90" i="9"/>
  <c r="CA90" i="9"/>
  <c r="CC90" i="9"/>
  <c r="DB90" i="9"/>
  <c r="DE92" i="9"/>
  <c r="DA92" i="9"/>
  <c r="CC92" i="9"/>
  <c r="CB92" i="9"/>
  <c r="DB92" i="9"/>
  <c r="DZ93" i="9"/>
  <c r="DB93" i="9"/>
  <c r="CD93" i="9"/>
  <c r="CC93" i="9"/>
  <c r="DC93" i="9"/>
  <c r="DC114" i="9"/>
  <c r="CE114" i="9"/>
  <c r="CA114" i="9"/>
  <c r="DZ114" i="9"/>
  <c r="DA114" i="9"/>
  <c r="CB114" i="9"/>
  <c r="DD114" i="9"/>
  <c r="CD114" i="9"/>
  <c r="CZ114" i="9"/>
  <c r="DZ117" i="9"/>
  <c r="DB117" i="9"/>
  <c r="CD117" i="9"/>
  <c r="DA117" i="9"/>
  <c r="CB117" i="9"/>
  <c r="DD117" i="9"/>
  <c r="CE117" i="9"/>
  <c r="CZ117" i="9"/>
  <c r="DC126" i="9"/>
  <c r="CE126" i="9"/>
  <c r="CA126" i="9"/>
  <c r="DD126" i="9"/>
  <c r="CD126" i="9"/>
  <c r="DZ126" i="9"/>
  <c r="DA126" i="9"/>
  <c r="CB126" i="9"/>
  <c r="CZ126" i="9"/>
  <c r="DC134" i="9"/>
  <c r="CE134" i="9"/>
  <c r="CA134" i="9"/>
  <c r="DZ134" i="9"/>
  <c r="DA134" i="9"/>
  <c r="CB134" i="9"/>
  <c r="DD134" i="9"/>
  <c r="CD134" i="9"/>
  <c r="CZ134" i="9"/>
  <c r="DZ137" i="9"/>
  <c r="DB137" i="9"/>
  <c r="CD137" i="9"/>
  <c r="DA137" i="9"/>
  <c r="CB137" i="9"/>
  <c r="DD137" i="9"/>
  <c r="CE137" i="9"/>
  <c r="CZ137" i="9"/>
  <c r="DC160" i="9"/>
  <c r="CC160" i="9" s="1"/>
  <c r="DX160" i="9"/>
  <c r="CX160" i="9" s="1"/>
  <c r="DE160" i="9"/>
  <c r="CE160" i="9" s="1"/>
  <c r="DI160" i="9"/>
  <c r="CI160" i="9" s="1"/>
  <c r="DH179" i="9"/>
  <c r="CH179" i="9" s="1"/>
  <c r="DD179" i="9"/>
  <c r="CD179" i="9" s="1"/>
  <c r="DW179" i="9"/>
  <c r="CW179" i="9" s="1"/>
  <c r="DF179" i="9"/>
  <c r="CF179" i="9" s="1"/>
  <c r="DA179" i="9"/>
  <c r="CA179" i="9" s="1"/>
  <c r="DW201" i="9"/>
  <c r="CW201" i="9" s="1"/>
  <c r="DF201" i="9"/>
  <c r="CF201" i="9" s="1"/>
  <c r="DB201" i="9"/>
  <c r="CB201" i="9" s="1"/>
  <c r="DA201" i="9"/>
  <c r="CA201" i="9" s="1"/>
  <c r="DD201" i="9"/>
  <c r="CD201" i="9" s="1"/>
  <c r="DH201" i="9"/>
  <c r="CH201" i="9" s="1"/>
  <c r="CB231" i="9"/>
  <c r="CC231" i="9"/>
  <c r="CD231" i="9"/>
  <c r="CE231" i="9"/>
  <c r="DA237" i="9"/>
  <c r="CA237" i="9" s="1"/>
  <c r="CE237" i="9"/>
  <c r="DW237" i="9"/>
  <c r="CW237" i="9" s="1"/>
  <c r="DB237" i="9"/>
  <c r="CD237" i="9"/>
  <c r="CB237" i="9"/>
  <c r="DD237" i="9"/>
  <c r="DC237" i="9"/>
  <c r="CC237" i="9"/>
  <c r="CA13" i="9"/>
  <c r="CE13" i="9"/>
  <c r="DC13" i="9"/>
  <c r="CB14" i="9"/>
  <c r="CZ14" i="9"/>
  <c r="DD14" i="9"/>
  <c r="CA17" i="9"/>
  <c r="CE17" i="9"/>
  <c r="DC17" i="9"/>
  <c r="CB18" i="9"/>
  <c r="AX18" i="9" s="1"/>
  <c r="CZ18" i="9"/>
  <c r="DD18" i="9"/>
  <c r="CA21" i="9"/>
  <c r="CE21" i="9"/>
  <c r="DC21" i="9"/>
  <c r="CB22" i="9"/>
  <c r="AX22" i="9" s="1"/>
  <c r="CZ22" i="9"/>
  <c r="DD22" i="9"/>
  <c r="CA25" i="9"/>
  <c r="CE25" i="9"/>
  <c r="DC25" i="9"/>
  <c r="CB26" i="9"/>
  <c r="AX26" i="9" s="1"/>
  <c r="CZ26" i="9"/>
  <c r="DD26" i="9"/>
  <c r="CA29" i="9"/>
  <c r="CE29" i="9"/>
  <c r="DC29" i="9"/>
  <c r="CB34" i="9"/>
  <c r="CZ34" i="9"/>
  <c r="DD34" i="9"/>
  <c r="CC35" i="9"/>
  <c r="DA35" i="9"/>
  <c r="DE35" i="9"/>
  <c r="CA37" i="9"/>
  <c r="CE37" i="9"/>
  <c r="DC37" i="9"/>
  <c r="CB38" i="9"/>
  <c r="AX38" i="9" s="1"/>
  <c r="CZ38" i="9"/>
  <c r="DD38" i="9"/>
  <c r="CC39" i="9"/>
  <c r="DA39" i="9"/>
  <c r="DE39" i="9"/>
  <c r="CA41" i="9"/>
  <c r="CE41" i="9"/>
  <c r="DC41" i="9"/>
  <c r="CB42" i="9"/>
  <c r="AX42" i="9" s="1"/>
  <c r="CZ42" i="9"/>
  <c r="DD42" i="9"/>
  <c r="CC43" i="9"/>
  <c r="DA43" i="9"/>
  <c r="DE43" i="9"/>
  <c r="CA45" i="9"/>
  <c r="CE45" i="9"/>
  <c r="DC45" i="9"/>
  <c r="CB46" i="9"/>
  <c r="AX46" i="9" s="1"/>
  <c r="CZ46" i="9"/>
  <c r="DD46" i="9"/>
  <c r="CC47" i="9"/>
  <c r="DA47" i="9"/>
  <c r="DE47" i="9"/>
  <c r="CA49" i="9"/>
  <c r="CE49" i="9"/>
  <c r="DC49" i="9"/>
  <c r="CB50" i="9"/>
  <c r="AX50" i="9" s="1"/>
  <c r="CZ50" i="9"/>
  <c r="DD50" i="9"/>
  <c r="CC51" i="9"/>
  <c r="DA51" i="9"/>
  <c r="DE51" i="9"/>
  <c r="CE57" i="9"/>
  <c r="DD57" i="9"/>
  <c r="CA61" i="9"/>
  <c r="CB62" i="9"/>
  <c r="DA62" i="9"/>
  <c r="CA64" i="9"/>
  <c r="CZ64" i="9"/>
  <c r="CB65" i="9"/>
  <c r="AX65" i="9" s="1"/>
  <c r="DC66" i="9"/>
  <c r="CE66" i="9"/>
  <c r="CA66" i="9"/>
  <c r="CC66" i="9"/>
  <c r="DB66" i="9"/>
  <c r="DE68" i="9"/>
  <c r="DA68" i="9"/>
  <c r="CC68" i="9"/>
  <c r="CB68" i="9"/>
  <c r="AX68" i="9" s="1"/>
  <c r="DB68" i="9"/>
  <c r="DZ69" i="9"/>
  <c r="DB69" i="9"/>
  <c r="CD69" i="9"/>
  <c r="CC69" i="9"/>
  <c r="DC69" i="9"/>
  <c r="CD70" i="9"/>
  <c r="DD70" i="9"/>
  <c r="CD72" i="9"/>
  <c r="DC72" i="9"/>
  <c r="CE73" i="9"/>
  <c r="DD73" i="9"/>
  <c r="CA81" i="9"/>
  <c r="CB82" i="9"/>
  <c r="DA82" i="9"/>
  <c r="CA84" i="9"/>
  <c r="CZ84" i="9"/>
  <c r="CB85" i="9"/>
  <c r="AX85" i="9" s="1"/>
  <c r="DC86" i="9"/>
  <c r="CE86" i="9"/>
  <c r="CA86" i="9"/>
  <c r="CC86" i="9"/>
  <c r="DB86" i="9"/>
  <c r="DE88" i="9"/>
  <c r="DA88" i="9"/>
  <c r="CC88" i="9"/>
  <c r="CB88" i="9"/>
  <c r="AX88" i="9" s="1"/>
  <c r="DB88" i="9"/>
  <c r="DZ89" i="9"/>
  <c r="DB89" i="9"/>
  <c r="CD89" i="9"/>
  <c r="CC89" i="9"/>
  <c r="DC89" i="9"/>
  <c r="CD90" i="9"/>
  <c r="DD90" i="9"/>
  <c r="CD92" i="9"/>
  <c r="DC92" i="9"/>
  <c r="CE93" i="9"/>
  <c r="DD93" i="9"/>
  <c r="CZ94" i="9"/>
  <c r="CE100" i="9"/>
  <c r="CA101" i="9"/>
  <c r="CZ101" i="9"/>
  <c r="CB102" i="9"/>
  <c r="DA102" i="9"/>
  <c r="CA103" i="9"/>
  <c r="DC106" i="9"/>
  <c r="CE106" i="9"/>
  <c r="CA106" i="9"/>
  <c r="DD106" i="9"/>
  <c r="CD106" i="9"/>
  <c r="CC106" i="9"/>
  <c r="DE106" i="9"/>
  <c r="DZ109" i="9"/>
  <c r="DB109" i="9"/>
  <c r="CD109" i="9"/>
  <c r="AX109" i="9" s="1"/>
  <c r="DD109" i="9"/>
  <c r="CE109" i="9"/>
  <c r="CC109" i="9"/>
  <c r="DE109" i="9"/>
  <c r="CC110" i="9"/>
  <c r="CA111" i="9"/>
  <c r="CB112" i="9"/>
  <c r="AX112" i="9" s="1"/>
  <c r="DB114" i="9"/>
  <c r="DE116" i="9"/>
  <c r="DA116" i="9"/>
  <c r="CC116" i="9"/>
  <c r="DZ116" i="9"/>
  <c r="CZ116" i="9"/>
  <c r="CA116" i="9"/>
  <c r="DC116" i="9"/>
  <c r="CD116" i="9"/>
  <c r="CE116" i="9"/>
  <c r="DC117" i="9"/>
  <c r="DA125" i="9"/>
  <c r="DB126" i="9"/>
  <c r="DB134" i="9"/>
  <c r="DE136" i="9"/>
  <c r="DA136" i="9"/>
  <c r="CC136" i="9"/>
  <c r="DZ136" i="9"/>
  <c r="CZ136" i="9"/>
  <c r="CA136" i="9"/>
  <c r="DC136" i="9"/>
  <c r="CD136" i="9"/>
  <c r="CE136" i="9"/>
  <c r="DC137" i="9"/>
  <c r="DA160" i="9"/>
  <c r="CA160" i="9" s="1"/>
  <c r="DA161" i="9"/>
  <c r="CA161" i="9" s="1"/>
  <c r="AY161" i="9" s="1"/>
  <c r="DW161" i="9"/>
  <c r="CW161" i="9" s="1"/>
  <c r="DD161" i="9"/>
  <c r="CD161" i="9" s="1"/>
  <c r="DB161" i="9"/>
  <c r="CB161" i="9" s="1"/>
  <c r="DX163" i="9"/>
  <c r="CX163" i="9" s="1"/>
  <c r="AY163" i="9" s="1"/>
  <c r="DG163" i="9"/>
  <c r="CG163" i="9" s="1"/>
  <c r="DC163" i="9"/>
  <c r="CC163" i="9" s="1"/>
  <c r="DE163" i="9"/>
  <c r="CE163" i="9" s="1"/>
  <c r="DH166" i="9"/>
  <c r="CH166" i="9" s="1"/>
  <c r="DD166" i="9"/>
  <c r="CD166" i="9" s="1"/>
  <c r="DF166" i="9"/>
  <c r="CF166" i="9" s="1"/>
  <c r="DA166" i="9"/>
  <c r="CA166" i="9" s="1"/>
  <c r="DB166" i="9"/>
  <c r="CB166" i="9" s="1"/>
  <c r="DX169" i="9"/>
  <c r="CX169" i="9" s="1"/>
  <c r="DE169" i="9"/>
  <c r="CE169" i="9" s="1"/>
  <c r="DC169" i="9"/>
  <c r="CC169" i="9" s="1"/>
  <c r="DI170" i="9"/>
  <c r="CI170" i="9" s="1"/>
  <c r="DE170" i="9"/>
  <c r="CE170" i="9" s="1"/>
  <c r="DG170" i="9"/>
  <c r="CG170" i="9" s="1"/>
  <c r="DX170" i="9"/>
  <c r="CX170" i="9" s="1"/>
  <c r="DC170" i="9"/>
  <c r="CC170" i="9" s="1"/>
  <c r="DX172" i="9"/>
  <c r="CX172" i="9" s="1"/>
  <c r="DG172" i="9"/>
  <c r="CG172" i="9" s="1"/>
  <c r="DC172" i="9"/>
  <c r="CC172" i="9" s="1"/>
  <c r="DI172" i="9"/>
  <c r="CI172" i="9" s="1"/>
  <c r="DA172" i="9"/>
  <c r="CA172" i="9" s="1"/>
  <c r="DE172" i="9"/>
  <c r="CE172" i="9" s="1"/>
  <c r="DW181" i="9"/>
  <c r="CW181" i="9" s="1"/>
  <c r="DF181" i="9"/>
  <c r="CF181" i="9" s="1"/>
  <c r="DB181" i="9"/>
  <c r="CB181" i="9" s="1"/>
  <c r="DA181" i="9"/>
  <c r="CA181" i="9" s="1"/>
  <c r="DI194" i="9"/>
  <c r="CI194" i="9" s="1"/>
  <c r="DE194" i="9"/>
  <c r="CE194" i="9" s="1"/>
  <c r="DX194" i="9"/>
  <c r="CX194" i="9" s="1"/>
  <c r="DC194" i="9"/>
  <c r="CC194" i="9" s="1"/>
  <c r="DX196" i="9"/>
  <c r="CX196" i="9" s="1"/>
  <c r="DG196" i="9"/>
  <c r="CG196" i="9" s="1"/>
  <c r="DC196" i="9"/>
  <c r="CC196" i="9" s="1"/>
  <c r="DA196" i="9"/>
  <c r="CA196" i="9" s="1"/>
  <c r="DI196" i="9"/>
  <c r="CI196" i="9" s="1"/>
  <c r="DC197" i="9"/>
  <c r="CC197" i="9" s="1"/>
  <c r="AY197" i="9" s="1"/>
  <c r="DG197" i="9"/>
  <c r="CG197" i="9" s="1"/>
  <c r="DX197" i="9"/>
  <c r="CX197" i="9" s="1"/>
  <c r="DI197" i="9"/>
  <c r="CI197" i="9" s="1"/>
  <c r="DD214" i="9"/>
  <c r="CB214" i="9"/>
  <c r="DE214" i="9"/>
  <c r="CA214" i="9"/>
  <c r="DB214" i="9"/>
  <c r="CD214" i="9"/>
  <c r="CE214" i="9"/>
  <c r="DA214" i="9"/>
  <c r="DC214" i="9"/>
  <c r="DD216" i="9"/>
  <c r="CB216" i="9"/>
  <c r="DE216" i="9"/>
  <c r="CA216" i="9"/>
  <c r="DB216" i="9"/>
  <c r="CD216" i="9"/>
  <c r="CE216" i="9"/>
  <c r="DA216" i="9"/>
  <c r="DC216" i="9"/>
  <c r="DD218" i="9"/>
  <c r="CB218" i="9"/>
  <c r="DE218" i="9"/>
  <c r="CA218" i="9"/>
  <c r="DB218" i="9"/>
  <c r="CD218" i="9"/>
  <c r="CE218" i="9"/>
  <c r="DA218" i="9"/>
  <c r="DC218" i="9"/>
  <c r="DD220" i="9"/>
  <c r="CB220" i="9"/>
  <c r="DE220" i="9"/>
  <c r="CA220" i="9"/>
  <c r="DB220" i="9"/>
  <c r="CD220" i="9"/>
  <c r="CE220" i="9"/>
  <c r="DA220" i="9"/>
  <c r="DC220" i="9"/>
  <c r="DX253" i="9"/>
  <c r="CX253" i="9" s="1"/>
  <c r="DD253" i="9"/>
  <c r="CC253" i="9"/>
  <c r="DE253" i="9"/>
  <c r="DC253" i="9"/>
  <c r="CE253" i="9"/>
  <c r="CD253" i="9"/>
  <c r="DA253" i="9"/>
  <c r="CA253" i="9" s="1"/>
  <c r="AY253" i="9" s="1"/>
  <c r="DW254" i="9"/>
  <c r="CW254" i="9" s="1"/>
  <c r="DC254" i="9"/>
  <c r="CC254" i="9"/>
  <c r="DD254" i="9"/>
  <c r="DB254" i="9"/>
  <c r="CE254" i="9"/>
  <c r="DE254" i="9"/>
  <c r="CB254" i="9"/>
  <c r="AY254" i="9" s="1"/>
  <c r="CD254" i="9"/>
  <c r="CA291" i="9"/>
  <c r="AE291" i="9" s="1"/>
  <c r="CB291" i="9"/>
  <c r="DB291" i="9"/>
  <c r="DA28" i="9"/>
  <c r="CB35" i="9"/>
  <c r="CZ35" i="9"/>
  <c r="CB39" i="9"/>
  <c r="CZ39" i="9"/>
  <c r="DD43" i="9"/>
  <c r="CB13" i="9"/>
  <c r="CZ13" i="9"/>
  <c r="DD13" i="9"/>
  <c r="CB17" i="9"/>
  <c r="CZ17" i="9"/>
  <c r="DD17" i="9"/>
  <c r="CB21" i="9"/>
  <c r="CZ21" i="9"/>
  <c r="DD21" i="9"/>
  <c r="CB25" i="9"/>
  <c r="CZ25" i="9"/>
  <c r="DD25" i="9"/>
  <c r="CB29" i="9"/>
  <c r="CZ29" i="9"/>
  <c r="DD29" i="9"/>
  <c r="CD35" i="9"/>
  <c r="DB35" i="9"/>
  <c r="DZ35" i="9"/>
  <c r="CB37" i="9"/>
  <c r="CZ37" i="9"/>
  <c r="DD37" i="9"/>
  <c r="CD39" i="9"/>
  <c r="DB39" i="9"/>
  <c r="DZ39" i="9"/>
  <c r="CB41" i="9"/>
  <c r="CZ41" i="9"/>
  <c r="DD41" i="9"/>
  <c r="CD43" i="9"/>
  <c r="DB43" i="9"/>
  <c r="DZ43" i="9"/>
  <c r="CB45" i="9"/>
  <c r="CZ45" i="9"/>
  <c r="DD45" i="9"/>
  <c r="CD47" i="9"/>
  <c r="DB47" i="9"/>
  <c r="DZ47" i="9"/>
  <c r="CB49" i="9"/>
  <c r="CZ49" i="9"/>
  <c r="DD49" i="9"/>
  <c r="CD51" i="9"/>
  <c r="DB51" i="9"/>
  <c r="DZ51" i="9"/>
  <c r="CA57" i="9"/>
  <c r="CZ57" i="9"/>
  <c r="DE57" i="9"/>
  <c r="CA59" i="9"/>
  <c r="AX59" i="9" s="1"/>
  <c r="DC62" i="9"/>
  <c r="CE62" i="9"/>
  <c r="CA62" i="9"/>
  <c r="CC62" i="9"/>
  <c r="DB62" i="9"/>
  <c r="DE64" i="9"/>
  <c r="DA64" i="9"/>
  <c r="CC64" i="9"/>
  <c r="CB64" i="9"/>
  <c r="DB64" i="9"/>
  <c r="DZ65" i="9"/>
  <c r="DB65" i="9"/>
  <c r="CD65" i="9"/>
  <c r="CC65" i="9"/>
  <c r="DC65" i="9"/>
  <c r="CZ70" i="9"/>
  <c r="DE70" i="9"/>
  <c r="CE72" i="9"/>
  <c r="DD72" i="9"/>
  <c r="CA73" i="9"/>
  <c r="CZ73" i="9"/>
  <c r="DE73" i="9"/>
  <c r="CA79" i="9"/>
  <c r="DC82" i="9"/>
  <c r="CE82" i="9"/>
  <c r="CA82" i="9"/>
  <c r="AX82" i="9" s="1"/>
  <c r="CC82" i="9"/>
  <c r="DB82" i="9"/>
  <c r="DE84" i="9"/>
  <c r="DA84" i="9"/>
  <c r="CC84" i="9"/>
  <c r="CB84" i="9"/>
  <c r="DB84" i="9"/>
  <c r="DZ85" i="9"/>
  <c r="DB85" i="9"/>
  <c r="CD85" i="9"/>
  <c r="CC85" i="9"/>
  <c r="DC85" i="9"/>
  <c r="CZ90" i="9"/>
  <c r="DE90" i="9"/>
  <c r="CE92" i="9"/>
  <c r="DD92" i="9"/>
  <c r="CA93" i="9"/>
  <c r="CZ93" i="9"/>
  <c r="DE93" i="9"/>
  <c r="CA95" i="9"/>
  <c r="DC102" i="9"/>
  <c r="CE102" i="9"/>
  <c r="CA102" i="9"/>
  <c r="CC102" i="9"/>
  <c r="DB102" i="9"/>
  <c r="AX105" i="9"/>
  <c r="DC110" i="9"/>
  <c r="CE110" i="9"/>
  <c r="CA110" i="9"/>
  <c r="DE110" i="9"/>
  <c r="CZ110" i="9"/>
  <c r="CD110" i="9"/>
  <c r="DZ110" i="9"/>
  <c r="DE112" i="9"/>
  <c r="DA112" i="9"/>
  <c r="CC112" i="9"/>
  <c r="DD112" i="9"/>
  <c r="CE112" i="9"/>
  <c r="DB112" i="9"/>
  <c r="CD112" i="9"/>
  <c r="DE114" i="9"/>
  <c r="CA117" i="9"/>
  <c r="AX117" i="9" s="1"/>
  <c r="DE117" i="9"/>
  <c r="DE126" i="9"/>
  <c r="DZ129" i="9"/>
  <c r="DB129" i="9"/>
  <c r="CD129" i="9"/>
  <c r="DD129" i="9"/>
  <c r="CE129" i="9"/>
  <c r="DA129" i="9"/>
  <c r="CB129" i="9"/>
  <c r="AX129" i="9" s="1"/>
  <c r="CZ129" i="9"/>
  <c r="DE134" i="9"/>
  <c r="CA137" i="9"/>
  <c r="DE137" i="9"/>
  <c r="Q146" i="9"/>
  <c r="DW164" i="9"/>
  <c r="CW164" i="9" s="1"/>
  <c r="DF164" i="9"/>
  <c r="CF164" i="9" s="1"/>
  <c r="DB164" i="9"/>
  <c r="CB164" i="9" s="1"/>
  <c r="DA164" i="9"/>
  <c r="CA164" i="9" s="1"/>
  <c r="DD164" i="9"/>
  <c r="CD164" i="9" s="1"/>
  <c r="DI165" i="9"/>
  <c r="CI165" i="9" s="1"/>
  <c r="DE165" i="9"/>
  <c r="CE165" i="9" s="1"/>
  <c r="DC165" i="9"/>
  <c r="CC165" i="9" s="1"/>
  <c r="DX165" i="9"/>
  <c r="CX165" i="9" s="1"/>
  <c r="DA174" i="9"/>
  <c r="CA174" i="9" s="1"/>
  <c r="DF174" i="9"/>
  <c r="CF174" i="9" s="1"/>
  <c r="DW174" i="9"/>
  <c r="CW174" i="9" s="1"/>
  <c r="DH175" i="9"/>
  <c r="CH175" i="9" s="1"/>
  <c r="DD175" i="9"/>
  <c r="CD175" i="9" s="1"/>
  <c r="DF175" i="9"/>
  <c r="CF175" i="9" s="1"/>
  <c r="DA175" i="9"/>
  <c r="CA175" i="9" s="1"/>
  <c r="DB175" i="9"/>
  <c r="CB175" i="9" s="1"/>
  <c r="DX180" i="9"/>
  <c r="CX180" i="9" s="1"/>
  <c r="DG180" i="9"/>
  <c r="CG180" i="9" s="1"/>
  <c r="DC180" i="9"/>
  <c r="CC180" i="9" s="1"/>
  <c r="DE180" i="9"/>
  <c r="CE180" i="9" s="1"/>
  <c r="DA180" i="9"/>
  <c r="CA180" i="9" s="1"/>
  <c r="AY180" i="9" s="1"/>
  <c r="DW189" i="9"/>
  <c r="CW189" i="9" s="1"/>
  <c r="DF189" i="9"/>
  <c r="CF189" i="9" s="1"/>
  <c r="DB189" i="9"/>
  <c r="CB189" i="9" s="1"/>
  <c r="DA190" i="9"/>
  <c r="CA190" i="9" s="1"/>
  <c r="DB190" i="9"/>
  <c r="CB190" i="9" s="1"/>
  <c r="DF190" i="9"/>
  <c r="CF190" i="9" s="1"/>
  <c r="DW190" i="9"/>
  <c r="CW190" i="9" s="1"/>
  <c r="DW193" i="9"/>
  <c r="CW193" i="9" s="1"/>
  <c r="DF193" i="9"/>
  <c r="CF193" i="9" s="1"/>
  <c r="DB193" i="9"/>
  <c r="CB193" i="9" s="1"/>
  <c r="DD193" i="9"/>
  <c r="CD193" i="9" s="1"/>
  <c r="DH193" i="9"/>
  <c r="CH193" i="9" s="1"/>
  <c r="DA193" i="9"/>
  <c r="CA193" i="9" s="1"/>
  <c r="DA198" i="9"/>
  <c r="CA198" i="9" s="1"/>
  <c r="DW198" i="9"/>
  <c r="CW198" i="9" s="1"/>
  <c r="DD198" i="9"/>
  <c r="CD198" i="9" s="1"/>
  <c r="DH198" i="9"/>
  <c r="CH198" i="9" s="1"/>
  <c r="DB198" i="9"/>
  <c r="CB198" i="9" s="1"/>
  <c r="DF198" i="9"/>
  <c r="CF198" i="9" s="1"/>
  <c r="DI202" i="9"/>
  <c r="CI202" i="9" s="1"/>
  <c r="DE202" i="9"/>
  <c r="CE202" i="9" s="1"/>
  <c r="DC202" i="9"/>
  <c r="CC202" i="9" s="1"/>
  <c r="DX202" i="9"/>
  <c r="CX202" i="9" s="1"/>
  <c r="DG202" i="9"/>
  <c r="CG202" i="9" s="1"/>
  <c r="DA206" i="9"/>
  <c r="CA206" i="9" s="1"/>
  <c r="DB206" i="9"/>
  <c r="CB206" i="9" s="1"/>
  <c r="DW206" i="9"/>
  <c r="CW206" i="9" s="1"/>
  <c r="DD206" i="9"/>
  <c r="CD206" i="9" s="1"/>
  <c r="DH206" i="9"/>
  <c r="CH206" i="9" s="1"/>
  <c r="CA231" i="9"/>
  <c r="CB12" i="9"/>
  <c r="AX12" i="9" s="1"/>
  <c r="CZ12" i="9"/>
  <c r="CC13" i="9"/>
  <c r="DA13" i="9"/>
  <c r="CD14" i="9"/>
  <c r="DB14" i="9"/>
  <c r="CB16" i="9"/>
  <c r="AX16" i="9" s="1"/>
  <c r="CZ16" i="9"/>
  <c r="CC17" i="9"/>
  <c r="DA17" i="9"/>
  <c r="CD18" i="9"/>
  <c r="DB18" i="9"/>
  <c r="CB20" i="9"/>
  <c r="AX20" i="9" s="1"/>
  <c r="CZ20" i="9"/>
  <c r="CC21" i="9"/>
  <c r="DA21" i="9"/>
  <c r="CD22" i="9"/>
  <c r="DB22" i="9"/>
  <c r="CB24" i="9"/>
  <c r="AX24" i="9" s="1"/>
  <c r="CZ24" i="9"/>
  <c r="CC25" i="9"/>
  <c r="DA25" i="9"/>
  <c r="CD26" i="9"/>
  <c r="DB26" i="9"/>
  <c r="CB28" i="9"/>
  <c r="CZ28" i="9"/>
  <c r="CC29" i="9"/>
  <c r="DA29" i="9"/>
  <c r="CD34" i="9"/>
  <c r="DB34" i="9"/>
  <c r="CA35" i="9"/>
  <c r="AX35" i="9" s="1"/>
  <c r="CE35" i="9"/>
  <c r="CB36" i="9"/>
  <c r="AX36" i="9" s="1"/>
  <c r="CZ36" i="9"/>
  <c r="CC37" i="9"/>
  <c r="DA37" i="9"/>
  <c r="CD38" i="9"/>
  <c r="DB38" i="9"/>
  <c r="CA39" i="9"/>
  <c r="AX39" i="9" s="1"/>
  <c r="CE39" i="9"/>
  <c r="CB40" i="9"/>
  <c r="AX40" i="9" s="1"/>
  <c r="CZ40" i="9"/>
  <c r="CC41" i="9"/>
  <c r="DA41" i="9"/>
  <c r="CD42" i="9"/>
  <c r="DB42" i="9"/>
  <c r="CA43" i="9"/>
  <c r="AX43" i="9" s="1"/>
  <c r="CE43" i="9"/>
  <c r="CB44" i="9"/>
  <c r="AX44" i="9" s="1"/>
  <c r="CZ44" i="9"/>
  <c r="CC45" i="9"/>
  <c r="DA45" i="9"/>
  <c r="CD46" i="9"/>
  <c r="DB46" i="9"/>
  <c r="CA47" i="9"/>
  <c r="AX47" i="9" s="1"/>
  <c r="CE47" i="9"/>
  <c r="CB48" i="9"/>
  <c r="AX48" i="9" s="1"/>
  <c r="CZ48" i="9"/>
  <c r="CC49" i="9"/>
  <c r="DA49" i="9"/>
  <c r="CD50" i="9"/>
  <c r="DB50" i="9"/>
  <c r="CA51" i="9"/>
  <c r="AX51" i="9" s="1"/>
  <c r="CE51" i="9"/>
  <c r="DE56" i="9"/>
  <c r="DA56" i="9"/>
  <c r="CB56" i="9"/>
  <c r="AX56" i="9" s="1"/>
  <c r="CZ56" i="9"/>
  <c r="DZ56" i="9"/>
  <c r="CB57" i="9"/>
  <c r="DA57" i="9"/>
  <c r="DC58" i="9"/>
  <c r="CE58" i="9"/>
  <c r="CA58" i="9"/>
  <c r="CC58" i="9"/>
  <c r="DB58" i="9"/>
  <c r="DE60" i="9"/>
  <c r="DA60" i="9"/>
  <c r="CC60" i="9"/>
  <c r="AX60" i="9" s="1"/>
  <c r="CB60" i="9"/>
  <c r="DB60" i="9"/>
  <c r="DZ61" i="9"/>
  <c r="DB61" i="9"/>
  <c r="CD61" i="9"/>
  <c r="CC61" i="9"/>
  <c r="DC61" i="9"/>
  <c r="CD62" i="9"/>
  <c r="DD62" i="9"/>
  <c r="CD64" i="9"/>
  <c r="DC64" i="9"/>
  <c r="CE65" i="9"/>
  <c r="DD65" i="9"/>
  <c r="CZ66" i="9"/>
  <c r="DE66" i="9"/>
  <c r="CE68" i="9"/>
  <c r="DD68" i="9"/>
  <c r="CA69" i="9"/>
  <c r="CZ69" i="9"/>
  <c r="DE69" i="9"/>
  <c r="CB70" i="9"/>
  <c r="DA70" i="9"/>
  <c r="DZ70" i="9"/>
  <c r="CA71" i="9"/>
  <c r="CA72" i="9"/>
  <c r="CZ72" i="9"/>
  <c r="DZ72" i="9"/>
  <c r="CB73" i="9"/>
  <c r="DA73" i="9"/>
  <c r="DC78" i="9"/>
  <c r="CE78" i="9"/>
  <c r="CA78" i="9"/>
  <c r="AX78" i="9" s="1"/>
  <c r="CC78" i="9"/>
  <c r="DB78" i="9"/>
  <c r="DE80" i="9"/>
  <c r="DA80" i="9"/>
  <c r="CC80" i="9"/>
  <c r="CB80" i="9"/>
  <c r="AX80" i="9" s="1"/>
  <c r="DB80" i="9"/>
  <c r="DZ81" i="9"/>
  <c r="DB81" i="9"/>
  <c r="CD81" i="9"/>
  <c r="CC81" i="9"/>
  <c r="DC81" i="9"/>
  <c r="CD82" i="9"/>
  <c r="DD82" i="9"/>
  <c r="CD84" i="9"/>
  <c r="DC84" i="9"/>
  <c r="CE85" i="9"/>
  <c r="DD85" i="9"/>
  <c r="CZ86" i="9"/>
  <c r="DE86" i="9"/>
  <c r="CE88" i="9"/>
  <c r="DD88" i="9"/>
  <c r="CA89" i="9"/>
  <c r="CZ89" i="9"/>
  <c r="DE89" i="9"/>
  <c r="CB90" i="9"/>
  <c r="DA90" i="9"/>
  <c r="DZ90" i="9"/>
  <c r="CA92" i="9"/>
  <c r="CZ92" i="9"/>
  <c r="DZ92" i="9"/>
  <c r="CB93" i="9"/>
  <c r="DA93" i="9"/>
  <c r="DC94" i="9"/>
  <c r="CE94" i="9"/>
  <c r="CA94" i="9"/>
  <c r="AX94" i="9" s="1"/>
  <c r="CC94" i="9"/>
  <c r="DB94" i="9"/>
  <c r="DE100" i="9"/>
  <c r="DA100" i="9"/>
  <c r="CC100" i="9"/>
  <c r="CB100" i="9"/>
  <c r="DB100" i="9"/>
  <c r="DZ101" i="9"/>
  <c r="DB101" i="9"/>
  <c r="CD101" i="9"/>
  <c r="CC101" i="9"/>
  <c r="DC101" i="9"/>
  <c r="CD102" i="9"/>
  <c r="DD102" i="9"/>
  <c r="DE108" i="9"/>
  <c r="DA108" i="9"/>
  <c r="CC108" i="9"/>
  <c r="DC108" i="9"/>
  <c r="CD108" i="9"/>
  <c r="CB108" i="9"/>
  <c r="AX108" i="9" s="1"/>
  <c r="DD108" i="9"/>
  <c r="DA110" i="9"/>
  <c r="CZ112" i="9"/>
  <c r="CC114" i="9"/>
  <c r="CC117" i="9"/>
  <c r="CC126" i="9"/>
  <c r="DE128" i="9"/>
  <c r="DA128" i="9"/>
  <c r="CC128" i="9"/>
  <c r="DC128" i="9"/>
  <c r="CD128" i="9"/>
  <c r="DZ128" i="9"/>
  <c r="CZ128" i="9"/>
  <c r="CA128" i="9"/>
  <c r="CE128" i="9"/>
  <c r="DC129" i="9"/>
  <c r="CC134" i="9"/>
  <c r="CC137" i="9"/>
  <c r="DG160" i="9"/>
  <c r="CG160" i="9" s="1"/>
  <c r="DH164" i="9"/>
  <c r="CH164" i="9" s="1"/>
  <c r="DG165" i="9"/>
  <c r="CG165" i="9" s="1"/>
  <c r="DB174" i="9"/>
  <c r="CB174" i="9" s="1"/>
  <c r="DB179" i="9"/>
  <c r="CB179" i="9" s="1"/>
  <c r="DI180" i="9"/>
  <c r="CI180" i="9" s="1"/>
  <c r="DI182" i="9"/>
  <c r="CI182" i="9" s="1"/>
  <c r="DE182" i="9"/>
  <c r="CE182" i="9" s="1"/>
  <c r="DC182" i="9"/>
  <c r="CC182" i="9" s="1"/>
  <c r="DG182" i="9"/>
  <c r="CG182" i="9" s="1"/>
  <c r="DX182" i="9"/>
  <c r="CX182" i="9" s="1"/>
  <c r="DH187" i="9"/>
  <c r="CH187" i="9" s="1"/>
  <c r="DD187" i="9"/>
  <c r="CD187" i="9" s="1"/>
  <c r="DW187" i="9"/>
  <c r="CW187" i="9" s="1"/>
  <c r="DB187" i="9"/>
  <c r="CB187" i="9" s="1"/>
  <c r="AY187" i="9" s="1"/>
  <c r="DA189" i="9"/>
  <c r="CA189" i="9" s="1"/>
  <c r="DB215" i="9"/>
  <c r="CD215" i="9"/>
  <c r="DE215" i="9"/>
  <c r="CA215" i="9"/>
  <c r="DC215" i="9"/>
  <c r="CC215" i="9"/>
  <c r="CE215" i="9"/>
  <c r="DA215" i="9"/>
  <c r="DD215" i="9"/>
  <c r="DB217" i="9"/>
  <c r="CD217" i="9"/>
  <c r="DE217" i="9"/>
  <c r="CA217" i="9"/>
  <c r="DC217" i="9"/>
  <c r="CC217" i="9"/>
  <c r="CE217" i="9"/>
  <c r="DA217" i="9"/>
  <c r="DD217" i="9"/>
  <c r="DB219" i="9"/>
  <c r="CD219" i="9"/>
  <c r="DE219" i="9"/>
  <c r="CA219" i="9"/>
  <c r="DC219" i="9"/>
  <c r="CC219" i="9"/>
  <c r="CE219" i="9"/>
  <c r="DA219" i="9"/>
  <c r="DD219" i="9"/>
  <c r="CD225" i="9"/>
  <c r="CA225" i="9"/>
  <c r="CC225" i="9"/>
  <c r="CE225" i="9"/>
  <c r="DA252" i="9"/>
  <c r="CA252" i="9" s="1"/>
  <c r="CE252" i="9"/>
  <c r="DD252" i="9"/>
  <c r="CB252" i="9"/>
  <c r="DW252" i="9"/>
  <c r="CW252" i="9" s="1"/>
  <c r="DB252" i="9"/>
  <c r="CD252" i="9"/>
  <c r="DA291" i="9"/>
  <c r="CB298" i="9"/>
  <c r="DB298" i="9"/>
  <c r="DA298" i="9"/>
  <c r="CA298" i="9"/>
  <c r="AM298" i="9" s="1"/>
  <c r="DZ113" i="9"/>
  <c r="DB113" i="9"/>
  <c r="CD113" i="9"/>
  <c r="CC113" i="9"/>
  <c r="DC113" i="9"/>
  <c r="DC130" i="9"/>
  <c r="CE130" i="9"/>
  <c r="CA130" i="9"/>
  <c r="AX130" i="9" s="1"/>
  <c r="CC130" i="9"/>
  <c r="DB130" i="9"/>
  <c r="DE132" i="9"/>
  <c r="DA132" i="9"/>
  <c r="CC132" i="9"/>
  <c r="CB132" i="9"/>
  <c r="AX132" i="9" s="1"/>
  <c r="DB132" i="9"/>
  <c r="DZ133" i="9"/>
  <c r="DB133" i="9"/>
  <c r="CD133" i="9"/>
  <c r="CC133" i="9"/>
  <c r="DC133" i="9"/>
  <c r="DH162" i="9"/>
  <c r="CH162" i="9" s="1"/>
  <c r="DD162" i="9"/>
  <c r="CD162" i="9" s="1"/>
  <c r="AY162" i="9" s="1"/>
  <c r="DB162" i="9"/>
  <c r="CB162" i="9" s="1"/>
  <c r="DI164" i="9"/>
  <c r="CI164" i="9" s="1"/>
  <c r="DW169" i="9"/>
  <c r="CW169" i="9" s="1"/>
  <c r="DF169" i="9"/>
  <c r="CF169" i="9" s="1"/>
  <c r="DB169" i="9"/>
  <c r="CB169" i="9" s="1"/>
  <c r="DA169" i="9"/>
  <c r="CA169" i="9" s="1"/>
  <c r="DH169" i="9"/>
  <c r="CH169" i="9" s="1"/>
  <c r="DW173" i="9"/>
  <c r="CW173" i="9" s="1"/>
  <c r="DF173" i="9"/>
  <c r="CF173" i="9" s="1"/>
  <c r="DB173" i="9"/>
  <c r="CB173" i="9" s="1"/>
  <c r="AY173" i="9" s="1"/>
  <c r="DD173" i="9"/>
  <c r="CD173" i="9" s="1"/>
  <c r="DI174" i="9"/>
  <c r="CI174" i="9" s="1"/>
  <c r="DE174" i="9"/>
  <c r="CE174" i="9" s="1"/>
  <c r="DX174" i="9"/>
  <c r="CX174" i="9" s="1"/>
  <c r="DC174" i="9"/>
  <c r="CC174" i="9" s="1"/>
  <c r="DA178" i="9"/>
  <c r="CA178" i="9" s="1"/>
  <c r="AY178" i="9" s="1"/>
  <c r="DW178" i="9"/>
  <c r="CW178" i="9" s="1"/>
  <c r="DD178" i="9"/>
  <c r="CD178" i="9" s="1"/>
  <c r="DC181" i="9"/>
  <c r="CC181" i="9" s="1"/>
  <c r="DI181" i="9"/>
  <c r="CI181" i="9" s="1"/>
  <c r="DI190" i="9"/>
  <c r="CI190" i="9" s="1"/>
  <c r="DE190" i="9"/>
  <c r="CE190" i="9" s="1"/>
  <c r="DG190" i="9"/>
  <c r="CG190" i="9" s="1"/>
  <c r="DC190" i="9"/>
  <c r="CC190" i="9" s="1"/>
  <c r="DX192" i="9"/>
  <c r="CX192" i="9" s="1"/>
  <c r="DG192" i="9"/>
  <c r="CG192" i="9" s="1"/>
  <c r="DC192" i="9"/>
  <c r="CC192" i="9" s="1"/>
  <c r="DE192" i="9"/>
  <c r="CE192" i="9" s="1"/>
  <c r="DA194" i="9"/>
  <c r="CA194" i="9" s="1"/>
  <c r="DF194" i="9"/>
  <c r="CF194" i="9" s="1"/>
  <c r="DB194" i="9"/>
  <c r="CB194" i="9" s="1"/>
  <c r="DH194" i="9"/>
  <c r="CH194" i="9" s="1"/>
  <c r="DH199" i="9"/>
  <c r="CH199" i="9" s="1"/>
  <c r="DD199" i="9"/>
  <c r="CD199" i="9" s="1"/>
  <c r="AY199" i="9" s="1"/>
  <c r="DW199" i="9"/>
  <c r="CW199" i="9" s="1"/>
  <c r="DH208" i="9"/>
  <c r="CH208" i="9" s="1"/>
  <c r="AY208" i="9" s="1"/>
  <c r="DD208" i="9"/>
  <c r="CD208" i="9" s="1"/>
  <c r="DW208" i="9"/>
  <c r="CW208" i="9" s="1"/>
  <c r="DB208" i="9"/>
  <c r="CB208" i="9" s="1"/>
  <c r="CB227" i="9"/>
  <c r="CA227" i="9"/>
  <c r="CD227" i="9"/>
  <c r="DX236" i="9"/>
  <c r="CX236" i="9" s="1"/>
  <c r="DE236" i="9"/>
  <c r="DW239" i="9"/>
  <c r="CW239" i="9" s="1"/>
  <c r="DC239" i="9"/>
  <c r="CC239" i="9"/>
  <c r="DA239" i="9"/>
  <c r="CA239" i="9" s="1"/>
  <c r="CD239" i="9"/>
  <c r="DD239" i="9"/>
  <c r="CE239" i="9"/>
  <c r="DE239" i="9"/>
  <c r="DX240" i="9"/>
  <c r="CX240" i="9" s="1"/>
  <c r="CB240" i="9"/>
  <c r="AY240" i="9" s="1"/>
  <c r="DE240" i="9"/>
  <c r="DD241" i="9"/>
  <c r="CE241" i="9"/>
  <c r="DX241" i="9"/>
  <c r="CX241" i="9" s="1"/>
  <c r="DX243" i="9"/>
  <c r="CX243" i="9" s="1"/>
  <c r="DE243" i="9"/>
  <c r="DA244" i="9"/>
  <c r="CA244" i="9" s="1"/>
  <c r="CE244" i="9"/>
  <c r="DW244" i="9"/>
  <c r="CW244" i="9" s="1"/>
  <c r="DB244" i="9"/>
  <c r="CD244" i="9"/>
  <c r="CB244" i="9"/>
  <c r="DC244" i="9"/>
  <c r="CC244" i="9"/>
  <c r="DD244" i="9"/>
  <c r="DA245" i="9"/>
  <c r="CA245" i="9" s="1"/>
  <c r="CE245" i="9"/>
  <c r="CC245" i="9"/>
  <c r="DC245" i="9"/>
  <c r="DE245" i="9"/>
  <c r="DX245" i="9"/>
  <c r="CX245" i="9" s="1"/>
  <c r="DX247" i="9"/>
  <c r="CX247" i="9" s="1"/>
  <c r="DA247" i="9"/>
  <c r="CA247" i="9" s="1"/>
  <c r="AY247" i="9" s="1"/>
  <c r="CB247" i="9"/>
  <c r="DE247" i="9"/>
  <c r="DE248" i="9"/>
  <c r="DX248" i="9"/>
  <c r="CX248" i="9" s="1"/>
  <c r="DC248" i="9"/>
  <c r="CD248" i="9"/>
  <c r="DD248" i="9"/>
  <c r="DC257" i="9"/>
  <c r="CD257" i="9"/>
  <c r="DX257" i="9"/>
  <c r="CX257" i="9" s="1"/>
  <c r="DD257" i="9"/>
  <c r="CE257" i="9"/>
  <c r="CB297" i="9"/>
  <c r="DB297" i="9"/>
  <c r="CA297" i="9"/>
  <c r="DE104" i="9"/>
  <c r="DA104" i="9"/>
  <c r="CC104" i="9"/>
  <c r="CB104" i="9"/>
  <c r="DB104" i="9"/>
  <c r="DZ105" i="9"/>
  <c r="DB105" i="9"/>
  <c r="CD105" i="9"/>
  <c r="CC105" i="9"/>
  <c r="DC105" i="9"/>
  <c r="CA113" i="9"/>
  <c r="AX113" i="9" s="1"/>
  <c r="CZ113" i="9"/>
  <c r="DE113" i="9"/>
  <c r="CA115" i="9"/>
  <c r="DC122" i="9"/>
  <c r="CE122" i="9"/>
  <c r="CA122" i="9"/>
  <c r="AX122" i="9" s="1"/>
  <c r="CC122" i="9"/>
  <c r="DB122" i="9"/>
  <c r="DE124" i="9"/>
  <c r="DA124" i="9"/>
  <c r="CC124" i="9"/>
  <c r="CB124" i="9"/>
  <c r="AX124" i="9" s="1"/>
  <c r="DB124" i="9"/>
  <c r="DZ125" i="9"/>
  <c r="DB125" i="9"/>
  <c r="CD125" i="9"/>
  <c r="AX125" i="9" s="1"/>
  <c r="CC125" i="9"/>
  <c r="DC125" i="9"/>
  <c r="CZ130" i="9"/>
  <c r="DE130" i="9"/>
  <c r="CE132" i="9"/>
  <c r="DD132" i="9"/>
  <c r="CA133" i="9"/>
  <c r="CZ133" i="9"/>
  <c r="DE133" i="9"/>
  <c r="CA135" i="9"/>
  <c r="DC138" i="9"/>
  <c r="CE138" i="9"/>
  <c r="CA138" i="9"/>
  <c r="CC138" i="9"/>
  <c r="DB138" i="9"/>
  <c r="Q153" i="9"/>
  <c r="DW160" i="9"/>
  <c r="CW160" i="9" s="1"/>
  <c r="DF160" i="9"/>
  <c r="CF160" i="9" s="1"/>
  <c r="DB160" i="9"/>
  <c r="CB160" i="9" s="1"/>
  <c r="DH160" i="9"/>
  <c r="CH160" i="9" s="1"/>
  <c r="DI161" i="9"/>
  <c r="CI161" i="9" s="1"/>
  <c r="DE161" i="9"/>
  <c r="CE161" i="9" s="1"/>
  <c r="DW162" i="9"/>
  <c r="CW162" i="9" s="1"/>
  <c r="DA165" i="9"/>
  <c r="CA165" i="9" s="1"/>
  <c r="AY165" i="9" s="1"/>
  <c r="DH165" i="9"/>
  <c r="CH165" i="9" s="1"/>
  <c r="DI167" i="9"/>
  <c r="CI167" i="9" s="1"/>
  <c r="DC167" i="9"/>
  <c r="CC167" i="9" s="1"/>
  <c r="DE167" i="9"/>
  <c r="CE167" i="9" s="1"/>
  <c r="DX167" i="9"/>
  <c r="CX167" i="9" s="1"/>
  <c r="DD169" i="9"/>
  <c r="CD169" i="9" s="1"/>
  <c r="DA170" i="9"/>
  <c r="CA170" i="9" s="1"/>
  <c r="DB170" i="9"/>
  <c r="CB170" i="9" s="1"/>
  <c r="DH170" i="9"/>
  <c r="CH170" i="9" s="1"/>
  <c r="DG174" i="9"/>
  <c r="CG174" i="9" s="1"/>
  <c r="DX176" i="9"/>
  <c r="CX176" i="9" s="1"/>
  <c r="DG176" i="9"/>
  <c r="CG176" i="9" s="1"/>
  <c r="DC176" i="9"/>
  <c r="CC176" i="9" s="1"/>
  <c r="DA176" i="9"/>
  <c r="CA176" i="9" s="1"/>
  <c r="DA177" i="9"/>
  <c r="CA177" i="9" s="1"/>
  <c r="DI177" i="9"/>
  <c r="CI177" i="9" s="1"/>
  <c r="DE181" i="9"/>
  <c r="CE181" i="9" s="1"/>
  <c r="DX189" i="9"/>
  <c r="CX189" i="9" s="1"/>
  <c r="DE189" i="9"/>
  <c r="CE189" i="9" s="1"/>
  <c r="DC189" i="9"/>
  <c r="CC189" i="9" s="1"/>
  <c r="DI189" i="9"/>
  <c r="CI189" i="9" s="1"/>
  <c r="DH195" i="9"/>
  <c r="CH195" i="9" s="1"/>
  <c r="DD195" i="9"/>
  <c r="CD195" i="9" s="1"/>
  <c r="DF195" i="9"/>
  <c r="CF195" i="9" s="1"/>
  <c r="DA195" i="9"/>
  <c r="CA195" i="9" s="1"/>
  <c r="DX200" i="9"/>
  <c r="CX200" i="9" s="1"/>
  <c r="DG200" i="9"/>
  <c r="CG200" i="9" s="1"/>
  <c r="DC200" i="9"/>
  <c r="CC200" i="9" s="1"/>
  <c r="AY200" i="9" s="1"/>
  <c r="DE200" i="9"/>
  <c r="CE200" i="9" s="1"/>
  <c r="DH203" i="9"/>
  <c r="CH203" i="9" s="1"/>
  <c r="DD203" i="9"/>
  <c r="CD203" i="9" s="1"/>
  <c r="DF203" i="9"/>
  <c r="CF203" i="9" s="1"/>
  <c r="DA203" i="9"/>
  <c r="CA203" i="9" s="1"/>
  <c r="DB203" i="9"/>
  <c r="CB203" i="9" s="1"/>
  <c r="DX205" i="9"/>
  <c r="CX205" i="9" s="1"/>
  <c r="DE205" i="9"/>
  <c r="CE205" i="9" s="1"/>
  <c r="DC205" i="9"/>
  <c r="CC205" i="9" s="1"/>
  <c r="DI205" i="9"/>
  <c r="CI205" i="9" s="1"/>
  <c r="DW258" i="9"/>
  <c r="CW258" i="9" s="1"/>
  <c r="DC258" i="9"/>
  <c r="CC258" i="9"/>
  <c r="DB258" i="9"/>
  <c r="CE258" i="9"/>
  <c r="DE258" i="9"/>
  <c r="CB258" i="9"/>
  <c r="DA258" i="9"/>
  <c r="CA258" i="9" s="1"/>
  <c r="DI201" i="9"/>
  <c r="CI201" i="9" s="1"/>
  <c r="DW205" i="9"/>
  <c r="CW205" i="9" s="1"/>
  <c r="DF205" i="9"/>
  <c r="CF205" i="9" s="1"/>
  <c r="DB205" i="9"/>
  <c r="CB205" i="9" s="1"/>
  <c r="AY205" i="9" s="1"/>
  <c r="DH205" i="9"/>
  <c r="CH205" i="9" s="1"/>
  <c r="DI206" i="9"/>
  <c r="CI206" i="9" s="1"/>
  <c r="DE206" i="9"/>
  <c r="CE206" i="9" s="1"/>
  <c r="CE228" i="9"/>
  <c r="CA228" i="9"/>
  <c r="CB228" i="9"/>
  <c r="DD236" i="9"/>
  <c r="CD236" i="9"/>
  <c r="CB236" i="9"/>
  <c r="CE236" i="9"/>
  <c r="DC236" i="9"/>
  <c r="DA238" i="9"/>
  <c r="CA238" i="9" s="1"/>
  <c r="CE238" i="9"/>
  <c r="DD238" i="9"/>
  <c r="DX238" i="9"/>
  <c r="CX238" i="9" s="1"/>
  <c r="DD243" i="9"/>
  <c r="CD243" i="9"/>
  <c r="CB243" i="9"/>
  <c r="DW243" i="9"/>
  <c r="CW243" i="9" s="1"/>
  <c r="DA243" i="9"/>
  <c r="CA243" i="9" s="1"/>
  <c r="DB243" i="9"/>
  <c r="DW246" i="9"/>
  <c r="CW246" i="9" s="1"/>
  <c r="DC246" i="9"/>
  <c r="CC246" i="9"/>
  <c r="DA246" i="9"/>
  <c r="CA246" i="9" s="1"/>
  <c r="CD246" i="9"/>
  <c r="DD246" i="9"/>
  <c r="CE246" i="9"/>
  <c r="CB246" i="9"/>
  <c r="DE252" i="9"/>
  <c r="DX255" i="9"/>
  <c r="CX255" i="9" s="1"/>
  <c r="DC255" i="9"/>
  <c r="CE255" i="9"/>
  <c r="CA262" i="9"/>
  <c r="O262" i="9" s="1"/>
  <c r="DA262" i="9"/>
  <c r="CA266" i="9"/>
  <c r="O266" i="9" s="1"/>
  <c r="DA266" i="9"/>
  <c r="DB266" i="9"/>
  <c r="CA271" i="9"/>
  <c r="U271" i="9" s="1"/>
  <c r="DA271" i="9"/>
  <c r="CA273" i="9"/>
  <c r="U273" i="9" s="1"/>
  <c r="DA273" i="9"/>
  <c r="CB59" i="9"/>
  <c r="CZ59" i="9"/>
  <c r="CB63" i="9"/>
  <c r="CZ63" i="9"/>
  <c r="CB67" i="9"/>
  <c r="CZ67" i="9"/>
  <c r="AX67" i="9" s="1"/>
  <c r="CB71" i="9"/>
  <c r="CZ71" i="9"/>
  <c r="CB79" i="9"/>
  <c r="CZ79" i="9"/>
  <c r="CB83" i="9"/>
  <c r="CZ83" i="9"/>
  <c r="CB87" i="9"/>
  <c r="AX87" i="9" s="1"/>
  <c r="CZ87" i="9"/>
  <c r="CB91" i="9"/>
  <c r="CZ91" i="9"/>
  <c r="CB95" i="9"/>
  <c r="CZ95" i="9"/>
  <c r="CB103" i="9"/>
  <c r="CZ103" i="9"/>
  <c r="CB107" i="9"/>
  <c r="AX107" i="9" s="1"/>
  <c r="CZ107" i="9"/>
  <c r="CB111" i="9"/>
  <c r="CZ111" i="9"/>
  <c r="CB115" i="9"/>
  <c r="CZ115" i="9"/>
  <c r="CB123" i="9"/>
  <c r="CZ123" i="9"/>
  <c r="AX123" i="9" s="1"/>
  <c r="CB127" i="9"/>
  <c r="CZ127" i="9"/>
  <c r="CB131" i="9"/>
  <c r="CZ131" i="9"/>
  <c r="AX131" i="9" s="1"/>
  <c r="CB135" i="9"/>
  <c r="CZ135" i="9"/>
  <c r="CB139" i="9"/>
  <c r="CZ139" i="9"/>
  <c r="AX139" i="9" s="1"/>
  <c r="DH167" i="9"/>
  <c r="CH167" i="9" s="1"/>
  <c r="DD167" i="9"/>
  <c r="CD167" i="9" s="1"/>
  <c r="DX168" i="9"/>
  <c r="CX168" i="9" s="1"/>
  <c r="DG168" i="9"/>
  <c r="CG168" i="9" s="1"/>
  <c r="DC168" i="9"/>
  <c r="CC168" i="9" s="1"/>
  <c r="DI168" i="9"/>
  <c r="CI168" i="9" s="1"/>
  <c r="DH171" i="9"/>
  <c r="CH171" i="9" s="1"/>
  <c r="DD171" i="9"/>
  <c r="CD171" i="9" s="1"/>
  <c r="DB171" i="9"/>
  <c r="CB171" i="9" s="1"/>
  <c r="DW177" i="9"/>
  <c r="CW177" i="9" s="1"/>
  <c r="DF177" i="9"/>
  <c r="CF177" i="9" s="1"/>
  <c r="DB177" i="9"/>
  <c r="CB177" i="9" s="1"/>
  <c r="DH177" i="9"/>
  <c r="CH177" i="9" s="1"/>
  <c r="DI178" i="9"/>
  <c r="CI178" i="9" s="1"/>
  <c r="DE178" i="9"/>
  <c r="CE178" i="9" s="1"/>
  <c r="DA182" i="9"/>
  <c r="CA182" i="9" s="1"/>
  <c r="AY182" i="9" s="1"/>
  <c r="DH182" i="9"/>
  <c r="CH182" i="9" s="1"/>
  <c r="DX188" i="9"/>
  <c r="CX188" i="9" s="1"/>
  <c r="DG188" i="9"/>
  <c r="CG188" i="9" s="1"/>
  <c r="DC188" i="9"/>
  <c r="CC188" i="9" s="1"/>
  <c r="AY188" i="9" s="1"/>
  <c r="DI188" i="9"/>
  <c r="CI188" i="9" s="1"/>
  <c r="DH191" i="9"/>
  <c r="CH191" i="9" s="1"/>
  <c r="DD191" i="9"/>
  <c r="CD191" i="9" s="1"/>
  <c r="DB191" i="9"/>
  <c r="CB191" i="9" s="1"/>
  <c r="AY191" i="9" s="1"/>
  <c r="DW197" i="9"/>
  <c r="CW197" i="9" s="1"/>
  <c r="DF197" i="9"/>
  <c r="CF197" i="9" s="1"/>
  <c r="DB197" i="9"/>
  <c r="CB197" i="9" s="1"/>
  <c r="DH197" i="9"/>
  <c r="CH197" i="9" s="1"/>
  <c r="DI198" i="9"/>
  <c r="CI198" i="9" s="1"/>
  <c r="DE198" i="9"/>
  <c r="CE198" i="9" s="1"/>
  <c r="DA202" i="9"/>
  <c r="CA202" i="9" s="1"/>
  <c r="DH202" i="9"/>
  <c r="CH202" i="9" s="1"/>
  <c r="DX204" i="9"/>
  <c r="CX204" i="9" s="1"/>
  <c r="DG204" i="9"/>
  <c r="CG204" i="9" s="1"/>
  <c r="DC204" i="9"/>
  <c r="CC204" i="9" s="1"/>
  <c r="AY204" i="9" s="1"/>
  <c r="DI204" i="9"/>
  <c r="CI204" i="9" s="1"/>
  <c r="DG206" i="9"/>
  <c r="CG206" i="9" s="1"/>
  <c r="DH207" i="9"/>
  <c r="CH207" i="9" s="1"/>
  <c r="DD207" i="9"/>
  <c r="CD207" i="9" s="1"/>
  <c r="DB207" i="9"/>
  <c r="CB207" i="9" s="1"/>
  <c r="AY207" i="9" s="1"/>
  <c r="CC228" i="9"/>
  <c r="CD229" i="9"/>
  <c r="CB229" i="9"/>
  <c r="CE229" i="9"/>
  <c r="DA236" i="9"/>
  <c r="CA236" i="9" s="1"/>
  <c r="DW236" i="9"/>
  <c r="CW236" i="9" s="1"/>
  <c r="CC238" i="9"/>
  <c r="DD240" i="9"/>
  <c r="CD240" i="9"/>
  <c r="DC240" i="9"/>
  <c r="CE240" i="9"/>
  <c r="DB240" i="9"/>
  <c r="DW242" i="9"/>
  <c r="CW242" i="9" s="1"/>
  <c r="DC242" i="9"/>
  <c r="CC242" i="9"/>
  <c r="AY242" i="9" s="1"/>
  <c r="DB242" i="9"/>
  <c r="CE242" i="9"/>
  <c r="CC243" i="9"/>
  <c r="DB245" i="9"/>
  <c r="DB246" i="9"/>
  <c r="DD251" i="9"/>
  <c r="CD251" i="9"/>
  <c r="DW251" i="9"/>
  <c r="CW251" i="9" s="1"/>
  <c r="DB251" i="9"/>
  <c r="CE251" i="9"/>
  <c r="DE251" i="9"/>
  <c r="CC251" i="9"/>
  <c r="AY251" i="9" s="1"/>
  <c r="CB255" i="9"/>
  <c r="DE255" i="9"/>
  <c r="DE256" i="9"/>
  <c r="DX256" i="9"/>
  <c r="CX256" i="9" s="1"/>
  <c r="DB262" i="9"/>
  <c r="CB266" i="9"/>
  <c r="DB271" i="9"/>
  <c r="DB273" i="9"/>
  <c r="DX209" i="9"/>
  <c r="CX209" i="9" s="1"/>
  <c r="AY209" i="9" s="1"/>
  <c r="DG209" i="9"/>
  <c r="CG209" i="9" s="1"/>
  <c r="DC209" i="9"/>
  <c r="CC209" i="9" s="1"/>
  <c r="DI209" i="9"/>
  <c r="CI209" i="9" s="1"/>
  <c r="DE237" i="9"/>
  <c r="DB241" i="9"/>
  <c r="CB241" i="9"/>
  <c r="AY241" i="9" s="1"/>
  <c r="DW241" i="9"/>
  <c r="CW241" i="9" s="1"/>
  <c r="DC241" i="9"/>
  <c r="CD241" i="9"/>
  <c r="DD247" i="9"/>
  <c r="CD247" i="9"/>
  <c r="DC247" i="9"/>
  <c r="CE247" i="9"/>
  <c r="DB247" i="9"/>
  <c r="DA256" i="9"/>
  <c r="CA256" i="9" s="1"/>
  <c r="CE256" i="9"/>
  <c r="DC256" i="9"/>
  <c r="CD256" i="9"/>
  <c r="DB256" i="9"/>
  <c r="DB257" i="9"/>
  <c r="O264" i="9"/>
  <c r="CB238" i="9"/>
  <c r="DE244" i="9"/>
  <c r="DA248" i="9"/>
  <c r="CA248" i="9" s="1"/>
  <c r="AY248" i="9" s="1"/>
  <c r="CE248" i="9"/>
  <c r="CC248" i="9"/>
  <c r="CD249" i="9"/>
  <c r="DW250" i="9"/>
  <c r="CW250" i="9" s="1"/>
  <c r="AY250" i="9" s="1"/>
  <c r="DC250" i="9"/>
  <c r="CC250" i="9"/>
  <c r="CB250" i="9"/>
  <c r="DE250" i="9"/>
  <c r="DB253" i="9"/>
  <c r="DD255" i="9"/>
  <c r="CD255" i="9"/>
  <c r="CC255" i="9"/>
  <c r="DA255" i="9"/>
  <c r="CA255" i="9" s="1"/>
  <c r="B290" i="9"/>
  <c r="B296" i="9"/>
  <c r="CB245" i="9"/>
  <c r="CB249" i="9"/>
  <c r="CB253" i="9"/>
  <c r="CB257" i="9"/>
  <c r="AY257" i="9" s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E236" i="1"/>
  <c r="D298" i="7"/>
  <c r="B298" i="7" s="1"/>
  <c r="C298" i="7"/>
  <c r="D297" i="7"/>
  <c r="C297" i="7"/>
  <c r="D296" i="7"/>
  <c r="C296" i="7"/>
  <c r="B296" i="7" s="1"/>
  <c r="D291" i="7"/>
  <c r="C291" i="7"/>
  <c r="D290" i="7"/>
  <c r="C290" i="7"/>
  <c r="B290" i="7" s="1"/>
  <c r="CB290" i="7" s="1"/>
  <c r="D285" i="7"/>
  <c r="C285" i="7"/>
  <c r="B285" i="7" s="1"/>
  <c r="D284" i="7"/>
  <c r="C284" i="7"/>
  <c r="D283" i="7"/>
  <c r="B283" i="7" s="1"/>
  <c r="C283" i="7"/>
  <c r="D282" i="7"/>
  <c r="C282" i="7"/>
  <c r="D281" i="7"/>
  <c r="B281" i="7" s="1"/>
  <c r="C281" i="7"/>
  <c r="D280" i="7"/>
  <c r="C280" i="7"/>
  <c r="B280" i="7" s="1"/>
  <c r="CB274" i="7"/>
  <c r="B274" i="7"/>
  <c r="DA274" i="7" s="1"/>
  <c r="DB273" i="7"/>
  <c r="CA273" i="7"/>
  <c r="B273" i="7"/>
  <c r="DA273" i="7" s="1"/>
  <c r="DB272" i="7"/>
  <c r="B272" i="7"/>
  <c r="CB271" i="7"/>
  <c r="B271" i="7"/>
  <c r="DB270" i="7"/>
  <c r="CB270" i="7"/>
  <c r="B270" i="7"/>
  <c r="DA270" i="7" s="1"/>
  <c r="DB266" i="7"/>
  <c r="CB266" i="7"/>
  <c r="CA266" i="7"/>
  <c r="B266" i="7"/>
  <c r="DA266" i="7" s="1"/>
  <c r="B265" i="7"/>
  <c r="B264" i="7"/>
  <c r="CB263" i="7"/>
  <c r="B263" i="7"/>
  <c r="DA263" i="7" s="1"/>
  <c r="DB262" i="7"/>
  <c r="CA262" i="7"/>
  <c r="B262" i="7"/>
  <c r="DA262" i="7" s="1"/>
  <c r="DV258" i="7"/>
  <c r="DU258" i="7"/>
  <c r="CU258" i="7" s="1"/>
  <c r="DT258" i="7"/>
  <c r="CT258" i="7" s="1"/>
  <c r="DS258" i="7"/>
  <c r="DR258" i="7"/>
  <c r="DQ258" i="7"/>
  <c r="DP258" i="7"/>
  <c r="CP258" i="7" s="1"/>
  <c r="DO258" i="7"/>
  <c r="CO258" i="7" s="1"/>
  <c r="DN258" i="7"/>
  <c r="DM258" i="7"/>
  <c r="CM258" i="7" s="1"/>
  <c r="DL258" i="7"/>
  <c r="CL258" i="7" s="1"/>
  <c r="DK258" i="7"/>
  <c r="DJ258" i="7"/>
  <c r="DI258" i="7"/>
  <c r="DH258" i="7"/>
  <c r="CH258" i="7" s="1"/>
  <c r="DG258" i="7"/>
  <c r="CG258" i="7" s="1"/>
  <c r="DF258" i="7"/>
  <c r="CV258" i="7"/>
  <c r="CS258" i="7"/>
  <c r="CR258" i="7"/>
  <c r="CQ258" i="7"/>
  <c r="CN258" i="7"/>
  <c r="CK258" i="7"/>
  <c r="CJ258" i="7"/>
  <c r="CI258" i="7"/>
  <c r="CF258" i="7"/>
  <c r="D258" i="7"/>
  <c r="DE258" i="7" s="1"/>
  <c r="C258" i="7"/>
  <c r="DW258" i="7" s="1"/>
  <c r="CW258" i="7" s="1"/>
  <c r="DW257" i="7"/>
  <c r="CW257" i="7" s="1"/>
  <c r="DV257" i="7"/>
  <c r="DU257" i="7"/>
  <c r="DT257" i="7"/>
  <c r="CT257" i="7" s="1"/>
  <c r="DS257" i="7"/>
  <c r="CS257" i="7" s="1"/>
  <c r="DR257" i="7"/>
  <c r="DQ257" i="7"/>
  <c r="CQ257" i="7" s="1"/>
  <c r="DP257" i="7"/>
  <c r="DO257" i="7"/>
  <c r="CO257" i="7" s="1"/>
  <c r="DN257" i="7"/>
  <c r="DM257" i="7"/>
  <c r="DL257" i="7"/>
  <c r="DK257" i="7"/>
  <c r="CK257" i="7" s="1"/>
  <c r="DJ257" i="7"/>
  <c r="DI257" i="7"/>
  <c r="CI257" i="7" s="1"/>
  <c r="DH257" i="7"/>
  <c r="DG257" i="7"/>
  <c r="CG257" i="7" s="1"/>
  <c r="DF257" i="7"/>
  <c r="DC257" i="7"/>
  <c r="CV257" i="7"/>
  <c r="CU257" i="7"/>
  <c r="CR257" i="7"/>
  <c r="CP257" i="7"/>
  <c r="CN257" i="7"/>
  <c r="CM257" i="7"/>
  <c r="CL257" i="7"/>
  <c r="CJ257" i="7"/>
  <c r="CH257" i="7"/>
  <c r="CF257" i="7"/>
  <c r="D257" i="7"/>
  <c r="C257" i="7"/>
  <c r="DX256" i="7"/>
  <c r="CX256" i="7" s="1"/>
  <c r="DV256" i="7"/>
  <c r="DU256" i="7"/>
  <c r="CU256" i="7" s="1"/>
  <c r="DT256" i="7"/>
  <c r="DS256" i="7"/>
  <c r="CS256" i="7" s="1"/>
  <c r="DR256" i="7"/>
  <c r="DQ256" i="7"/>
  <c r="CQ256" i="7" s="1"/>
  <c r="DP256" i="7"/>
  <c r="DO256" i="7"/>
  <c r="CO256" i="7" s="1"/>
  <c r="DN256" i="7"/>
  <c r="DM256" i="7"/>
  <c r="CM256" i="7" s="1"/>
  <c r="DL256" i="7"/>
  <c r="DK256" i="7"/>
  <c r="CK256" i="7" s="1"/>
  <c r="DJ256" i="7"/>
  <c r="DI256" i="7"/>
  <c r="CI256" i="7" s="1"/>
  <c r="DH256" i="7"/>
  <c r="DG256" i="7"/>
  <c r="CG256" i="7" s="1"/>
  <c r="DF256" i="7"/>
  <c r="CV256" i="7"/>
  <c r="CT256" i="7"/>
  <c r="CR256" i="7"/>
  <c r="CP256" i="7"/>
  <c r="CN256" i="7"/>
  <c r="CL256" i="7"/>
  <c r="CJ256" i="7"/>
  <c r="CH256" i="7"/>
  <c r="CF256" i="7"/>
  <c r="D256" i="7"/>
  <c r="C256" i="7"/>
  <c r="DV255" i="7"/>
  <c r="DU255" i="7"/>
  <c r="DT255" i="7"/>
  <c r="CT255" i="7" s="1"/>
  <c r="DS255" i="7"/>
  <c r="DR255" i="7"/>
  <c r="DQ255" i="7"/>
  <c r="DP255" i="7"/>
  <c r="CP255" i="7" s="1"/>
  <c r="DO255" i="7"/>
  <c r="DN255" i="7"/>
  <c r="DM255" i="7"/>
  <c r="DL255" i="7"/>
  <c r="CL255" i="7" s="1"/>
  <c r="DK255" i="7"/>
  <c r="DJ255" i="7"/>
  <c r="DI255" i="7"/>
  <c r="DH255" i="7"/>
  <c r="CH255" i="7" s="1"/>
  <c r="DG255" i="7"/>
  <c r="DF255" i="7"/>
  <c r="CV255" i="7"/>
  <c r="CU255" i="7"/>
  <c r="CS255" i="7"/>
  <c r="CR255" i="7"/>
  <c r="CQ255" i="7"/>
  <c r="CO255" i="7"/>
  <c r="CN255" i="7"/>
  <c r="CM255" i="7"/>
  <c r="CK255" i="7"/>
  <c r="CJ255" i="7"/>
  <c r="CI255" i="7"/>
  <c r="CG255" i="7"/>
  <c r="CF255" i="7"/>
  <c r="D255" i="7"/>
  <c r="DX255" i="7" s="1"/>
  <c r="CX255" i="7" s="1"/>
  <c r="C255" i="7"/>
  <c r="DV254" i="7"/>
  <c r="DU254" i="7"/>
  <c r="DT254" i="7"/>
  <c r="DS254" i="7"/>
  <c r="CS254" i="7" s="1"/>
  <c r="DR254" i="7"/>
  <c r="DQ254" i="7"/>
  <c r="DP254" i="7"/>
  <c r="DO254" i="7"/>
  <c r="CO254" i="7" s="1"/>
  <c r="DN254" i="7"/>
  <c r="DM254" i="7"/>
  <c r="DL254" i="7"/>
  <c r="DK254" i="7"/>
  <c r="CK254" i="7" s="1"/>
  <c r="DJ254" i="7"/>
  <c r="CJ254" i="7" s="1"/>
  <c r="DI254" i="7"/>
  <c r="DH254" i="7"/>
  <c r="DG254" i="7"/>
  <c r="CG254" i="7" s="1"/>
  <c r="DF254" i="7"/>
  <c r="CV254" i="7"/>
  <c r="CU254" i="7"/>
  <c r="CT254" i="7"/>
  <c r="CR254" i="7"/>
  <c r="CQ254" i="7"/>
  <c r="CP254" i="7"/>
  <c r="CN254" i="7"/>
  <c r="CM254" i="7"/>
  <c r="CL254" i="7"/>
  <c r="CI254" i="7"/>
  <c r="CH254" i="7"/>
  <c r="CF254" i="7"/>
  <c r="D254" i="7"/>
  <c r="C254" i="7"/>
  <c r="DW254" i="7" s="1"/>
  <c r="CW254" i="7" s="1"/>
  <c r="DW253" i="7"/>
  <c r="CW253" i="7" s="1"/>
  <c r="DV253" i="7"/>
  <c r="CV253" i="7" s="1"/>
  <c r="DU253" i="7"/>
  <c r="DT253" i="7"/>
  <c r="DS253" i="7"/>
  <c r="DR253" i="7"/>
  <c r="CR253" i="7" s="1"/>
  <c r="DQ253" i="7"/>
  <c r="DP253" i="7"/>
  <c r="DO253" i="7"/>
  <c r="DN253" i="7"/>
  <c r="CN253" i="7" s="1"/>
  <c r="DM253" i="7"/>
  <c r="DL253" i="7"/>
  <c r="DK253" i="7"/>
  <c r="DJ253" i="7"/>
  <c r="CJ253" i="7" s="1"/>
  <c r="DI253" i="7"/>
  <c r="DH253" i="7"/>
  <c r="DG253" i="7"/>
  <c r="CG253" i="7" s="1"/>
  <c r="DF253" i="7"/>
  <c r="CU253" i="7"/>
  <c r="CT253" i="7"/>
  <c r="CS253" i="7"/>
  <c r="CQ253" i="7"/>
  <c r="CP253" i="7"/>
  <c r="CO253" i="7"/>
  <c r="CM253" i="7"/>
  <c r="CL253" i="7"/>
  <c r="CK253" i="7"/>
  <c r="CI253" i="7"/>
  <c r="CH253" i="7"/>
  <c r="CF253" i="7"/>
  <c r="CC253" i="7"/>
  <c r="D253" i="7"/>
  <c r="C253" i="7"/>
  <c r="DB253" i="7" s="1"/>
  <c r="DV252" i="7"/>
  <c r="CV252" i="7" s="1"/>
  <c r="DU252" i="7"/>
  <c r="DT252" i="7"/>
  <c r="CT252" i="7" s="1"/>
  <c r="DS252" i="7"/>
  <c r="DR252" i="7"/>
  <c r="CR252" i="7" s="1"/>
  <c r="DQ252" i="7"/>
  <c r="DP252" i="7"/>
  <c r="DO252" i="7"/>
  <c r="DN252" i="7"/>
  <c r="CN252" i="7" s="1"/>
  <c r="DM252" i="7"/>
  <c r="DL252" i="7"/>
  <c r="CL252" i="7" s="1"/>
  <c r="DK252" i="7"/>
  <c r="DJ252" i="7"/>
  <c r="CJ252" i="7" s="1"/>
  <c r="DI252" i="7"/>
  <c r="CI252" i="7" s="1"/>
  <c r="DH252" i="7"/>
  <c r="DG252" i="7"/>
  <c r="DF252" i="7"/>
  <c r="CU252" i="7"/>
  <c r="CS252" i="7"/>
  <c r="CQ252" i="7"/>
  <c r="CP252" i="7"/>
  <c r="CO252" i="7"/>
  <c r="CM252" i="7"/>
  <c r="CK252" i="7"/>
  <c r="CH252" i="7"/>
  <c r="CG252" i="7"/>
  <c r="CF252" i="7"/>
  <c r="D252" i="7"/>
  <c r="DX252" i="7" s="1"/>
  <c r="CX252" i="7" s="1"/>
  <c r="C252" i="7"/>
  <c r="DV251" i="7"/>
  <c r="CV251" i="7" s="1"/>
  <c r="DU251" i="7"/>
  <c r="DT251" i="7"/>
  <c r="DS251" i="7"/>
  <c r="DR251" i="7"/>
  <c r="CR251" i="7" s="1"/>
  <c r="DQ251" i="7"/>
  <c r="DP251" i="7"/>
  <c r="DO251" i="7"/>
  <c r="DN251" i="7"/>
  <c r="CN251" i="7" s="1"/>
  <c r="DM251" i="7"/>
  <c r="DL251" i="7"/>
  <c r="DK251" i="7"/>
  <c r="DJ251" i="7"/>
  <c r="CJ251" i="7" s="1"/>
  <c r="DI251" i="7"/>
  <c r="DH251" i="7"/>
  <c r="DG251" i="7"/>
  <c r="DF251" i="7"/>
  <c r="CU251" i="7"/>
  <c r="CT251" i="7"/>
  <c r="CS251" i="7"/>
  <c r="CQ251" i="7"/>
  <c r="CP251" i="7"/>
  <c r="CO251" i="7"/>
  <c r="CM251" i="7"/>
  <c r="CL251" i="7"/>
  <c r="CK251" i="7"/>
  <c r="CI251" i="7"/>
  <c r="CH251" i="7"/>
  <c r="CG251" i="7"/>
  <c r="CF251" i="7"/>
  <c r="D251" i="7"/>
  <c r="DX251" i="7" s="1"/>
  <c r="CX251" i="7" s="1"/>
  <c r="C251" i="7"/>
  <c r="DV250" i="7"/>
  <c r="CV250" i="7" s="1"/>
  <c r="DU250" i="7"/>
  <c r="DT250" i="7"/>
  <c r="CT250" i="7" s="1"/>
  <c r="DS250" i="7"/>
  <c r="DR250" i="7"/>
  <c r="DQ250" i="7"/>
  <c r="CQ250" i="7" s="1"/>
  <c r="DP250" i="7"/>
  <c r="CP250" i="7" s="1"/>
  <c r="DO250" i="7"/>
  <c r="DN250" i="7"/>
  <c r="CN250" i="7" s="1"/>
  <c r="DM250" i="7"/>
  <c r="DL250" i="7"/>
  <c r="CL250" i="7" s="1"/>
  <c r="DK250" i="7"/>
  <c r="DJ250" i="7"/>
  <c r="DI250" i="7"/>
  <c r="DH250" i="7"/>
  <c r="CH250" i="7" s="1"/>
  <c r="DG250" i="7"/>
  <c r="DF250" i="7"/>
  <c r="CU250" i="7"/>
  <c r="CS250" i="7"/>
  <c r="CR250" i="7"/>
  <c r="CO250" i="7"/>
  <c r="CM250" i="7"/>
  <c r="CK250" i="7"/>
  <c r="CJ250" i="7"/>
  <c r="CI250" i="7"/>
  <c r="CG250" i="7"/>
  <c r="CF250" i="7"/>
  <c r="D250" i="7"/>
  <c r="C250" i="7"/>
  <c r="CD250" i="7" s="1"/>
  <c r="DV249" i="7"/>
  <c r="CV249" i="7" s="1"/>
  <c r="DU249" i="7"/>
  <c r="DT249" i="7"/>
  <c r="CT249" i="7" s="1"/>
  <c r="DS249" i="7"/>
  <c r="CS249" i="7" s="1"/>
  <c r="DR249" i="7"/>
  <c r="CR249" i="7" s="1"/>
  <c r="DQ249" i="7"/>
  <c r="DP249" i="7"/>
  <c r="DO249" i="7"/>
  <c r="CO249" i="7" s="1"/>
  <c r="DN249" i="7"/>
  <c r="CN249" i="7" s="1"/>
  <c r="DM249" i="7"/>
  <c r="DL249" i="7"/>
  <c r="CL249" i="7" s="1"/>
  <c r="DK249" i="7"/>
  <c r="CK249" i="7" s="1"/>
  <c r="DJ249" i="7"/>
  <c r="CJ249" i="7" s="1"/>
  <c r="DI249" i="7"/>
  <c r="CI249" i="7" s="1"/>
  <c r="DH249" i="7"/>
  <c r="CH249" i="7" s="1"/>
  <c r="DG249" i="7"/>
  <c r="CG249" i="7" s="1"/>
  <c r="DF249" i="7"/>
  <c r="CU249" i="7"/>
  <c r="CQ249" i="7"/>
  <c r="CP249" i="7"/>
  <c r="CM249" i="7"/>
  <c r="CF249" i="7"/>
  <c r="D249" i="7"/>
  <c r="C249" i="7"/>
  <c r="DW249" i="7" s="1"/>
  <c r="CW249" i="7" s="1"/>
  <c r="DV248" i="7"/>
  <c r="DU248" i="7"/>
  <c r="CU248" i="7" s="1"/>
  <c r="DT248" i="7"/>
  <c r="DS248" i="7"/>
  <c r="CS248" i="7" s="1"/>
  <c r="DR248" i="7"/>
  <c r="DQ248" i="7"/>
  <c r="CQ248" i="7" s="1"/>
  <c r="DP248" i="7"/>
  <c r="DO248" i="7"/>
  <c r="CO248" i="7" s="1"/>
  <c r="DN248" i="7"/>
  <c r="DM248" i="7"/>
  <c r="CM248" i="7" s="1"/>
  <c r="DL248" i="7"/>
  <c r="DK248" i="7"/>
  <c r="CK248" i="7" s="1"/>
  <c r="DJ248" i="7"/>
  <c r="DI248" i="7"/>
  <c r="CI248" i="7" s="1"/>
  <c r="DH248" i="7"/>
  <c r="DG248" i="7"/>
  <c r="CG248" i="7" s="1"/>
  <c r="DF248" i="7"/>
  <c r="CV248" i="7"/>
  <c r="CT248" i="7"/>
  <c r="CR248" i="7"/>
  <c r="CP248" i="7"/>
  <c r="CN248" i="7"/>
  <c r="CL248" i="7"/>
  <c r="CJ248" i="7"/>
  <c r="CH248" i="7"/>
  <c r="CF248" i="7"/>
  <c r="D248" i="7"/>
  <c r="CB248" i="7" s="1"/>
  <c r="C248" i="7"/>
  <c r="DW247" i="7"/>
  <c r="DV247" i="7"/>
  <c r="DU247" i="7"/>
  <c r="DT247" i="7"/>
  <c r="DS247" i="7"/>
  <c r="DR247" i="7"/>
  <c r="DQ247" i="7"/>
  <c r="DP247" i="7"/>
  <c r="DO247" i="7"/>
  <c r="DN247" i="7"/>
  <c r="DM247" i="7"/>
  <c r="DL247" i="7"/>
  <c r="DK247" i="7"/>
  <c r="DJ247" i="7"/>
  <c r="DI247" i="7"/>
  <c r="DH247" i="7"/>
  <c r="DG247" i="7"/>
  <c r="DF247" i="7"/>
  <c r="CW247" i="7"/>
  <c r="CV247" i="7"/>
  <c r="CU247" i="7"/>
  <c r="CT247" i="7"/>
  <c r="CS247" i="7"/>
  <c r="CR247" i="7"/>
  <c r="CQ247" i="7"/>
  <c r="CP247" i="7"/>
  <c r="CO247" i="7"/>
  <c r="CN247" i="7"/>
  <c r="CM247" i="7"/>
  <c r="CL247" i="7"/>
  <c r="CK247" i="7"/>
  <c r="CJ247" i="7"/>
  <c r="CI247" i="7"/>
  <c r="CH247" i="7"/>
  <c r="CG247" i="7"/>
  <c r="CF247" i="7"/>
  <c r="CE247" i="7"/>
  <c r="D247" i="7"/>
  <c r="DX247" i="7" s="1"/>
  <c r="CX247" i="7" s="1"/>
  <c r="C247" i="7"/>
  <c r="DV246" i="7"/>
  <c r="DU246" i="7"/>
  <c r="CU246" i="7" s="1"/>
  <c r="DT246" i="7"/>
  <c r="CT246" i="7" s="1"/>
  <c r="DS246" i="7"/>
  <c r="DR246" i="7"/>
  <c r="DQ246" i="7"/>
  <c r="DP246" i="7"/>
  <c r="CP246" i="7" s="1"/>
  <c r="DO246" i="7"/>
  <c r="DN246" i="7"/>
  <c r="DM246" i="7"/>
  <c r="DL246" i="7"/>
  <c r="CL246" i="7" s="1"/>
  <c r="DK246" i="7"/>
  <c r="DJ246" i="7"/>
  <c r="DI246" i="7"/>
  <c r="DH246" i="7"/>
  <c r="CH246" i="7" s="1"/>
  <c r="DG246" i="7"/>
  <c r="DF246" i="7"/>
  <c r="DD246" i="7"/>
  <c r="CV246" i="7"/>
  <c r="CS246" i="7"/>
  <c r="CR246" i="7"/>
  <c r="CQ246" i="7"/>
  <c r="CO246" i="7"/>
  <c r="CN246" i="7"/>
  <c r="CM246" i="7"/>
  <c r="CK246" i="7"/>
  <c r="CJ246" i="7"/>
  <c r="CI246" i="7"/>
  <c r="CG246" i="7"/>
  <c r="CF246" i="7"/>
  <c r="D246" i="7"/>
  <c r="DX246" i="7" s="1"/>
  <c r="CX246" i="7" s="1"/>
  <c r="C246" i="7"/>
  <c r="DW245" i="7"/>
  <c r="CW245" i="7" s="1"/>
  <c r="DV245" i="7"/>
  <c r="DU245" i="7"/>
  <c r="CU245" i="7" s="1"/>
  <c r="DT245" i="7"/>
  <c r="DS245" i="7"/>
  <c r="CS245" i="7" s="1"/>
  <c r="DR245" i="7"/>
  <c r="DQ245" i="7"/>
  <c r="CQ245" i="7" s="1"/>
  <c r="DP245" i="7"/>
  <c r="DO245" i="7"/>
  <c r="CO245" i="7" s="1"/>
  <c r="DN245" i="7"/>
  <c r="DM245" i="7"/>
  <c r="CM245" i="7" s="1"/>
  <c r="DL245" i="7"/>
  <c r="DK245" i="7"/>
  <c r="CK245" i="7" s="1"/>
  <c r="DJ245" i="7"/>
  <c r="DI245" i="7"/>
  <c r="CI245" i="7" s="1"/>
  <c r="DH245" i="7"/>
  <c r="DG245" i="7"/>
  <c r="CG245" i="7" s="1"/>
  <c r="DF245" i="7"/>
  <c r="CV245" i="7"/>
  <c r="CT245" i="7"/>
  <c r="CR245" i="7"/>
  <c r="CP245" i="7"/>
  <c r="CN245" i="7"/>
  <c r="CL245" i="7"/>
  <c r="CJ245" i="7"/>
  <c r="CH245" i="7"/>
  <c r="CF245" i="7"/>
  <c r="D245" i="7"/>
  <c r="DC245" i="7" s="1"/>
  <c r="C245" i="7"/>
  <c r="DV244" i="7"/>
  <c r="CV244" i="7" s="1"/>
  <c r="DU244" i="7"/>
  <c r="DT244" i="7"/>
  <c r="DS244" i="7"/>
  <c r="DR244" i="7"/>
  <c r="CR244" i="7" s="1"/>
  <c r="DQ244" i="7"/>
  <c r="CQ244" i="7" s="1"/>
  <c r="DP244" i="7"/>
  <c r="DO244" i="7"/>
  <c r="CO244" i="7" s="1"/>
  <c r="DN244" i="7"/>
  <c r="CN244" i="7" s="1"/>
  <c r="DM244" i="7"/>
  <c r="DL244" i="7"/>
  <c r="DK244" i="7"/>
  <c r="DJ244" i="7"/>
  <c r="CJ244" i="7" s="1"/>
  <c r="DI244" i="7"/>
  <c r="CI244" i="7" s="1"/>
  <c r="DH244" i="7"/>
  <c r="DG244" i="7"/>
  <c r="CG244" i="7" s="1"/>
  <c r="DF244" i="7"/>
  <c r="DB244" i="7"/>
  <c r="CU244" i="7"/>
  <c r="CT244" i="7"/>
  <c r="CS244" i="7"/>
  <c r="CP244" i="7"/>
  <c r="CM244" i="7"/>
  <c r="CL244" i="7"/>
  <c r="CK244" i="7"/>
  <c r="CH244" i="7"/>
  <c r="CF244" i="7"/>
  <c r="D244" i="7"/>
  <c r="CB244" i="7" s="1"/>
  <c r="C244" i="7"/>
  <c r="DW243" i="7"/>
  <c r="CW243" i="7" s="1"/>
  <c r="DV243" i="7"/>
  <c r="CV243" i="7" s="1"/>
  <c r="DU243" i="7"/>
  <c r="CU243" i="7" s="1"/>
  <c r="DT243" i="7"/>
  <c r="DS243" i="7"/>
  <c r="CS243" i="7" s="1"/>
  <c r="DR243" i="7"/>
  <c r="DQ243" i="7"/>
  <c r="CQ243" i="7" s="1"/>
  <c r="DP243" i="7"/>
  <c r="DO243" i="7"/>
  <c r="CO243" i="7" s="1"/>
  <c r="DN243" i="7"/>
  <c r="CN243" i="7" s="1"/>
  <c r="DM243" i="7"/>
  <c r="CM243" i="7" s="1"/>
  <c r="DL243" i="7"/>
  <c r="DK243" i="7"/>
  <c r="CK243" i="7" s="1"/>
  <c r="DJ243" i="7"/>
  <c r="DI243" i="7"/>
  <c r="CI243" i="7" s="1"/>
  <c r="DH243" i="7"/>
  <c r="DG243" i="7"/>
  <c r="CG243" i="7" s="1"/>
  <c r="DF243" i="7"/>
  <c r="CT243" i="7"/>
  <c r="CR243" i="7"/>
  <c r="CP243" i="7"/>
  <c r="CL243" i="7"/>
  <c r="CJ243" i="7"/>
  <c r="CH243" i="7"/>
  <c r="CF243" i="7"/>
  <c r="D243" i="7"/>
  <c r="DE243" i="7" s="1"/>
  <c r="C243" i="7"/>
  <c r="DV242" i="7"/>
  <c r="DU242" i="7"/>
  <c r="DT242" i="7"/>
  <c r="DS242" i="7"/>
  <c r="CS242" i="7" s="1"/>
  <c r="DR242" i="7"/>
  <c r="DQ242" i="7"/>
  <c r="DP242" i="7"/>
  <c r="DO242" i="7"/>
  <c r="CO242" i="7" s="1"/>
  <c r="DN242" i="7"/>
  <c r="DM242" i="7"/>
  <c r="DL242" i="7"/>
  <c r="DK242" i="7"/>
  <c r="CK242" i="7" s="1"/>
  <c r="DJ242" i="7"/>
  <c r="CJ242" i="7" s="1"/>
  <c r="DI242" i="7"/>
  <c r="DH242" i="7"/>
  <c r="DG242" i="7"/>
  <c r="CG242" i="7" s="1"/>
  <c r="DF242" i="7"/>
  <c r="CV242" i="7"/>
  <c r="CU242" i="7"/>
  <c r="CT242" i="7"/>
  <c r="CR242" i="7"/>
  <c r="CQ242" i="7"/>
  <c r="CP242" i="7"/>
  <c r="CN242" i="7"/>
  <c r="CM242" i="7"/>
  <c r="CL242" i="7"/>
  <c r="CI242" i="7"/>
  <c r="CH242" i="7"/>
  <c r="CF242" i="7"/>
  <c r="D242" i="7"/>
  <c r="CD242" i="7" s="1"/>
  <c r="C242" i="7"/>
  <c r="DD242" i="7" s="1"/>
  <c r="DV241" i="7"/>
  <c r="CV241" i="7" s="1"/>
  <c r="DU241" i="7"/>
  <c r="CU241" i="7" s="1"/>
  <c r="DT241" i="7"/>
  <c r="DS241" i="7"/>
  <c r="CS241" i="7" s="1"/>
  <c r="DR241" i="7"/>
  <c r="DQ241" i="7"/>
  <c r="CQ241" i="7" s="1"/>
  <c r="DP241" i="7"/>
  <c r="DO241" i="7"/>
  <c r="CO241" i="7" s="1"/>
  <c r="DN241" i="7"/>
  <c r="DM241" i="7"/>
  <c r="CM241" i="7" s="1"/>
  <c r="DL241" i="7"/>
  <c r="DK241" i="7"/>
  <c r="CK241" i="7" s="1"/>
  <c r="DJ241" i="7"/>
  <c r="DI241" i="7"/>
  <c r="CI241" i="7" s="1"/>
  <c r="DH241" i="7"/>
  <c r="DG241" i="7"/>
  <c r="DF241" i="7"/>
  <c r="CT241" i="7"/>
  <c r="CR241" i="7"/>
  <c r="CP241" i="7"/>
  <c r="CN241" i="7"/>
  <c r="CL241" i="7"/>
  <c r="CJ241" i="7"/>
  <c r="CH241" i="7"/>
  <c r="CG241" i="7"/>
  <c r="CF241" i="7"/>
  <c r="D241" i="7"/>
  <c r="C241" i="7"/>
  <c r="DW241" i="7" s="1"/>
  <c r="CW241" i="7" s="1"/>
  <c r="DV240" i="7"/>
  <c r="CV240" i="7" s="1"/>
  <c r="DU240" i="7"/>
  <c r="CU240" i="7" s="1"/>
  <c r="DT240" i="7"/>
  <c r="DS240" i="7"/>
  <c r="DR240" i="7"/>
  <c r="CR240" i="7" s="1"/>
  <c r="DQ240" i="7"/>
  <c r="DP240" i="7"/>
  <c r="CP240" i="7" s="1"/>
  <c r="DO240" i="7"/>
  <c r="DN240" i="7"/>
  <c r="CN240" i="7" s="1"/>
  <c r="DM240" i="7"/>
  <c r="DL240" i="7"/>
  <c r="DK240" i="7"/>
  <c r="DJ240" i="7"/>
  <c r="CJ240" i="7" s="1"/>
  <c r="DI240" i="7"/>
  <c r="DH240" i="7"/>
  <c r="CH240" i="7" s="1"/>
  <c r="DG240" i="7"/>
  <c r="DF240" i="7"/>
  <c r="CT240" i="7"/>
  <c r="CS240" i="7"/>
  <c r="CQ240" i="7"/>
  <c r="CO240" i="7"/>
  <c r="CM240" i="7"/>
  <c r="CL240" i="7"/>
  <c r="CK240" i="7"/>
  <c r="CI240" i="7"/>
  <c r="CG240" i="7"/>
  <c r="CF240" i="7"/>
  <c r="CB240" i="7"/>
  <c r="D240" i="7"/>
  <c r="DX240" i="7" s="1"/>
  <c r="CX240" i="7" s="1"/>
  <c r="C240" i="7"/>
  <c r="DB240" i="7" s="1"/>
  <c r="DV239" i="7"/>
  <c r="DU239" i="7"/>
  <c r="DT239" i="7"/>
  <c r="DS239" i="7"/>
  <c r="DR239" i="7"/>
  <c r="DQ239" i="7"/>
  <c r="DP239" i="7"/>
  <c r="DO239" i="7"/>
  <c r="DN239" i="7"/>
  <c r="DM239" i="7"/>
  <c r="DL239" i="7"/>
  <c r="DK239" i="7"/>
  <c r="DJ239" i="7"/>
  <c r="DI239" i="7"/>
  <c r="DH239" i="7"/>
  <c r="DG239" i="7"/>
  <c r="DF239" i="7"/>
  <c r="CV239" i="7"/>
  <c r="CU239" i="7"/>
  <c r="CT239" i="7"/>
  <c r="CS239" i="7"/>
  <c r="CR239" i="7"/>
  <c r="CQ239" i="7"/>
  <c r="CP239" i="7"/>
  <c r="CO239" i="7"/>
  <c r="CN239" i="7"/>
  <c r="CM239" i="7"/>
  <c r="CL239" i="7"/>
  <c r="CK239" i="7"/>
  <c r="CJ239" i="7"/>
  <c r="CI239" i="7"/>
  <c r="CH239" i="7"/>
  <c r="CG239" i="7"/>
  <c r="CF239" i="7"/>
  <c r="D239" i="7"/>
  <c r="DX239" i="7" s="1"/>
  <c r="CX239" i="7" s="1"/>
  <c r="C239" i="7"/>
  <c r="DV238" i="7"/>
  <c r="CV238" i="7" s="1"/>
  <c r="DU238" i="7"/>
  <c r="DT238" i="7"/>
  <c r="CT238" i="7" s="1"/>
  <c r="DS238" i="7"/>
  <c r="CS238" i="7" s="1"/>
  <c r="DR238" i="7"/>
  <c r="CR238" i="7" s="1"/>
  <c r="DQ238" i="7"/>
  <c r="DP238" i="7"/>
  <c r="CP238" i="7" s="1"/>
  <c r="DO238" i="7"/>
  <c r="DN238" i="7"/>
  <c r="CN238" i="7" s="1"/>
  <c r="DM238" i="7"/>
  <c r="DL238" i="7"/>
  <c r="CL238" i="7" s="1"/>
  <c r="DK238" i="7"/>
  <c r="DJ238" i="7"/>
  <c r="CJ238" i="7" s="1"/>
  <c r="DI238" i="7"/>
  <c r="DH238" i="7"/>
  <c r="CH238" i="7" s="1"/>
  <c r="DG238" i="7"/>
  <c r="DF238" i="7"/>
  <c r="CU238" i="7"/>
  <c r="CQ238" i="7"/>
  <c r="CO238" i="7"/>
  <c r="CM238" i="7"/>
  <c r="CK238" i="7"/>
  <c r="CI238" i="7"/>
  <c r="CG238" i="7"/>
  <c r="CF238" i="7"/>
  <c r="D238" i="7"/>
  <c r="DX238" i="7" s="1"/>
  <c r="CX238" i="7" s="1"/>
  <c r="C238" i="7"/>
  <c r="DV237" i="7"/>
  <c r="DU237" i="7"/>
  <c r="DT237" i="7"/>
  <c r="DS237" i="7"/>
  <c r="CS237" i="7" s="1"/>
  <c r="DR237" i="7"/>
  <c r="DQ237" i="7"/>
  <c r="DP237" i="7"/>
  <c r="DO237" i="7"/>
  <c r="CO237" i="7" s="1"/>
  <c r="DN237" i="7"/>
  <c r="DM237" i="7"/>
  <c r="DL237" i="7"/>
  <c r="DK237" i="7"/>
  <c r="CK237" i="7" s="1"/>
  <c r="DJ237" i="7"/>
  <c r="DI237" i="7"/>
  <c r="DH237" i="7"/>
  <c r="DG237" i="7"/>
  <c r="CG237" i="7" s="1"/>
  <c r="DF237" i="7"/>
  <c r="CV237" i="7"/>
  <c r="CU237" i="7"/>
  <c r="CT237" i="7"/>
  <c r="CR237" i="7"/>
  <c r="CQ237" i="7"/>
  <c r="CP237" i="7"/>
  <c r="CN237" i="7"/>
  <c r="CM237" i="7"/>
  <c r="CL237" i="7"/>
  <c r="CJ237" i="7"/>
  <c r="CI237" i="7"/>
  <c r="CH237" i="7"/>
  <c r="CF237" i="7"/>
  <c r="D237" i="7"/>
  <c r="C237" i="7"/>
  <c r="DW237" i="7" s="1"/>
  <c r="CW237" i="7" s="1"/>
  <c r="DV236" i="7"/>
  <c r="CV236" i="7" s="1"/>
  <c r="DU236" i="7"/>
  <c r="DT236" i="7"/>
  <c r="CT236" i="7" s="1"/>
  <c r="DS236" i="7"/>
  <c r="DR236" i="7"/>
  <c r="CR236" i="7" s="1"/>
  <c r="DQ236" i="7"/>
  <c r="DP236" i="7"/>
  <c r="CP236" i="7" s="1"/>
  <c r="DO236" i="7"/>
  <c r="DN236" i="7"/>
  <c r="CN236" i="7" s="1"/>
  <c r="DM236" i="7"/>
  <c r="DL236" i="7"/>
  <c r="CL236" i="7" s="1"/>
  <c r="DK236" i="7"/>
  <c r="DJ236" i="7"/>
  <c r="CJ236" i="7" s="1"/>
  <c r="DI236" i="7"/>
  <c r="DH236" i="7"/>
  <c r="CH236" i="7" s="1"/>
  <c r="DG236" i="7"/>
  <c r="DF236" i="7"/>
  <c r="CU236" i="7"/>
  <c r="CS236" i="7"/>
  <c r="CQ236" i="7"/>
  <c r="CO236" i="7"/>
  <c r="CM236" i="7"/>
  <c r="CK236" i="7"/>
  <c r="CI236" i="7"/>
  <c r="CG236" i="7"/>
  <c r="CF236" i="7"/>
  <c r="D236" i="7"/>
  <c r="DX236" i="7" s="1"/>
  <c r="CX236" i="7" s="1"/>
  <c r="C236" i="7"/>
  <c r="DV231" i="7"/>
  <c r="DU231" i="7"/>
  <c r="DT231" i="7"/>
  <c r="DS231" i="7"/>
  <c r="DR231" i="7"/>
  <c r="DQ231" i="7"/>
  <c r="DP231" i="7"/>
  <c r="DO231" i="7"/>
  <c r="DN231" i="7"/>
  <c r="DM231" i="7"/>
  <c r="DL231" i="7"/>
  <c r="DK231" i="7"/>
  <c r="DJ231" i="7"/>
  <c r="DI231" i="7"/>
  <c r="DH231" i="7"/>
  <c r="DG231" i="7"/>
  <c r="DF231" i="7"/>
  <c r="CV231" i="7"/>
  <c r="CU231" i="7"/>
  <c r="CT231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D231" i="7"/>
  <c r="CB231" i="7"/>
  <c r="C231" i="7"/>
  <c r="B231" i="7"/>
  <c r="CC231" i="7" s="1"/>
  <c r="DV230" i="7"/>
  <c r="DU230" i="7"/>
  <c r="DT230" i="7"/>
  <c r="DS230" i="7"/>
  <c r="DR230" i="7"/>
  <c r="DQ230" i="7"/>
  <c r="DP230" i="7"/>
  <c r="DO230" i="7"/>
  <c r="DN230" i="7"/>
  <c r="DM230" i="7"/>
  <c r="DL230" i="7"/>
  <c r="DK230" i="7"/>
  <c r="DJ230" i="7"/>
  <c r="DI230" i="7"/>
  <c r="DH230" i="7"/>
  <c r="DG230" i="7"/>
  <c r="DF230" i="7"/>
  <c r="CV230" i="7"/>
  <c r="CU230" i="7"/>
  <c r="CT230" i="7"/>
  <c r="CS230" i="7"/>
  <c r="CR230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230" i="7"/>
  <c r="B230" i="7"/>
  <c r="CD230" i="7" s="1"/>
  <c r="DV229" i="7"/>
  <c r="DU229" i="7"/>
  <c r="DT229" i="7"/>
  <c r="DS229" i="7"/>
  <c r="DR229" i="7"/>
  <c r="DQ229" i="7"/>
  <c r="DP229" i="7"/>
  <c r="DO229" i="7"/>
  <c r="DN229" i="7"/>
  <c r="DM229" i="7"/>
  <c r="DL229" i="7"/>
  <c r="DK229" i="7"/>
  <c r="DJ229" i="7"/>
  <c r="DI229" i="7"/>
  <c r="DH229" i="7"/>
  <c r="DG229" i="7"/>
  <c r="DF229" i="7"/>
  <c r="CV229" i="7"/>
  <c r="CU229" i="7"/>
  <c r="CT229" i="7"/>
  <c r="CS229" i="7"/>
  <c r="CR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B229" i="7"/>
  <c r="C229" i="7"/>
  <c r="B229" i="7"/>
  <c r="DV228" i="7"/>
  <c r="DU228" i="7"/>
  <c r="DT228" i="7"/>
  <c r="DS228" i="7"/>
  <c r="DR228" i="7"/>
  <c r="DQ228" i="7"/>
  <c r="DP228" i="7"/>
  <c r="DO228" i="7"/>
  <c r="DN228" i="7"/>
  <c r="DM228" i="7"/>
  <c r="DL228" i="7"/>
  <c r="DK228" i="7"/>
  <c r="DJ228" i="7"/>
  <c r="DI228" i="7"/>
  <c r="DH228" i="7"/>
  <c r="DG228" i="7"/>
  <c r="DF228" i="7"/>
  <c r="CV228" i="7"/>
  <c r="CU228" i="7"/>
  <c r="CT228" i="7"/>
  <c r="CS228" i="7"/>
  <c r="CR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228" i="7"/>
  <c r="B228" i="7"/>
  <c r="CC228" i="7" s="1"/>
  <c r="DV227" i="7"/>
  <c r="DU227" i="7"/>
  <c r="DT227" i="7"/>
  <c r="DS227" i="7"/>
  <c r="DR227" i="7"/>
  <c r="DQ227" i="7"/>
  <c r="DP227" i="7"/>
  <c r="DO227" i="7"/>
  <c r="DN227" i="7"/>
  <c r="DM227" i="7"/>
  <c r="DL227" i="7"/>
  <c r="DK227" i="7"/>
  <c r="DJ227" i="7"/>
  <c r="DI227" i="7"/>
  <c r="DH227" i="7"/>
  <c r="DG227" i="7"/>
  <c r="DF227" i="7"/>
  <c r="CV227" i="7"/>
  <c r="CU227" i="7"/>
  <c r="CT227" i="7"/>
  <c r="CS227" i="7"/>
  <c r="CR227" i="7"/>
  <c r="CQ227" i="7"/>
  <c r="CP227" i="7"/>
  <c r="CO227" i="7"/>
  <c r="CN227" i="7"/>
  <c r="CM227" i="7"/>
  <c r="CL227" i="7"/>
  <c r="CK227" i="7"/>
  <c r="CJ227" i="7"/>
  <c r="CI227" i="7"/>
  <c r="CH227" i="7"/>
  <c r="CG227" i="7"/>
  <c r="CF227" i="7"/>
  <c r="C227" i="7"/>
  <c r="B227" i="7"/>
  <c r="DV226" i="7"/>
  <c r="DU226" i="7"/>
  <c r="DT226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G226" i="7"/>
  <c r="DF226" i="7"/>
  <c r="CV226" i="7"/>
  <c r="CU226" i="7"/>
  <c r="CT226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226" i="7"/>
  <c r="B226" i="7"/>
  <c r="DV225" i="7"/>
  <c r="DU225" i="7"/>
  <c r="DT225" i="7"/>
  <c r="DS225" i="7"/>
  <c r="DR225" i="7"/>
  <c r="DQ225" i="7"/>
  <c r="DP225" i="7"/>
  <c r="DO225" i="7"/>
  <c r="DN225" i="7"/>
  <c r="DM225" i="7"/>
  <c r="DL225" i="7"/>
  <c r="DK225" i="7"/>
  <c r="DJ225" i="7"/>
  <c r="DI225" i="7"/>
  <c r="DH225" i="7"/>
  <c r="DG225" i="7"/>
  <c r="DF225" i="7"/>
  <c r="CV225" i="7"/>
  <c r="CU225" i="7"/>
  <c r="CT225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D225" i="7"/>
  <c r="CB225" i="7"/>
  <c r="C225" i="7"/>
  <c r="CA225" i="7" s="1"/>
  <c r="B225" i="7"/>
  <c r="CC225" i="7" s="1"/>
  <c r="DV220" i="7"/>
  <c r="DU220" i="7"/>
  <c r="DT220" i="7"/>
  <c r="DS220" i="7"/>
  <c r="DR220" i="7"/>
  <c r="DQ220" i="7"/>
  <c r="DP220" i="7"/>
  <c r="DO220" i="7"/>
  <c r="DN220" i="7"/>
  <c r="DM220" i="7"/>
  <c r="DL220" i="7"/>
  <c r="DK220" i="7"/>
  <c r="DJ220" i="7"/>
  <c r="DI220" i="7"/>
  <c r="DH220" i="7"/>
  <c r="DG220" i="7"/>
  <c r="DF220" i="7"/>
  <c r="DD220" i="7"/>
  <c r="DB220" i="7"/>
  <c r="CV220" i="7"/>
  <c r="CU220" i="7"/>
  <c r="CT220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D220" i="7"/>
  <c r="CB220" i="7"/>
  <c r="C220" i="7"/>
  <c r="B220" i="7"/>
  <c r="DE220" i="7" s="1"/>
  <c r="DV219" i="7"/>
  <c r="DU219" i="7"/>
  <c r="DT219" i="7"/>
  <c r="DS219" i="7"/>
  <c r="DR219" i="7"/>
  <c r="DQ219" i="7"/>
  <c r="DP219" i="7"/>
  <c r="DO219" i="7"/>
  <c r="DN219" i="7"/>
  <c r="DM219" i="7"/>
  <c r="DL219" i="7"/>
  <c r="DK219" i="7"/>
  <c r="DJ219" i="7"/>
  <c r="DI219" i="7"/>
  <c r="DH219" i="7"/>
  <c r="DG219" i="7"/>
  <c r="DF219" i="7"/>
  <c r="DD219" i="7"/>
  <c r="DC219" i="7"/>
  <c r="CV219" i="7"/>
  <c r="CU219" i="7"/>
  <c r="CT219" i="7"/>
  <c r="CS219" i="7"/>
  <c r="CR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C219" i="7"/>
  <c r="CA219" i="7" s="1"/>
  <c r="B219" i="7"/>
  <c r="DV218" i="7"/>
  <c r="DU218" i="7"/>
  <c r="DT218" i="7"/>
  <c r="DS218" i="7"/>
  <c r="DR218" i="7"/>
  <c r="DQ218" i="7"/>
  <c r="DP218" i="7"/>
  <c r="DO218" i="7"/>
  <c r="DN218" i="7"/>
  <c r="DM218" i="7"/>
  <c r="DL218" i="7"/>
  <c r="DK218" i="7"/>
  <c r="DJ218" i="7"/>
  <c r="DI218" i="7"/>
  <c r="DH218" i="7"/>
  <c r="DG218" i="7"/>
  <c r="DF218" i="7"/>
  <c r="CV218" i="7"/>
  <c r="CU218" i="7"/>
  <c r="CT218" i="7"/>
  <c r="CS218" i="7"/>
  <c r="CR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218" i="7"/>
  <c r="B218" i="7"/>
  <c r="DV217" i="7"/>
  <c r="DU217" i="7"/>
  <c r="DT217" i="7"/>
  <c r="DS217" i="7"/>
  <c r="DR217" i="7"/>
  <c r="DQ217" i="7"/>
  <c r="DP217" i="7"/>
  <c r="DO217" i="7"/>
  <c r="DN217" i="7"/>
  <c r="DM217" i="7"/>
  <c r="DL217" i="7"/>
  <c r="DK217" i="7"/>
  <c r="DJ217" i="7"/>
  <c r="DI217" i="7"/>
  <c r="DH217" i="7"/>
  <c r="DG217" i="7"/>
  <c r="DF217" i="7"/>
  <c r="DC217" i="7"/>
  <c r="DB217" i="7"/>
  <c r="CV217" i="7"/>
  <c r="CU217" i="7"/>
  <c r="CT217" i="7"/>
  <c r="CS217" i="7"/>
  <c r="CR217" i="7"/>
  <c r="CQ217" i="7"/>
  <c r="CP217" i="7"/>
  <c r="CO217" i="7"/>
  <c r="CN217" i="7"/>
  <c r="CM217" i="7"/>
  <c r="CL217" i="7"/>
  <c r="CK217" i="7"/>
  <c r="CJ217" i="7"/>
  <c r="CI217" i="7"/>
  <c r="CH217" i="7"/>
  <c r="CG217" i="7"/>
  <c r="CF217" i="7"/>
  <c r="CD217" i="7"/>
  <c r="CB217" i="7"/>
  <c r="C217" i="7"/>
  <c r="CA217" i="7" s="1"/>
  <c r="B217" i="7"/>
  <c r="DE217" i="7" s="1"/>
  <c r="DV216" i="7"/>
  <c r="DU216" i="7"/>
  <c r="DT216" i="7"/>
  <c r="DS216" i="7"/>
  <c r="DR216" i="7"/>
  <c r="DQ216" i="7"/>
  <c r="DP216" i="7"/>
  <c r="DO216" i="7"/>
  <c r="DN216" i="7"/>
  <c r="DM216" i="7"/>
  <c r="DL216" i="7"/>
  <c r="DK216" i="7"/>
  <c r="DJ216" i="7"/>
  <c r="DI216" i="7"/>
  <c r="DH216" i="7"/>
  <c r="DG216" i="7"/>
  <c r="DF216" i="7"/>
  <c r="DD216" i="7"/>
  <c r="DB216" i="7"/>
  <c r="CV216" i="7"/>
  <c r="CU216" i="7"/>
  <c r="CT216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F216" i="7"/>
  <c r="CD216" i="7"/>
  <c r="CB216" i="7"/>
  <c r="C216" i="7"/>
  <c r="B216" i="7"/>
  <c r="DE216" i="7" s="1"/>
  <c r="DV215" i="7"/>
  <c r="DU215" i="7"/>
  <c r="DT215" i="7"/>
  <c r="DS215" i="7"/>
  <c r="DR215" i="7"/>
  <c r="DQ215" i="7"/>
  <c r="DP215" i="7"/>
  <c r="DO215" i="7"/>
  <c r="DN215" i="7"/>
  <c r="DM215" i="7"/>
  <c r="DL215" i="7"/>
  <c r="DK215" i="7"/>
  <c r="DJ215" i="7"/>
  <c r="DI215" i="7"/>
  <c r="DH215" i="7"/>
  <c r="DG215" i="7"/>
  <c r="DF215" i="7"/>
  <c r="DC215" i="7"/>
  <c r="CV215" i="7"/>
  <c r="CU215" i="7"/>
  <c r="CT215" i="7"/>
  <c r="CS215" i="7"/>
  <c r="CR215" i="7"/>
  <c r="CQ215" i="7"/>
  <c r="CP215" i="7"/>
  <c r="CO215" i="7"/>
  <c r="CN215" i="7"/>
  <c r="CM215" i="7"/>
  <c r="CL215" i="7"/>
  <c r="CK215" i="7"/>
  <c r="CJ215" i="7"/>
  <c r="CI215" i="7"/>
  <c r="CH215" i="7"/>
  <c r="CG215" i="7"/>
  <c r="CF215" i="7"/>
  <c r="CE215" i="7"/>
  <c r="C215" i="7"/>
  <c r="CA215" i="7" s="1"/>
  <c r="B215" i="7"/>
  <c r="DV214" i="7"/>
  <c r="DU214" i="7"/>
  <c r="DT214" i="7"/>
  <c r="DS214" i="7"/>
  <c r="DR214" i="7"/>
  <c r="DQ214" i="7"/>
  <c r="DP214" i="7"/>
  <c r="DO214" i="7"/>
  <c r="DN214" i="7"/>
  <c r="DM214" i="7"/>
  <c r="DL214" i="7"/>
  <c r="DK214" i="7"/>
  <c r="DJ214" i="7"/>
  <c r="DI214" i="7"/>
  <c r="DH214" i="7"/>
  <c r="DG214" i="7"/>
  <c r="DF214" i="7"/>
  <c r="CV214" i="7"/>
  <c r="CU214" i="7"/>
  <c r="CT214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D214" i="7"/>
  <c r="C214" i="7"/>
  <c r="B214" i="7"/>
  <c r="DX209" i="7"/>
  <c r="CX209" i="7" s="1"/>
  <c r="D209" i="7"/>
  <c r="C209" i="7"/>
  <c r="DW208" i="7"/>
  <c r="CW208" i="7" s="1"/>
  <c r="DD208" i="7"/>
  <c r="CD208" i="7" s="1"/>
  <c r="DB208" i="7"/>
  <c r="CB208" i="7" s="1"/>
  <c r="D208" i="7"/>
  <c r="C208" i="7"/>
  <c r="DH208" i="7" s="1"/>
  <c r="CH208" i="7" s="1"/>
  <c r="DX207" i="7"/>
  <c r="CX207" i="7" s="1"/>
  <c r="DG207" i="7"/>
  <c r="CG207" i="7" s="1"/>
  <c r="DE207" i="7"/>
  <c r="CE207" i="7" s="1"/>
  <c r="DC207" i="7"/>
  <c r="CC207" i="7" s="1"/>
  <c r="CI207" i="7"/>
  <c r="D207" i="7"/>
  <c r="DI207" i="7" s="1"/>
  <c r="C207" i="7"/>
  <c r="DB207" i="7" s="1"/>
  <c r="CB207" i="7" s="1"/>
  <c r="DW206" i="7"/>
  <c r="DF206" i="7"/>
  <c r="DD206" i="7"/>
  <c r="CD206" i="7" s="1"/>
  <c r="DB206" i="7"/>
  <c r="CB206" i="7" s="1"/>
  <c r="CW206" i="7"/>
  <c r="CF206" i="7"/>
  <c r="D206" i="7"/>
  <c r="C206" i="7"/>
  <c r="DX205" i="7"/>
  <c r="CX205" i="7" s="1"/>
  <c r="DD205" i="7"/>
  <c r="CD205" i="7" s="1"/>
  <c r="D205" i="7"/>
  <c r="DI205" i="7" s="1"/>
  <c r="CI205" i="7" s="1"/>
  <c r="C205" i="7"/>
  <c r="DA205" i="7" s="1"/>
  <c r="CA205" i="7" s="1"/>
  <c r="DF204" i="7"/>
  <c r="CF204" i="7" s="1"/>
  <c r="DB204" i="7"/>
  <c r="CB204" i="7" s="1"/>
  <c r="D204" i="7"/>
  <c r="C204" i="7"/>
  <c r="DH204" i="7" s="1"/>
  <c r="CH204" i="7" s="1"/>
  <c r="DG203" i="7"/>
  <c r="CG203" i="7" s="1"/>
  <c r="DC203" i="7"/>
  <c r="CC203" i="7" s="1"/>
  <c r="D203" i="7"/>
  <c r="C203" i="7"/>
  <c r="DB203" i="7" s="1"/>
  <c r="CB203" i="7" s="1"/>
  <c r="D202" i="7"/>
  <c r="DG202" i="7" s="1"/>
  <c r="CG202" i="7" s="1"/>
  <c r="C202" i="7"/>
  <c r="D201" i="7"/>
  <c r="C201" i="7"/>
  <c r="DD200" i="7"/>
  <c r="CD200" i="7" s="1"/>
  <c r="D200" i="7"/>
  <c r="C200" i="7"/>
  <c r="DI199" i="7"/>
  <c r="CI199" i="7" s="1"/>
  <c r="DB199" i="7"/>
  <c r="CB199" i="7" s="1"/>
  <c r="D199" i="7"/>
  <c r="C199" i="7"/>
  <c r="DW199" i="7" s="1"/>
  <c r="CW199" i="7" s="1"/>
  <c r="DX198" i="7"/>
  <c r="CX198" i="7" s="1"/>
  <c r="DG198" i="7"/>
  <c r="CG198" i="7" s="1"/>
  <c r="DF198" i="7"/>
  <c r="DE198" i="7"/>
  <c r="CE198" i="7" s="1"/>
  <c r="CF198" i="7"/>
  <c r="D198" i="7"/>
  <c r="DI198" i="7" s="1"/>
  <c r="CI198" i="7" s="1"/>
  <c r="C198" i="7"/>
  <c r="DW198" i="7" s="1"/>
  <c r="CW198" i="7" s="1"/>
  <c r="DX197" i="7"/>
  <c r="CX197" i="7" s="1"/>
  <c r="D197" i="7"/>
  <c r="DC197" i="7" s="1"/>
  <c r="CC197" i="7" s="1"/>
  <c r="C197" i="7"/>
  <c r="DH197" i="7" s="1"/>
  <c r="CH197" i="7" s="1"/>
  <c r="DH196" i="7"/>
  <c r="CH196" i="7" s="1"/>
  <c r="D196" i="7"/>
  <c r="DI196" i="7" s="1"/>
  <c r="CI196" i="7" s="1"/>
  <c r="C196" i="7"/>
  <c r="DW195" i="7"/>
  <c r="CW195" i="7" s="1"/>
  <c r="DH195" i="7"/>
  <c r="CH195" i="7" s="1"/>
  <c r="DF195" i="7"/>
  <c r="CF195" i="7" s="1"/>
  <c r="DB195" i="7"/>
  <c r="CB195" i="7" s="1"/>
  <c r="CD195" i="7"/>
  <c r="D195" i="7"/>
  <c r="C195" i="7"/>
  <c r="DD195" i="7" s="1"/>
  <c r="DW194" i="7"/>
  <c r="CW194" i="7" s="1"/>
  <c r="DI194" i="7"/>
  <c r="CI194" i="7" s="1"/>
  <c r="DF194" i="7"/>
  <c r="CF194" i="7" s="1"/>
  <c r="D194" i="7"/>
  <c r="DG194" i="7" s="1"/>
  <c r="CG194" i="7" s="1"/>
  <c r="C194" i="7"/>
  <c r="DD193" i="7"/>
  <c r="CD193" i="7" s="1"/>
  <c r="D193" i="7"/>
  <c r="C193" i="7"/>
  <c r="D192" i="7"/>
  <c r="DC192" i="7" s="1"/>
  <c r="CC192" i="7" s="1"/>
  <c r="C192" i="7"/>
  <c r="D191" i="7"/>
  <c r="C191" i="7"/>
  <c r="DW191" i="7" s="1"/>
  <c r="CW191" i="7" s="1"/>
  <c r="DF190" i="7"/>
  <c r="CF190" i="7" s="1"/>
  <c r="D190" i="7"/>
  <c r="C190" i="7"/>
  <c r="DW190" i="7" s="1"/>
  <c r="CW190" i="7" s="1"/>
  <c r="DF189" i="7"/>
  <c r="CF189" i="7" s="1"/>
  <c r="CA189" i="7"/>
  <c r="D189" i="7"/>
  <c r="DG189" i="7" s="1"/>
  <c r="CG189" i="7" s="1"/>
  <c r="C189" i="7"/>
  <c r="DA189" i="7" s="1"/>
  <c r="D188" i="7"/>
  <c r="C188" i="7"/>
  <c r="DD188" i="7" s="1"/>
  <c r="CD188" i="7" s="1"/>
  <c r="DH187" i="7"/>
  <c r="CH187" i="7" s="1"/>
  <c r="DE187" i="7"/>
  <c r="DB187" i="7"/>
  <c r="CB187" i="7" s="1"/>
  <c r="CE187" i="7"/>
  <c r="D187" i="7"/>
  <c r="C187" i="7"/>
  <c r="DW187" i="7" s="1"/>
  <c r="CW187" i="7" s="1"/>
  <c r="DI182" i="7"/>
  <c r="CI182" i="7"/>
  <c r="D182" i="7"/>
  <c r="DE182" i="7" s="1"/>
  <c r="CE182" i="7" s="1"/>
  <c r="C182" i="7"/>
  <c r="DW181" i="7"/>
  <c r="CW181" i="7" s="1"/>
  <c r="DF181" i="7"/>
  <c r="DB181" i="7"/>
  <c r="CB181" i="7" s="1"/>
  <c r="CF181" i="7"/>
  <c r="D181" i="7"/>
  <c r="C181" i="7"/>
  <c r="DD181" i="7" s="1"/>
  <c r="CD181" i="7" s="1"/>
  <c r="DC180" i="7"/>
  <c r="CC180" i="7" s="1"/>
  <c r="D180" i="7"/>
  <c r="DI180" i="7" s="1"/>
  <c r="CI180" i="7" s="1"/>
  <c r="C180" i="7"/>
  <c r="DW179" i="7"/>
  <c r="CW179" i="7" s="1"/>
  <c r="D179" i="7"/>
  <c r="C179" i="7"/>
  <c r="DX178" i="7"/>
  <c r="CX178" i="7" s="1"/>
  <c r="DI178" i="7"/>
  <c r="CI178" i="7" s="1"/>
  <c r="DF178" i="7"/>
  <c r="CF178" i="7" s="1"/>
  <c r="DE178" i="7"/>
  <c r="DC178" i="7"/>
  <c r="CC178" i="7" s="1"/>
  <c r="CE178" i="7"/>
  <c r="D178" i="7"/>
  <c r="DG178" i="7" s="1"/>
  <c r="CG178" i="7" s="1"/>
  <c r="C178" i="7"/>
  <c r="DX177" i="7"/>
  <c r="DG177" i="7"/>
  <c r="CG177" i="7" s="1"/>
  <c r="CX177" i="7"/>
  <c r="D177" i="7"/>
  <c r="DC177" i="7" s="1"/>
  <c r="CC177" i="7" s="1"/>
  <c r="C177" i="7"/>
  <c r="D176" i="7"/>
  <c r="C176" i="7"/>
  <c r="DH176" i="7" s="1"/>
  <c r="CH176" i="7" s="1"/>
  <c r="D175" i="7"/>
  <c r="DI175" i="7" s="1"/>
  <c r="CI175" i="7" s="1"/>
  <c r="C175" i="7"/>
  <c r="DE174" i="7"/>
  <c r="CE174" i="7" s="1"/>
  <c r="D174" i="7"/>
  <c r="DI174" i="7" s="1"/>
  <c r="CI174" i="7" s="1"/>
  <c r="C174" i="7"/>
  <c r="DW173" i="7"/>
  <c r="CW173" i="7" s="1"/>
  <c r="DB173" i="7"/>
  <c r="CB173" i="7" s="1"/>
  <c r="D173" i="7"/>
  <c r="C173" i="7"/>
  <c r="DF173" i="7" s="1"/>
  <c r="CF173" i="7" s="1"/>
  <c r="DI172" i="7"/>
  <c r="CI172" i="7" s="1"/>
  <c r="DA172" i="7"/>
  <c r="CA172" i="7" s="1"/>
  <c r="CH172" i="7"/>
  <c r="D172" i="7"/>
  <c r="DE172" i="7" s="1"/>
  <c r="CE172" i="7" s="1"/>
  <c r="C172" i="7"/>
  <c r="DH172" i="7" s="1"/>
  <c r="DW171" i="7"/>
  <c r="CW171" i="7" s="1"/>
  <c r="DH171" i="7"/>
  <c r="CH171" i="7" s="1"/>
  <c r="DF171" i="7"/>
  <c r="CF171" i="7" s="1"/>
  <c r="DB171" i="7"/>
  <c r="CB171" i="7" s="1"/>
  <c r="D171" i="7"/>
  <c r="DI171" i="7" s="1"/>
  <c r="CI171" i="7" s="1"/>
  <c r="C171" i="7"/>
  <c r="DD171" i="7" s="1"/>
  <c r="CD171" i="7" s="1"/>
  <c r="DX170" i="7"/>
  <c r="CX170" i="7" s="1"/>
  <c r="DG170" i="7"/>
  <c r="CG170" i="7" s="1"/>
  <c r="DC170" i="7"/>
  <c r="CC170" i="7" s="1"/>
  <c r="D170" i="7"/>
  <c r="DE170" i="7" s="1"/>
  <c r="CE170" i="7" s="1"/>
  <c r="C170" i="7"/>
  <c r="DH169" i="7"/>
  <c r="CH169" i="7" s="1"/>
  <c r="DD169" i="7"/>
  <c r="CD169" i="7" s="1"/>
  <c r="D169" i="7"/>
  <c r="C169" i="7"/>
  <c r="DG168" i="7"/>
  <c r="CG168" i="7" s="1"/>
  <c r="D168" i="7"/>
  <c r="C168" i="7"/>
  <c r="DH168" i="7" s="1"/>
  <c r="CH168" i="7" s="1"/>
  <c r="D167" i="7"/>
  <c r="DI167" i="7" s="1"/>
  <c r="CI167" i="7" s="1"/>
  <c r="C167" i="7"/>
  <c r="DE166" i="7"/>
  <c r="CE166" i="7" s="1"/>
  <c r="D166" i="7"/>
  <c r="DI166" i="7" s="1"/>
  <c r="CI166" i="7" s="1"/>
  <c r="C166" i="7"/>
  <c r="DW165" i="7"/>
  <c r="CW165" i="7" s="1"/>
  <c r="DB165" i="7"/>
  <c r="CB165" i="7" s="1"/>
  <c r="D165" i="7"/>
  <c r="C165" i="7"/>
  <c r="DF165" i="7" s="1"/>
  <c r="CF165" i="7" s="1"/>
  <c r="D164" i="7"/>
  <c r="DI164" i="7" s="1"/>
  <c r="CI164" i="7" s="1"/>
  <c r="C164" i="7"/>
  <c r="DF163" i="7"/>
  <c r="CF163" i="7" s="1"/>
  <c r="D163" i="7"/>
  <c r="C163" i="7"/>
  <c r="DE162" i="7"/>
  <c r="CE162" i="7" s="1"/>
  <c r="D162" i="7"/>
  <c r="DI162" i="7" s="1"/>
  <c r="CI162" i="7" s="1"/>
  <c r="C162" i="7"/>
  <c r="DW161" i="7"/>
  <c r="CW161" i="7" s="1"/>
  <c r="DB161" i="7"/>
  <c r="CB161" i="7" s="1"/>
  <c r="D161" i="7"/>
  <c r="C161" i="7"/>
  <c r="DA161" i="7" s="1"/>
  <c r="CA161" i="7" s="1"/>
  <c r="DI160" i="7"/>
  <c r="CI160" i="7" s="1"/>
  <c r="D160" i="7"/>
  <c r="C160" i="7"/>
  <c r="DE155" i="7"/>
  <c r="DD155" i="7"/>
  <c r="DC155" i="7"/>
  <c r="DB155" i="7"/>
  <c r="DA155" i="7"/>
  <c r="CE155" i="7"/>
  <c r="CD155" i="7"/>
  <c r="CC155" i="7"/>
  <c r="CB155" i="7"/>
  <c r="CA155" i="7"/>
  <c r="DE154" i="7"/>
  <c r="DD154" i="7"/>
  <c r="DC154" i="7"/>
  <c r="DB154" i="7"/>
  <c r="DA154" i="7"/>
  <c r="CE154" i="7"/>
  <c r="CD154" i="7"/>
  <c r="CC154" i="7"/>
  <c r="CB154" i="7"/>
  <c r="Q154" i="7" s="1"/>
  <c r="CA154" i="7"/>
  <c r="DE153" i="7"/>
  <c r="DD153" i="7"/>
  <c r="DC153" i="7"/>
  <c r="DB153" i="7"/>
  <c r="DA153" i="7"/>
  <c r="CE153" i="7"/>
  <c r="CD153" i="7"/>
  <c r="CC153" i="7"/>
  <c r="CB153" i="7"/>
  <c r="CA153" i="7"/>
  <c r="DE152" i="7"/>
  <c r="DD152" i="7"/>
  <c r="DC152" i="7"/>
  <c r="DB152" i="7"/>
  <c r="DA152" i="7"/>
  <c r="CE152" i="7"/>
  <c r="CD152" i="7"/>
  <c r="CC152" i="7"/>
  <c r="CB152" i="7"/>
  <c r="Q152" i="7" s="1"/>
  <c r="CA152" i="7"/>
  <c r="DE151" i="7"/>
  <c r="DD151" i="7"/>
  <c r="DC151" i="7"/>
  <c r="DB151" i="7"/>
  <c r="DA151" i="7"/>
  <c r="CE151" i="7"/>
  <c r="CD151" i="7"/>
  <c r="CC151" i="7"/>
  <c r="CB151" i="7"/>
  <c r="CA151" i="7"/>
  <c r="DE147" i="7"/>
  <c r="DD147" i="7"/>
  <c r="DC147" i="7"/>
  <c r="DB147" i="7"/>
  <c r="DA147" i="7"/>
  <c r="CE147" i="7"/>
  <c r="CD147" i="7"/>
  <c r="CC147" i="7"/>
  <c r="CB147" i="7"/>
  <c r="CA147" i="7"/>
  <c r="Q147" i="7" s="1"/>
  <c r="DE146" i="7"/>
  <c r="DD146" i="7"/>
  <c r="DC146" i="7"/>
  <c r="DB146" i="7"/>
  <c r="DA146" i="7"/>
  <c r="CE146" i="7"/>
  <c r="CD146" i="7"/>
  <c r="CC146" i="7"/>
  <c r="CB146" i="7"/>
  <c r="CA146" i="7"/>
  <c r="DE145" i="7"/>
  <c r="DD145" i="7"/>
  <c r="DC145" i="7"/>
  <c r="DB145" i="7"/>
  <c r="DA145" i="7"/>
  <c r="CE145" i="7"/>
  <c r="CD145" i="7"/>
  <c r="CC145" i="7"/>
  <c r="CB145" i="7"/>
  <c r="CA145" i="7"/>
  <c r="DE144" i="7"/>
  <c r="DD144" i="7"/>
  <c r="DC144" i="7"/>
  <c r="DB144" i="7"/>
  <c r="DA144" i="7"/>
  <c r="CE144" i="7"/>
  <c r="CD144" i="7"/>
  <c r="CC144" i="7"/>
  <c r="CB144" i="7"/>
  <c r="CA144" i="7"/>
  <c r="DE143" i="7"/>
  <c r="DD143" i="7"/>
  <c r="DC143" i="7"/>
  <c r="DB143" i="7"/>
  <c r="DA143" i="7"/>
  <c r="CE143" i="7"/>
  <c r="CD143" i="7"/>
  <c r="CC143" i="7"/>
  <c r="CB143" i="7"/>
  <c r="CA143" i="7"/>
  <c r="DZ139" i="7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A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A139" i="7"/>
  <c r="C139" i="7"/>
  <c r="B139" i="7"/>
  <c r="DD139" i="7" s="1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138" i="7"/>
  <c r="B138" i="7"/>
  <c r="DY137" i="7"/>
  <c r="DX137" i="7"/>
  <c r="DW137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C137" i="7"/>
  <c r="C137" i="7"/>
  <c r="B137" i="7"/>
  <c r="DD137" i="7" s="1"/>
  <c r="DY136" i="7"/>
  <c r="DX136" i="7"/>
  <c r="DW136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136" i="7"/>
  <c r="B136" i="7"/>
  <c r="DZ136" i="7" s="1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C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C135" i="7"/>
  <c r="C135" i="7"/>
  <c r="B135" i="7"/>
  <c r="DD135" i="7" s="1"/>
  <c r="DY134" i="7"/>
  <c r="DX134" i="7"/>
  <c r="DW134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134" i="7"/>
  <c r="B134" i="7"/>
  <c r="DY133" i="7"/>
  <c r="DX133" i="7"/>
  <c r="DW133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C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133" i="7"/>
  <c r="B133" i="7"/>
  <c r="CC133" i="7" s="1"/>
  <c r="DY132" i="7"/>
  <c r="DX132" i="7"/>
  <c r="DW132" i="7"/>
  <c r="DV132" i="7"/>
  <c r="DU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B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132" i="7"/>
  <c r="B132" i="7"/>
  <c r="CB132" i="7" s="1"/>
  <c r="DY131" i="7"/>
  <c r="DX131" i="7"/>
  <c r="DW131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DE131" i="7"/>
  <c r="DB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C131" i="7"/>
  <c r="C131" i="7"/>
  <c r="B131" i="7"/>
  <c r="DD131" i="7" s="1"/>
  <c r="DY130" i="7"/>
  <c r="DX130" i="7"/>
  <c r="DW130" i="7"/>
  <c r="DV130" i="7"/>
  <c r="DU130" i="7"/>
  <c r="DT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B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130" i="7"/>
  <c r="B130" i="7"/>
  <c r="DC130" i="7" s="1"/>
  <c r="DY129" i="7"/>
  <c r="DX129" i="7"/>
  <c r="DW129" i="7"/>
  <c r="DV129" i="7"/>
  <c r="DU129" i="7"/>
  <c r="DT129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A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129" i="7"/>
  <c r="B129" i="7"/>
  <c r="DY128" i="7"/>
  <c r="DX128" i="7"/>
  <c r="DW128" i="7"/>
  <c r="DV128" i="7"/>
  <c r="DU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128" i="7"/>
  <c r="B128" i="7"/>
  <c r="CZ128" i="7" s="1"/>
  <c r="DY127" i="7"/>
  <c r="DX127" i="7"/>
  <c r="DW127" i="7"/>
  <c r="DV127" i="7"/>
  <c r="DU127" i="7"/>
  <c r="DT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127" i="7"/>
  <c r="B127" i="7"/>
  <c r="DE127" i="7" s="1"/>
  <c r="DY126" i="7"/>
  <c r="DX126" i="7"/>
  <c r="DW126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DB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126" i="7"/>
  <c r="B126" i="7"/>
  <c r="DE126" i="7" s="1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A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125" i="7"/>
  <c r="B125" i="7"/>
  <c r="DY124" i="7"/>
  <c r="DX124" i="7"/>
  <c r="DW124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CZ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124" i="7"/>
  <c r="B124" i="7"/>
  <c r="CB124" i="7" s="1"/>
  <c r="DZ123" i="7"/>
  <c r="DY123" i="7"/>
  <c r="DX123" i="7"/>
  <c r="DW123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C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C123" i="7"/>
  <c r="C123" i="7"/>
  <c r="DA123" i="7" s="1"/>
  <c r="B123" i="7"/>
  <c r="DD123" i="7" s="1"/>
  <c r="DY122" i="7"/>
  <c r="DX122" i="7"/>
  <c r="DW122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D122" i="7"/>
  <c r="C122" i="7"/>
  <c r="B122" i="7"/>
  <c r="DE122" i="7" s="1"/>
  <c r="DY117" i="7"/>
  <c r="DX117" i="7"/>
  <c r="DW117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C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117" i="7"/>
  <c r="CA117" i="7" s="1"/>
  <c r="B117" i="7"/>
  <c r="DD117" i="7" s="1"/>
  <c r="DY116" i="7"/>
  <c r="DX116" i="7"/>
  <c r="DW116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116" i="7"/>
  <c r="B116" i="7"/>
  <c r="DY115" i="7"/>
  <c r="DX115" i="7"/>
  <c r="DW115" i="7"/>
  <c r="DV115" i="7"/>
  <c r="DU115" i="7"/>
  <c r="DT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DB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A115" i="7"/>
  <c r="C115" i="7"/>
  <c r="B115" i="7"/>
  <c r="DD115" i="7" s="1"/>
  <c r="DY114" i="7"/>
  <c r="DX114" i="7"/>
  <c r="DW114" i="7"/>
  <c r="DV114" i="7"/>
  <c r="DU114" i="7"/>
  <c r="DT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DB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D114" i="7"/>
  <c r="C114" i="7"/>
  <c r="B114" i="7"/>
  <c r="DE114" i="7" s="1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C113" i="7"/>
  <c r="C113" i="7"/>
  <c r="B113" i="7"/>
  <c r="DD113" i="7" s="1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112" i="7"/>
  <c r="B112" i="7"/>
  <c r="CB112" i="7" s="1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C111" i="7"/>
  <c r="DB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C111" i="7"/>
  <c r="C111" i="7"/>
  <c r="DA111" i="7" s="1"/>
  <c r="B111" i="7"/>
  <c r="DD111" i="7" s="1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110" i="7"/>
  <c r="B110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C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109" i="7"/>
  <c r="CA109" i="7" s="1"/>
  <c r="B109" i="7"/>
  <c r="DD109" i="7" s="1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CZ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108" i="7"/>
  <c r="B108" i="7"/>
  <c r="CB108" i="7" s="1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D107" i="7"/>
  <c r="C107" i="7"/>
  <c r="B107" i="7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B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D106" i="7"/>
  <c r="C106" i="7"/>
  <c r="B106" i="7"/>
  <c r="DE106" i="7" s="1"/>
  <c r="DY105" i="7"/>
  <c r="DX105" i="7"/>
  <c r="DW105" i="7"/>
  <c r="DV105" i="7"/>
  <c r="DU105" i="7"/>
  <c r="DT105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DA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105" i="7"/>
  <c r="B105" i="7"/>
  <c r="DY104" i="7"/>
  <c r="DX104" i="7"/>
  <c r="DW104" i="7"/>
  <c r="DV104" i="7"/>
  <c r="DU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104" i="7"/>
  <c r="B104" i="7"/>
  <c r="CB104" i="7" s="1"/>
  <c r="DZ103" i="7"/>
  <c r="DY103" i="7"/>
  <c r="DX103" i="7"/>
  <c r="DW103" i="7"/>
  <c r="DV103" i="7"/>
  <c r="DU103" i="7"/>
  <c r="DT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C103" i="7"/>
  <c r="DB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C103" i="7"/>
  <c r="C103" i="7"/>
  <c r="B103" i="7"/>
  <c r="DD103" i="7" s="1"/>
  <c r="DY102" i="7"/>
  <c r="DX102" i="7"/>
  <c r="DW10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D102" i="7"/>
  <c r="C102" i="7"/>
  <c r="B102" i="7"/>
  <c r="DE102" i="7" s="1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C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C101" i="7"/>
  <c r="C101" i="7"/>
  <c r="CA101" i="7" s="1"/>
  <c r="B101" i="7"/>
  <c r="DD101" i="7" s="1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100" i="7"/>
  <c r="B100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B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A95" i="7"/>
  <c r="C95" i="7"/>
  <c r="B95" i="7"/>
  <c r="DD95" i="7" s="1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B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94" i="7"/>
  <c r="B94" i="7"/>
  <c r="DE94" i="7" s="1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C93" i="7"/>
  <c r="C93" i="7"/>
  <c r="B93" i="7"/>
  <c r="DD93" i="7" s="1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92" i="7"/>
  <c r="B92" i="7"/>
  <c r="CB92" i="7" s="1"/>
  <c r="DZ91" i="7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C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C91" i="7"/>
  <c r="C91" i="7"/>
  <c r="DA91" i="7" s="1"/>
  <c r="B91" i="7"/>
  <c r="DD91" i="7" s="1"/>
  <c r="DZ90" i="7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D90" i="7"/>
  <c r="C90" i="7"/>
  <c r="B90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C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89" i="7"/>
  <c r="CA89" i="7" s="1"/>
  <c r="B89" i="7"/>
  <c r="DD89" i="7" s="1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88" i="7"/>
  <c r="B88" i="7"/>
  <c r="CB88" i="7" s="1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A87" i="7"/>
  <c r="C87" i="7"/>
  <c r="B87" i="7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B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D86" i="7"/>
  <c r="C86" i="7"/>
  <c r="B86" i="7"/>
  <c r="DE86" i="7" s="1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A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85" i="7"/>
  <c r="B85" i="7"/>
  <c r="CC85" i="7" s="1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84" i="7"/>
  <c r="B84" i="7"/>
  <c r="CB84" i="7" s="1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C83" i="7"/>
  <c r="DB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C83" i="7"/>
  <c r="C83" i="7"/>
  <c r="B83" i="7"/>
  <c r="DD83" i="7" s="1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82" i="7"/>
  <c r="B82" i="7"/>
  <c r="DZ82" i="7" s="1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C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C81" i="7"/>
  <c r="C81" i="7"/>
  <c r="CA81" i="7" s="1"/>
  <c r="B81" i="7"/>
  <c r="DD81" i="7" s="1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80" i="7"/>
  <c r="B80" i="7"/>
  <c r="CB80" i="7" s="1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D79" i="7"/>
  <c r="C79" i="7"/>
  <c r="B79" i="7"/>
  <c r="CA79" i="7" s="1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B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78" i="7"/>
  <c r="B78" i="7"/>
  <c r="DE78" i="7" s="1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A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73" i="7"/>
  <c r="B73" i="7"/>
  <c r="CC73" i="7" s="1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CZ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72" i="7"/>
  <c r="B72" i="7"/>
  <c r="CB72" i="7" s="1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C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C71" i="7"/>
  <c r="C71" i="7"/>
  <c r="DA71" i="7" s="1"/>
  <c r="B71" i="7"/>
  <c r="DD71" i="7" s="1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70" i="7"/>
  <c r="B70" i="7"/>
  <c r="DZ70" i="7" s="1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69" i="7"/>
  <c r="B69" i="7"/>
  <c r="DC69" i="7" s="1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B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68" i="7"/>
  <c r="B68" i="7"/>
  <c r="DD68" i="7" s="1"/>
  <c r="DZ67" i="7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C67" i="7"/>
  <c r="C67" i="7"/>
  <c r="B67" i="7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66" i="7"/>
  <c r="B66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65" i="7"/>
  <c r="DA65" i="7" s="1"/>
  <c r="B65" i="7"/>
  <c r="DE65" i="7" s="1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64" i="7"/>
  <c r="B64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B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D63" i="7"/>
  <c r="C63" i="7"/>
  <c r="DA63" i="7" s="1"/>
  <c r="B63" i="7"/>
  <c r="DD63" i="7" s="1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A62" i="7"/>
  <c r="C62" i="7"/>
  <c r="B62" i="7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B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61" i="7"/>
  <c r="B61" i="7"/>
  <c r="DE61" i="7" s="1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C60" i="7"/>
  <c r="C60" i="7"/>
  <c r="CA60" i="7" s="1"/>
  <c r="B60" i="7"/>
  <c r="DD60" i="7" s="1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59" i="7"/>
  <c r="B59" i="7"/>
  <c r="DC59" i="7" s="1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A58" i="7"/>
  <c r="C58" i="7"/>
  <c r="B58" i="7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B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57" i="7"/>
  <c r="B57" i="7"/>
  <c r="DE57" i="7" s="1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C56" i="7"/>
  <c r="C56" i="7"/>
  <c r="CA56" i="7" s="1"/>
  <c r="B56" i="7"/>
  <c r="DD56" i="7" s="1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51" i="7"/>
  <c r="B51" i="7"/>
  <c r="DC51" i="7" s="1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50" i="7"/>
  <c r="B50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B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49" i="7"/>
  <c r="B49" i="7"/>
  <c r="DE49" i="7" s="1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C48" i="7"/>
  <c r="C48" i="7"/>
  <c r="CA48" i="7" s="1"/>
  <c r="B48" i="7"/>
  <c r="DD48" i="7" s="1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47" i="7"/>
  <c r="B47" i="7"/>
  <c r="DC47" i="7" s="1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46" i="7"/>
  <c r="B46" i="7"/>
  <c r="CA46" i="7" s="1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B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45" i="7"/>
  <c r="B45" i="7"/>
  <c r="DE45" i="7" s="1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C44" i="7"/>
  <c r="C44" i="7"/>
  <c r="CA44" i="7" s="1"/>
  <c r="B44" i="7"/>
  <c r="DD44" i="7" s="1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43" i="7"/>
  <c r="B43" i="7"/>
  <c r="DC43" i="7" s="1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A42" i="7"/>
  <c r="C42" i="7"/>
  <c r="B42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B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41" i="7"/>
  <c r="B41" i="7"/>
  <c r="DE41" i="7" s="1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C40" i="7"/>
  <c r="C40" i="7"/>
  <c r="CA40" i="7" s="1"/>
  <c r="B40" i="7"/>
  <c r="DD40" i="7" s="1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39" i="7"/>
  <c r="B39" i="7"/>
  <c r="DC39" i="7" s="1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A38" i="7"/>
  <c r="C38" i="7"/>
  <c r="B38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B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37" i="7"/>
  <c r="B37" i="7"/>
  <c r="DE37" i="7" s="1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C36" i="7"/>
  <c r="C36" i="7"/>
  <c r="CA36" i="7" s="1"/>
  <c r="B36" i="7"/>
  <c r="DD36" i="7" s="1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35" i="7"/>
  <c r="B35" i="7"/>
  <c r="DC35" i="7" s="1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34" i="7"/>
  <c r="B34" i="7"/>
  <c r="DE34" i="7" s="1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B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29" i="7"/>
  <c r="B29" i="7"/>
  <c r="DE29" i="7" s="1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C28" i="7"/>
  <c r="C28" i="7"/>
  <c r="CA28" i="7" s="1"/>
  <c r="B28" i="7"/>
  <c r="DD28" i="7" s="1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27" i="7"/>
  <c r="B27" i="7"/>
  <c r="DC27" i="7" s="1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C26" i="7"/>
  <c r="C26" i="7"/>
  <c r="DA26" i="7" s="1"/>
  <c r="B26" i="7"/>
  <c r="DZ26" i="7" s="1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25" i="7"/>
  <c r="B25" i="7"/>
  <c r="CD25" i="7" s="1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C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24" i="7"/>
  <c r="B24" i="7"/>
  <c r="CC24" i="7" s="1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23" i="7"/>
  <c r="B23" i="7"/>
  <c r="DC23" i="7" s="1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C22" i="7"/>
  <c r="DB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C22" i="7"/>
  <c r="C22" i="7"/>
  <c r="B22" i="7"/>
  <c r="DZ22" i="7" s="1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21" i="7"/>
  <c r="B21" i="7"/>
  <c r="DE21" i="7" s="1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C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20" i="7"/>
  <c r="CA20" i="7" s="1"/>
  <c r="B20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19" i="7"/>
  <c r="B19" i="7"/>
  <c r="DC19" i="7" s="1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D18" i="7"/>
  <c r="C18" i="7"/>
  <c r="DA18" i="7" s="1"/>
  <c r="B18" i="7"/>
  <c r="DE18" i="7" s="1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B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D17" i="7"/>
  <c r="C17" i="7"/>
  <c r="B17" i="7"/>
  <c r="DE17" i="7" s="1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16" i="7"/>
  <c r="B16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15" i="7"/>
  <c r="B15" i="7"/>
  <c r="DC15" i="7" s="1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14" i="7"/>
  <c r="B14" i="7"/>
  <c r="DD14" i="7" s="1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B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13" i="7"/>
  <c r="B13" i="7"/>
  <c r="DE13" i="7" s="1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C12" i="7"/>
  <c r="C12" i="7"/>
  <c r="CA12" i="7" s="1"/>
  <c r="B12" i="7"/>
  <c r="DD12" i="7" s="1"/>
  <c r="A5" i="7"/>
  <c r="A4" i="7"/>
  <c r="A3" i="7"/>
  <c r="A2" i="7"/>
  <c r="CA290" i="9" l="1"/>
  <c r="AE290" i="9" s="1"/>
  <c r="DA290" i="9"/>
  <c r="B308" i="9" s="1"/>
  <c r="CB290" i="9"/>
  <c r="DB290" i="9"/>
  <c r="AY246" i="9"/>
  <c r="AY176" i="9"/>
  <c r="AX135" i="9"/>
  <c r="AY244" i="9"/>
  <c r="AY169" i="9"/>
  <c r="AX69" i="9"/>
  <c r="AY175" i="9"/>
  <c r="AY164" i="9"/>
  <c r="AX137" i="9"/>
  <c r="AX95" i="9"/>
  <c r="AY196" i="9"/>
  <c r="AY181" i="9"/>
  <c r="AX136" i="9"/>
  <c r="AX116" i="9"/>
  <c r="AX111" i="9"/>
  <c r="AX103" i="9"/>
  <c r="AX101" i="9"/>
  <c r="AX66" i="9"/>
  <c r="AX61" i="9"/>
  <c r="AX45" i="9"/>
  <c r="AY237" i="9"/>
  <c r="AY179" i="9"/>
  <c r="AX114" i="9"/>
  <c r="AX90" i="9"/>
  <c r="AX70" i="9"/>
  <c r="AY249" i="9"/>
  <c r="AY255" i="9"/>
  <c r="AY236" i="9"/>
  <c r="AY171" i="9"/>
  <c r="AY168" i="9"/>
  <c r="AX127" i="9"/>
  <c r="AY243" i="9"/>
  <c r="AY238" i="9"/>
  <c r="AY258" i="9"/>
  <c r="AY203" i="9"/>
  <c r="AY195" i="9"/>
  <c r="AX138" i="9"/>
  <c r="AX104" i="9"/>
  <c r="AM297" i="9"/>
  <c r="AY239" i="9"/>
  <c r="AY194" i="9"/>
  <c r="AX92" i="9"/>
  <c r="AX72" i="9"/>
  <c r="AY193" i="9"/>
  <c r="AX102" i="9"/>
  <c r="AX57" i="9"/>
  <c r="AY172" i="9"/>
  <c r="AX106" i="9"/>
  <c r="AX86" i="9"/>
  <c r="AX81" i="9"/>
  <c r="AX64" i="9"/>
  <c r="AX41" i="9"/>
  <c r="AX25" i="9"/>
  <c r="AX17" i="9"/>
  <c r="AX134" i="9"/>
  <c r="AX23" i="9"/>
  <c r="AX15" i="9"/>
  <c r="AY189" i="9"/>
  <c r="AX71" i="9"/>
  <c r="AY190" i="9"/>
  <c r="AY174" i="9"/>
  <c r="AX73" i="9"/>
  <c r="AX84" i="9"/>
  <c r="AX37" i="9"/>
  <c r="A308" i="9"/>
  <c r="AY256" i="9"/>
  <c r="AY202" i="9"/>
  <c r="AX91" i="9"/>
  <c r="AX83" i="9"/>
  <c r="AX63" i="9"/>
  <c r="AY177" i="9"/>
  <c r="AY170" i="9"/>
  <c r="AY167" i="9"/>
  <c r="AX133" i="9"/>
  <c r="AX115" i="9"/>
  <c r="AY245" i="9"/>
  <c r="AY192" i="9"/>
  <c r="AY252" i="9"/>
  <c r="AX128" i="9"/>
  <c r="AX89" i="9"/>
  <c r="AX58" i="9"/>
  <c r="AY206" i="9"/>
  <c r="AY198" i="9"/>
  <c r="AX110" i="9"/>
  <c r="AX93" i="9"/>
  <c r="AX79" i="9"/>
  <c r="AX62" i="9"/>
  <c r="AY166" i="9"/>
  <c r="AY160" i="9"/>
  <c r="AX49" i="9"/>
  <c r="AX29" i="9"/>
  <c r="AX21" i="9"/>
  <c r="AX13" i="9"/>
  <c r="AY201" i="9"/>
  <c r="AX126" i="9"/>
  <c r="AX27" i="9"/>
  <c r="AX19" i="9"/>
  <c r="DD16" i="7"/>
  <c r="CC16" i="7"/>
  <c r="DZ21" i="7"/>
  <c r="DZ50" i="7"/>
  <c r="CC50" i="7"/>
  <c r="DC50" i="7"/>
  <c r="DE50" i="7"/>
  <c r="DD64" i="7"/>
  <c r="CD64" i="7"/>
  <c r="DC64" i="7"/>
  <c r="DZ64" i="7"/>
  <c r="DZ66" i="7"/>
  <c r="DE66" i="7"/>
  <c r="DE110" i="7"/>
  <c r="CD110" i="7"/>
  <c r="DB110" i="7"/>
  <c r="CB116" i="7"/>
  <c r="CZ116" i="7"/>
  <c r="DW175" i="7"/>
  <c r="CW175" i="7" s="1"/>
  <c r="DB175" i="7"/>
  <c r="CB175" i="7" s="1"/>
  <c r="DH175" i="7"/>
  <c r="CH175" i="7" s="1"/>
  <c r="DD175" i="7"/>
  <c r="CD175" i="7" s="1"/>
  <c r="CA14" i="7"/>
  <c r="DB14" i="7"/>
  <c r="CE16" i="7"/>
  <c r="CD21" i="7"/>
  <c r="DA22" i="7"/>
  <c r="CA22" i="7"/>
  <c r="CA34" i="7"/>
  <c r="DZ42" i="7"/>
  <c r="CC42" i="7"/>
  <c r="DC42" i="7"/>
  <c r="DE42" i="7"/>
  <c r="CA50" i="7"/>
  <c r="DC62" i="7"/>
  <c r="CC62" i="7"/>
  <c r="DD62" i="7"/>
  <c r="DZ62" i="7"/>
  <c r="CA64" i="7"/>
  <c r="CZ66" i="7"/>
  <c r="CC69" i="7"/>
  <c r="CD70" i="7"/>
  <c r="CD82" i="7"/>
  <c r="DD87" i="7"/>
  <c r="DZ87" i="7"/>
  <c r="CE87" i="7"/>
  <c r="DC87" i="7"/>
  <c r="CC87" i="7"/>
  <c r="DZ13" i="7"/>
  <c r="CC14" i="7"/>
  <c r="DC14" i="7"/>
  <c r="DC16" i="7"/>
  <c r="CA18" i="7"/>
  <c r="DD20" i="7"/>
  <c r="CE20" i="7"/>
  <c r="DE20" i="7"/>
  <c r="DB21" i="7"/>
  <c r="CE34" i="7"/>
  <c r="DZ38" i="7"/>
  <c r="CC38" i="7"/>
  <c r="DC38" i="7"/>
  <c r="DE38" i="7"/>
  <c r="CE50" i="7"/>
  <c r="DZ58" i="7"/>
  <c r="CC58" i="7"/>
  <c r="DC58" i="7"/>
  <c r="DE58" i="7"/>
  <c r="CZ64" i="7"/>
  <c r="DD67" i="7"/>
  <c r="DE67" i="7"/>
  <c r="CD67" i="7"/>
  <c r="DB67" i="7"/>
  <c r="DC67" i="7"/>
  <c r="DE87" i="7"/>
  <c r="DE90" i="7"/>
  <c r="DB90" i="7"/>
  <c r="DW167" i="7"/>
  <c r="CW167" i="7" s="1"/>
  <c r="DB167" i="7"/>
  <c r="CB167" i="7" s="1"/>
  <c r="DH167" i="7"/>
  <c r="CH167" i="7" s="1"/>
  <c r="DD167" i="7"/>
  <c r="CD167" i="7" s="1"/>
  <c r="DX168" i="7"/>
  <c r="CX168" i="7" s="1"/>
  <c r="DC168" i="7"/>
  <c r="CC168" i="7" s="1"/>
  <c r="DI168" i="7"/>
  <c r="CI168" i="7" s="1"/>
  <c r="DE168" i="7"/>
  <c r="CE168" i="7" s="1"/>
  <c r="DF179" i="7"/>
  <c r="CF179" i="7" s="1"/>
  <c r="DD179" i="7"/>
  <c r="CD179" i="7" s="1"/>
  <c r="DH179" i="7"/>
  <c r="CH179" i="7" s="1"/>
  <c r="DC181" i="7"/>
  <c r="CC181" i="7" s="1"/>
  <c r="DG181" i="7"/>
  <c r="CG181" i="7" s="1"/>
  <c r="DX195" i="7"/>
  <c r="CX195" i="7" s="1"/>
  <c r="DI195" i="7"/>
  <c r="CI195" i="7" s="1"/>
  <c r="DE195" i="7"/>
  <c r="CE195" i="7" s="1"/>
  <c r="DW201" i="7"/>
  <c r="CW201" i="7" s="1"/>
  <c r="DH201" i="7"/>
  <c r="CH201" i="7" s="1"/>
  <c r="DD201" i="7"/>
  <c r="CD201" i="7" s="1"/>
  <c r="DE16" i="7"/>
  <c r="DD127" i="7"/>
  <c r="DB127" i="7"/>
  <c r="CA127" i="7"/>
  <c r="DZ127" i="7"/>
  <c r="CE127" i="7"/>
  <c r="DC127" i="7"/>
  <c r="CC127" i="7"/>
  <c r="CZ134" i="7"/>
  <c r="CB134" i="7"/>
  <c r="DZ134" i="7"/>
  <c r="CD134" i="7"/>
  <c r="CB138" i="7"/>
  <c r="DD138" i="7"/>
  <c r="CZ138" i="7"/>
  <c r="CD14" i="7"/>
  <c r="DD69" i="7"/>
  <c r="CE69" i="7"/>
  <c r="DE69" i="7"/>
  <c r="DE70" i="7"/>
  <c r="DB70" i="7"/>
  <c r="DE82" i="7"/>
  <c r="DB82" i="7"/>
  <c r="DX176" i="7"/>
  <c r="CX176" i="7" s="1"/>
  <c r="DG176" i="7"/>
  <c r="CG176" i="7" s="1"/>
  <c r="DI176" i="7"/>
  <c r="CI176" i="7" s="1"/>
  <c r="CB256" i="7"/>
  <c r="DB256" i="7"/>
  <c r="DC12" i="7"/>
  <c r="CD13" i="7"/>
  <c r="DA14" i="7"/>
  <c r="CE14" i="7"/>
  <c r="DZ14" i="7"/>
  <c r="CA16" i="7"/>
  <c r="DD18" i="7"/>
  <c r="DC18" i="7"/>
  <c r="CC18" i="7"/>
  <c r="CE18" i="7"/>
  <c r="CC20" i="7"/>
  <c r="DD24" i="7"/>
  <c r="CE24" i="7"/>
  <c r="DE24" i="7"/>
  <c r="DE25" i="7"/>
  <c r="DB25" i="7"/>
  <c r="CE42" i="7"/>
  <c r="DZ46" i="7"/>
  <c r="CC46" i="7"/>
  <c r="DC46" i="7"/>
  <c r="DE46" i="7"/>
  <c r="CE62" i="7"/>
  <c r="DD73" i="7"/>
  <c r="CE73" i="7"/>
  <c r="DC73" i="7"/>
  <c r="DE73" i="7"/>
  <c r="DD79" i="7"/>
  <c r="DC79" i="7"/>
  <c r="CC79" i="7"/>
  <c r="DZ79" i="7"/>
  <c r="CE79" i="7"/>
  <c r="DB79" i="7"/>
  <c r="DA83" i="7"/>
  <c r="CA83" i="7"/>
  <c r="DD85" i="7"/>
  <c r="DC85" i="7"/>
  <c r="CE85" i="7"/>
  <c r="DE85" i="7"/>
  <c r="CD87" i="7"/>
  <c r="DD107" i="7"/>
  <c r="DB107" i="7"/>
  <c r="CA107" i="7"/>
  <c r="DZ107" i="7"/>
  <c r="CE107" i="7"/>
  <c r="DC107" i="7"/>
  <c r="CC107" i="7"/>
  <c r="DE160" i="7"/>
  <c r="CE160" i="7" s="1"/>
  <c r="DX160" i="7"/>
  <c r="CX160" i="7" s="1"/>
  <c r="DC160" i="7"/>
  <c r="CC160" i="7" s="1"/>
  <c r="DG160" i="7"/>
  <c r="CG160" i="7" s="1"/>
  <c r="DF167" i="7"/>
  <c r="CF167" i="7" s="1"/>
  <c r="DB179" i="7"/>
  <c r="CB179" i="7" s="1"/>
  <c r="DF193" i="7"/>
  <c r="CF193" i="7" s="1"/>
  <c r="DB193" i="7"/>
  <c r="CB193" i="7" s="1"/>
  <c r="DA195" i="7"/>
  <c r="CA195" i="7" s="1"/>
  <c r="DC206" i="7"/>
  <c r="CC206" i="7" s="1"/>
  <c r="DG206" i="7"/>
  <c r="CG206" i="7" s="1"/>
  <c r="DX206" i="7"/>
  <c r="CX206" i="7" s="1"/>
  <c r="DI209" i="7"/>
  <c r="CI209" i="7" s="1"/>
  <c r="DE209" i="7"/>
  <c r="CE209" i="7" s="1"/>
  <c r="DC209" i="7"/>
  <c r="CC209" i="7" s="1"/>
  <c r="DG209" i="7"/>
  <c r="CG209" i="7" s="1"/>
  <c r="DE14" i="7"/>
  <c r="DZ34" i="7"/>
  <c r="CC34" i="7"/>
  <c r="DC34" i="7"/>
  <c r="CC227" i="7"/>
  <c r="CD227" i="7"/>
  <c r="CB227" i="7"/>
  <c r="DB87" i="7"/>
  <c r="CZ88" i="7"/>
  <c r="CB100" i="7"/>
  <c r="CZ100" i="7"/>
  <c r="DA103" i="7"/>
  <c r="CA103" i="7"/>
  <c r="DD105" i="7"/>
  <c r="DE105" i="7"/>
  <c r="CC105" i="7"/>
  <c r="DC105" i="7"/>
  <c r="CE105" i="7"/>
  <c r="DZ110" i="7"/>
  <c r="DD125" i="7"/>
  <c r="DE125" i="7"/>
  <c r="CC125" i="7"/>
  <c r="DC125" i="7"/>
  <c r="CE125" i="7"/>
  <c r="CD127" i="7"/>
  <c r="DD129" i="7"/>
  <c r="DE129" i="7"/>
  <c r="CC129" i="7"/>
  <c r="DC129" i="7"/>
  <c r="CE129" i="7"/>
  <c r="DB134" i="7"/>
  <c r="DB138" i="7"/>
  <c r="DW163" i="7"/>
  <c r="CW163" i="7" s="1"/>
  <c r="DB163" i="7"/>
  <c r="CB163" i="7" s="1"/>
  <c r="DH163" i="7"/>
  <c r="CH163" i="7" s="1"/>
  <c r="DD163" i="7"/>
  <c r="CD163" i="7" s="1"/>
  <c r="DE164" i="7"/>
  <c r="CE164" i="7" s="1"/>
  <c r="DX164" i="7"/>
  <c r="CX164" i="7" s="1"/>
  <c r="DC164" i="7"/>
  <c r="CC164" i="7" s="1"/>
  <c r="DG164" i="7"/>
  <c r="CG164" i="7" s="1"/>
  <c r="DF175" i="7"/>
  <c r="CF175" i="7" s="1"/>
  <c r="DW178" i="7"/>
  <c r="CW178" i="7" s="1"/>
  <c r="DA178" i="7"/>
  <c r="CA178" i="7" s="1"/>
  <c r="DH191" i="7"/>
  <c r="CH191" i="7" s="1"/>
  <c r="DA191" i="7"/>
  <c r="CA191" i="7" s="1"/>
  <c r="DD191" i="7"/>
  <c r="CD191" i="7" s="1"/>
  <c r="DB191" i="7"/>
  <c r="CB191" i="7" s="1"/>
  <c r="DF191" i="7"/>
  <c r="CF191" i="7" s="1"/>
  <c r="DI202" i="7"/>
  <c r="CI202" i="7" s="1"/>
  <c r="DC202" i="7"/>
  <c r="CC202" i="7" s="1"/>
  <c r="DX202" i="7"/>
  <c r="CX202" i="7" s="1"/>
  <c r="DE202" i="7"/>
  <c r="CE202" i="7" s="1"/>
  <c r="DA265" i="7"/>
  <c r="CB265" i="7"/>
  <c r="DB265" i="7"/>
  <c r="DZ17" i="7"/>
  <c r="CD22" i="7"/>
  <c r="DE22" i="7"/>
  <c r="CA24" i="7"/>
  <c r="CA26" i="7"/>
  <c r="DC26" i="7"/>
  <c r="DC28" i="7"/>
  <c r="CD29" i="7"/>
  <c r="DA34" i="7"/>
  <c r="DC36" i="7"/>
  <c r="CD37" i="7"/>
  <c r="DA38" i="7"/>
  <c r="DC40" i="7"/>
  <c r="CD41" i="7"/>
  <c r="DA42" i="7"/>
  <c r="DC44" i="7"/>
  <c r="CD45" i="7"/>
  <c r="DA46" i="7"/>
  <c r="DC48" i="7"/>
  <c r="CD49" i="7"/>
  <c r="DA50" i="7"/>
  <c r="DC56" i="7"/>
  <c r="CD57" i="7"/>
  <c r="DA58" i="7"/>
  <c r="DC60" i="7"/>
  <c r="CD61" i="7"/>
  <c r="DA62" i="7"/>
  <c r="CC63" i="7"/>
  <c r="DC63" i="7"/>
  <c r="CB65" i="7"/>
  <c r="DA67" i="7"/>
  <c r="DA69" i="7"/>
  <c r="CA71" i="7"/>
  <c r="DB71" i="7"/>
  <c r="CA73" i="7"/>
  <c r="CD78" i="7"/>
  <c r="DA79" i="7"/>
  <c r="DA81" i="7"/>
  <c r="CD83" i="7"/>
  <c r="DE83" i="7"/>
  <c r="CZ84" i="7"/>
  <c r="DZ86" i="7"/>
  <c r="CC89" i="7"/>
  <c r="DE89" i="7"/>
  <c r="CA91" i="7"/>
  <c r="DB91" i="7"/>
  <c r="CA93" i="7"/>
  <c r="DC93" i="7"/>
  <c r="CD94" i="7"/>
  <c r="DA95" i="7"/>
  <c r="CE95" i="7"/>
  <c r="DZ95" i="7"/>
  <c r="DA101" i="7"/>
  <c r="CD103" i="7"/>
  <c r="DE103" i="7"/>
  <c r="CZ104" i="7"/>
  <c r="DZ106" i="7"/>
  <c r="CC109" i="7"/>
  <c r="DE109" i="7"/>
  <c r="CA111" i="7"/>
  <c r="CA113" i="7"/>
  <c r="DC113" i="7"/>
  <c r="DA115" i="7"/>
  <c r="CE115" i="7"/>
  <c r="DZ115" i="7"/>
  <c r="DA117" i="7"/>
  <c r="CD123" i="7"/>
  <c r="DE123" i="7"/>
  <c r="DZ126" i="7"/>
  <c r="CD131" i="7"/>
  <c r="DC131" i="7"/>
  <c r="DA135" i="7"/>
  <c r="DB135" i="7"/>
  <c r="CA137" i="7"/>
  <c r="DE137" i="7"/>
  <c r="CE139" i="7"/>
  <c r="DE139" i="7"/>
  <c r="Q144" i="7"/>
  <c r="DH161" i="7"/>
  <c r="CH161" i="7" s="1"/>
  <c r="DC162" i="7"/>
  <c r="CC162" i="7" s="1"/>
  <c r="DX162" i="7"/>
  <c r="CX162" i="7" s="1"/>
  <c r="DH165" i="7"/>
  <c r="CH165" i="7" s="1"/>
  <c r="DC166" i="7"/>
  <c r="CC166" i="7" s="1"/>
  <c r="DX166" i="7"/>
  <c r="CX166" i="7" s="1"/>
  <c r="DA169" i="7"/>
  <c r="CA169" i="7" s="1"/>
  <c r="DF169" i="7"/>
  <c r="CF169" i="7" s="1"/>
  <c r="DI170" i="7"/>
  <c r="CI170" i="7" s="1"/>
  <c r="DG172" i="7"/>
  <c r="CG172" i="7" s="1"/>
  <c r="DH173" i="7"/>
  <c r="CH173" i="7" s="1"/>
  <c r="DC174" i="7"/>
  <c r="CC174" i="7" s="1"/>
  <c r="DX174" i="7"/>
  <c r="CX174" i="7" s="1"/>
  <c r="DG182" i="7"/>
  <c r="CG182" i="7" s="1"/>
  <c r="DA187" i="7"/>
  <c r="CA187" i="7" s="1"/>
  <c r="DF187" i="7"/>
  <c r="CF187" i="7" s="1"/>
  <c r="DC189" i="7"/>
  <c r="CC189" i="7" s="1"/>
  <c r="DI190" i="7"/>
  <c r="CI190" i="7" s="1"/>
  <c r="DC190" i="7"/>
  <c r="CC190" i="7" s="1"/>
  <c r="DE190" i="7"/>
  <c r="CE190" i="7" s="1"/>
  <c r="DX190" i="7"/>
  <c r="CX190" i="7" s="1"/>
  <c r="DX192" i="7"/>
  <c r="CX192" i="7" s="1"/>
  <c r="DG197" i="7"/>
  <c r="CG197" i="7" s="1"/>
  <c r="DX199" i="7"/>
  <c r="CX199" i="7" s="1"/>
  <c r="DE199" i="7"/>
  <c r="CE199" i="7" s="1"/>
  <c r="DA199" i="7"/>
  <c r="CA199" i="7" s="1"/>
  <c r="DH199" i="7"/>
  <c r="CH199" i="7" s="1"/>
  <c r="DX203" i="7"/>
  <c r="CX203" i="7" s="1"/>
  <c r="DI203" i="7"/>
  <c r="CI203" i="7" s="1"/>
  <c r="DD204" i="7"/>
  <c r="CD204" i="7" s="1"/>
  <c r="DA209" i="7"/>
  <c r="CA209" i="7" s="1"/>
  <c r="DE215" i="7"/>
  <c r="DB215" i="7"/>
  <c r="CB215" i="7"/>
  <c r="DE218" i="7"/>
  <c r="DD218" i="7"/>
  <c r="CB218" i="7"/>
  <c r="DB218" i="7"/>
  <c r="CD226" i="7"/>
  <c r="CE226" i="7"/>
  <c r="DW238" i="7"/>
  <c r="CW238" i="7" s="1"/>
  <c r="DD238" i="7"/>
  <c r="DB251" i="7"/>
  <c r="CE251" i="7"/>
  <c r="DW251" i="7"/>
  <c r="CW251" i="7" s="1"/>
  <c r="DA251" i="7"/>
  <c r="CA251" i="7" s="1"/>
  <c r="DD258" i="7"/>
  <c r="DA264" i="7"/>
  <c r="DB264" i="7"/>
  <c r="CA264" i="7"/>
  <c r="CB264" i="7"/>
  <c r="O264" i="7" s="1"/>
  <c r="CD26" i="7"/>
  <c r="DZ29" i="7"/>
  <c r="DZ37" i="7"/>
  <c r="DZ41" i="7"/>
  <c r="DZ45" i="7"/>
  <c r="DZ49" i="7"/>
  <c r="DZ57" i="7"/>
  <c r="DZ61" i="7"/>
  <c r="CE63" i="7"/>
  <c r="DZ63" i="7"/>
  <c r="DD65" i="7"/>
  <c r="CD71" i="7"/>
  <c r="DE71" i="7"/>
  <c r="DZ78" i="7"/>
  <c r="CA85" i="7"/>
  <c r="DA87" i="7"/>
  <c r="DA89" i="7"/>
  <c r="CD91" i="7"/>
  <c r="DE91" i="7"/>
  <c r="CZ92" i="7"/>
  <c r="CE93" i="7"/>
  <c r="DZ94" i="7"/>
  <c r="CC95" i="7"/>
  <c r="DC95" i="7"/>
  <c r="DB102" i="7"/>
  <c r="CA105" i="7"/>
  <c r="DA107" i="7"/>
  <c r="DA109" i="7"/>
  <c r="CD111" i="7"/>
  <c r="DE111" i="7"/>
  <c r="CZ112" i="7"/>
  <c r="CE113" i="7"/>
  <c r="DZ114" i="7"/>
  <c r="CC115" i="7"/>
  <c r="DC115" i="7"/>
  <c r="CC117" i="7"/>
  <c r="DE117" i="7"/>
  <c r="DB122" i="7"/>
  <c r="CA123" i="7"/>
  <c r="DB123" i="7"/>
  <c r="CA125" i="7"/>
  <c r="CD126" i="7"/>
  <c r="DA127" i="7"/>
  <c r="CA129" i="7"/>
  <c r="CD130" i="7"/>
  <c r="CA131" i="7"/>
  <c r="DA131" i="7"/>
  <c r="DZ131" i="7"/>
  <c r="CD135" i="7"/>
  <c r="DE135" i="7"/>
  <c r="CD136" i="7"/>
  <c r="CE137" i="7"/>
  <c r="CC139" i="7"/>
  <c r="DB139" i="7"/>
  <c r="Q153" i="7"/>
  <c r="Q155" i="7"/>
  <c r="DD161" i="7"/>
  <c r="CD161" i="7" s="1"/>
  <c r="DG162" i="7"/>
  <c r="CG162" i="7" s="1"/>
  <c r="DD165" i="7"/>
  <c r="CD165" i="7" s="1"/>
  <c r="DG166" i="7"/>
  <c r="CG166" i="7" s="1"/>
  <c r="DA168" i="7"/>
  <c r="CA168" i="7" s="1"/>
  <c r="DB169" i="7"/>
  <c r="CB169" i="7" s="1"/>
  <c r="DW169" i="7"/>
  <c r="CW169" i="7" s="1"/>
  <c r="DC172" i="7"/>
  <c r="CC172" i="7" s="1"/>
  <c r="DX172" i="7"/>
  <c r="CX172" i="7" s="1"/>
  <c r="DD173" i="7"/>
  <c r="CD173" i="7" s="1"/>
  <c r="DG174" i="7"/>
  <c r="CG174" i="7" s="1"/>
  <c r="DA176" i="7"/>
  <c r="CA176" i="7" s="1"/>
  <c r="DA180" i="7"/>
  <c r="CA180" i="7" s="1"/>
  <c r="DE180" i="7"/>
  <c r="CE180" i="7" s="1"/>
  <c r="DC182" i="7"/>
  <c r="CC182" i="7" s="1"/>
  <c r="DX182" i="7"/>
  <c r="CX182" i="7" s="1"/>
  <c r="DD187" i="7"/>
  <c r="CD187" i="7" s="1"/>
  <c r="DX189" i="7"/>
  <c r="CX189" i="7" s="1"/>
  <c r="DG190" i="7"/>
  <c r="CG190" i="7" s="1"/>
  <c r="DC194" i="7"/>
  <c r="CC194" i="7" s="1"/>
  <c r="DD199" i="7"/>
  <c r="CD199" i="7" s="1"/>
  <c r="DW200" i="7"/>
  <c r="CW200" i="7" s="1"/>
  <c r="DH200" i="7"/>
  <c r="CH200" i="7" s="1"/>
  <c r="DF203" i="7"/>
  <c r="CF203" i="7" s="1"/>
  <c r="DW204" i="7"/>
  <c r="CW204" i="7" s="1"/>
  <c r="DE205" i="7"/>
  <c r="CE205" i="7" s="1"/>
  <c r="DF208" i="7"/>
  <c r="CF208" i="7" s="1"/>
  <c r="DE214" i="7"/>
  <c r="DD214" i="7"/>
  <c r="CB214" i="7"/>
  <c r="DB214" i="7"/>
  <c r="CD215" i="7"/>
  <c r="DD215" i="7"/>
  <c r="CD218" i="7"/>
  <c r="DE219" i="7"/>
  <c r="DB219" i="7"/>
  <c r="CB219" i="7"/>
  <c r="CA226" i="7"/>
  <c r="CC229" i="7"/>
  <c r="CD229" i="7"/>
  <c r="CD238" i="7"/>
  <c r="CC241" i="7"/>
  <c r="DX258" i="7"/>
  <c r="CX258" i="7" s="1"/>
  <c r="DA93" i="7"/>
  <c r="CD95" i="7"/>
  <c r="DE95" i="7"/>
  <c r="DZ102" i="7"/>
  <c r="DA113" i="7"/>
  <c r="CD115" i="7"/>
  <c r="DE115" i="7"/>
  <c r="DZ122" i="7"/>
  <c r="CE135" i="7"/>
  <c r="DZ135" i="7"/>
  <c r="DC137" i="7"/>
  <c r="CD139" i="7"/>
  <c r="DC139" i="7"/>
  <c r="Q143" i="7"/>
  <c r="Q145" i="7"/>
  <c r="DF161" i="7"/>
  <c r="CF161" i="7" s="1"/>
  <c r="DX180" i="7"/>
  <c r="CX180" i="7" s="1"/>
  <c r="DA190" i="7"/>
  <c r="CA190" i="7" s="1"/>
  <c r="DI192" i="7"/>
  <c r="CI192" i="7" s="1"/>
  <c r="DE192" i="7"/>
  <c r="CE192" i="7" s="1"/>
  <c r="DG192" i="7"/>
  <c r="CG192" i="7" s="1"/>
  <c r="DE194" i="7"/>
  <c r="CE194" i="7" s="1"/>
  <c r="DX194" i="7"/>
  <c r="CX194" i="7" s="1"/>
  <c r="DW196" i="7"/>
  <c r="CW196" i="7" s="1"/>
  <c r="DD196" i="7"/>
  <c r="CD196" i="7" s="1"/>
  <c r="DF199" i="7"/>
  <c r="CF199" i="7" s="1"/>
  <c r="DB255" i="7"/>
  <c r="DW255" i="7"/>
  <c r="CW255" i="7" s="1"/>
  <c r="DE255" i="7"/>
  <c r="CE255" i="7"/>
  <c r="DA255" i="7"/>
  <c r="CA255" i="7" s="1"/>
  <c r="DC198" i="7"/>
  <c r="CC198" i="7" s="1"/>
  <c r="CE217" i="7"/>
  <c r="DD217" i="7"/>
  <c r="CE225" i="7"/>
  <c r="CA229" i="7"/>
  <c r="CA230" i="7"/>
  <c r="DX244" i="7"/>
  <c r="CX244" i="7" s="1"/>
  <c r="DB248" i="7"/>
  <c r="DE254" i="7"/>
  <c r="DX254" i="7"/>
  <c r="CX254" i="7" s="1"/>
  <c r="CD254" i="7"/>
  <c r="DA271" i="7"/>
  <c r="CA271" i="7"/>
  <c r="U271" i="7" s="1"/>
  <c r="DB271" i="7"/>
  <c r="CB236" i="7"/>
  <c r="DB236" i="7"/>
  <c r="DB239" i="7"/>
  <c r="DW239" i="7"/>
  <c r="CW239" i="7" s="1"/>
  <c r="DE239" i="7"/>
  <c r="CE239" i="7"/>
  <c r="DA239" i="7"/>
  <c r="CA239" i="7" s="1"/>
  <c r="DX245" i="7"/>
  <c r="CX245" i="7" s="1"/>
  <c r="CE245" i="7"/>
  <c r="DE247" i="7"/>
  <c r="DX248" i="7"/>
  <c r="CX248" i="7" s="1"/>
  <c r="DW250" i="7"/>
  <c r="CW250" i="7" s="1"/>
  <c r="DD250" i="7"/>
  <c r="DA272" i="7"/>
  <c r="CB272" i="7"/>
  <c r="DD247" i="7"/>
  <c r="DE250" i="7"/>
  <c r="O266" i="7"/>
  <c r="B282" i="7"/>
  <c r="B284" i="7"/>
  <c r="B291" i="7"/>
  <c r="CB291" i="7" s="1"/>
  <c r="DE238" i="7"/>
  <c r="DB245" i="7"/>
  <c r="CD246" i="7"/>
  <c r="DA247" i="7"/>
  <c r="CA247" i="7" s="1"/>
  <c r="DX250" i="7"/>
  <c r="CX250" i="7" s="1"/>
  <c r="DE251" i="7"/>
  <c r="DD254" i="7"/>
  <c r="CD258" i="7"/>
  <c r="CB262" i="7"/>
  <c r="O262" i="7" s="1"/>
  <c r="DB263" i="7"/>
  <c r="CB273" i="7"/>
  <c r="U273" i="7" s="1"/>
  <c r="DB274" i="7"/>
  <c r="B297" i="7"/>
  <c r="DA297" i="7" s="1"/>
  <c r="DA12" i="7"/>
  <c r="DD15" i="7"/>
  <c r="DA16" i="7"/>
  <c r="CB23" i="7"/>
  <c r="DD23" i="7"/>
  <c r="DA24" i="7"/>
  <c r="DD27" i="7"/>
  <c r="DD35" i="7"/>
  <c r="DA36" i="7"/>
  <c r="DD39" i="7"/>
  <c r="CB43" i="7"/>
  <c r="CZ43" i="7"/>
  <c r="CZ47" i="7"/>
  <c r="DA48" i="7"/>
  <c r="CB51" i="7"/>
  <c r="CZ51" i="7"/>
  <c r="CB59" i="7"/>
  <c r="CZ59" i="7"/>
  <c r="DW170" i="7"/>
  <c r="CW170" i="7" s="1"/>
  <c r="DF170" i="7"/>
  <c r="CF170" i="7" s="1"/>
  <c r="DB170" i="7"/>
  <c r="CB170" i="7" s="1"/>
  <c r="DA170" i="7"/>
  <c r="CA170" i="7" s="1"/>
  <c r="DH170" i="7"/>
  <c r="CH170" i="7" s="1"/>
  <c r="DD170" i="7"/>
  <c r="CD170" i="7" s="1"/>
  <c r="DH182" i="7"/>
  <c r="CH182" i="7" s="1"/>
  <c r="DD182" i="7"/>
  <c r="CD182" i="7" s="1"/>
  <c r="DF182" i="7"/>
  <c r="CF182" i="7" s="1"/>
  <c r="DA182" i="7"/>
  <c r="CA182" i="7" s="1"/>
  <c r="DW182" i="7"/>
  <c r="CW182" i="7" s="1"/>
  <c r="DB182" i="7"/>
  <c r="CB182" i="7" s="1"/>
  <c r="CD12" i="7"/>
  <c r="DB12" i="7"/>
  <c r="DZ12" i="7"/>
  <c r="CA13" i="7"/>
  <c r="CE13" i="7"/>
  <c r="DC13" i="7"/>
  <c r="CB14" i="7"/>
  <c r="CZ14" i="7"/>
  <c r="CC15" i="7"/>
  <c r="DA15" i="7"/>
  <c r="DE15" i="7"/>
  <c r="CD16" i="7"/>
  <c r="DB16" i="7"/>
  <c r="DZ16" i="7"/>
  <c r="CA17" i="7"/>
  <c r="CE17" i="7"/>
  <c r="DC17" i="7"/>
  <c r="CB18" i="7"/>
  <c r="AX18" i="7" s="1"/>
  <c r="CZ18" i="7"/>
  <c r="CC19" i="7"/>
  <c r="DA19" i="7"/>
  <c r="DE19" i="7"/>
  <c r="CD20" i="7"/>
  <c r="DB20" i="7"/>
  <c r="DZ20" i="7"/>
  <c r="CA21" i="7"/>
  <c r="CE21" i="7"/>
  <c r="DC21" i="7"/>
  <c r="CB22" i="7"/>
  <c r="CZ22" i="7"/>
  <c r="AX22" i="7" s="1"/>
  <c r="DD22" i="7"/>
  <c r="CC23" i="7"/>
  <c r="DA23" i="7"/>
  <c r="DE23" i="7"/>
  <c r="CD24" i="7"/>
  <c r="DB24" i="7"/>
  <c r="DZ24" i="7"/>
  <c r="CA25" i="7"/>
  <c r="CE25" i="7"/>
  <c r="DC25" i="7"/>
  <c r="CB26" i="7"/>
  <c r="CZ26" i="7"/>
  <c r="AX26" i="7" s="1"/>
  <c r="DD26" i="7"/>
  <c r="CC27" i="7"/>
  <c r="DA27" i="7"/>
  <c r="DE27" i="7"/>
  <c r="CD28" i="7"/>
  <c r="DB28" i="7"/>
  <c r="DZ28" i="7"/>
  <c r="CA29" i="7"/>
  <c r="CE29" i="7"/>
  <c r="DC29" i="7"/>
  <c r="CB34" i="7"/>
  <c r="CZ34" i="7"/>
  <c r="DD34" i="7"/>
  <c r="CC35" i="7"/>
  <c r="DA35" i="7"/>
  <c r="DE35" i="7"/>
  <c r="CD36" i="7"/>
  <c r="DB36" i="7"/>
  <c r="DZ36" i="7"/>
  <c r="CA37" i="7"/>
  <c r="CE37" i="7"/>
  <c r="DC37" i="7"/>
  <c r="CB38" i="7"/>
  <c r="CZ38" i="7"/>
  <c r="DD38" i="7"/>
  <c r="CC39" i="7"/>
  <c r="DA39" i="7"/>
  <c r="DE39" i="7"/>
  <c r="CD40" i="7"/>
  <c r="DB40" i="7"/>
  <c r="DZ40" i="7"/>
  <c r="CA41" i="7"/>
  <c r="CE41" i="7"/>
  <c r="DC41" i="7"/>
  <c r="CB42" i="7"/>
  <c r="CZ42" i="7"/>
  <c r="DD42" i="7"/>
  <c r="CC43" i="7"/>
  <c r="DA43" i="7"/>
  <c r="DE43" i="7"/>
  <c r="CD44" i="7"/>
  <c r="DB44" i="7"/>
  <c r="DZ44" i="7"/>
  <c r="CA45" i="7"/>
  <c r="CE45" i="7"/>
  <c r="DC45" i="7"/>
  <c r="CB46" i="7"/>
  <c r="CZ46" i="7"/>
  <c r="DD46" i="7"/>
  <c r="CC47" i="7"/>
  <c r="DA47" i="7"/>
  <c r="DE47" i="7"/>
  <c r="CD48" i="7"/>
  <c r="DB48" i="7"/>
  <c r="DZ48" i="7"/>
  <c r="CA49" i="7"/>
  <c r="CE49" i="7"/>
  <c r="DC49" i="7"/>
  <c r="CB50" i="7"/>
  <c r="CZ50" i="7"/>
  <c r="DD50" i="7"/>
  <c r="CC51" i="7"/>
  <c r="DA51" i="7"/>
  <c r="DE51" i="7"/>
  <c r="CD56" i="7"/>
  <c r="DB56" i="7"/>
  <c r="DZ56" i="7"/>
  <c r="CA57" i="7"/>
  <c r="CE57" i="7"/>
  <c r="DC57" i="7"/>
  <c r="CB58" i="7"/>
  <c r="AX58" i="7" s="1"/>
  <c r="CZ58" i="7"/>
  <c r="DD58" i="7"/>
  <c r="CC59" i="7"/>
  <c r="DA59" i="7"/>
  <c r="DE59" i="7"/>
  <c r="CD60" i="7"/>
  <c r="DB60" i="7"/>
  <c r="DZ60" i="7"/>
  <c r="CA61" i="7"/>
  <c r="CE61" i="7"/>
  <c r="DC61" i="7"/>
  <c r="CB62" i="7"/>
  <c r="CZ62" i="7"/>
  <c r="DE62" i="7"/>
  <c r="CE64" i="7"/>
  <c r="CA65" i="7"/>
  <c r="CZ65" i="7"/>
  <c r="CB66" i="7"/>
  <c r="DA66" i="7"/>
  <c r="CA67" i="7"/>
  <c r="CB68" i="7"/>
  <c r="CA69" i="7"/>
  <c r="CB128" i="7"/>
  <c r="DH164" i="7"/>
  <c r="CH164" i="7" s="1"/>
  <c r="DD164" i="7"/>
  <c r="CD164" i="7" s="1"/>
  <c r="DW164" i="7"/>
  <c r="CW164" i="7" s="1"/>
  <c r="DF164" i="7"/>
  <c r="CF164" i="7" s="1"/>
  <c r="DB164" i="7"/>
  <c r="CB164" i="7" s="1"/>
  <c r="DA164" i="7"/>
  <c r="CA164" i="7" s="1"/>
  <c r="CB15" i="7"/>
  <c r="CZ15" i="7"/>
  <c r="CB19" i="7"/>
  <c r="CZ19" i="7"/>
  <c r="DD19" i="7"/>
  <c r="DA20" i="7"/>
  <c r="CZ23" i="7"/>
  <c r="CB27" i="7"/>
  <c r="CZ27" i="7"/>
  <c r="DA28" i="7"/>
  <c r="CB35" i="7"/>
  <c r="CZ35" i="7"/>
  <c r="CB39" i="7"/>
  <c r="CZ39" i="7"/>
  <c r="DA40" i="7"/>
  <c r="DD43" i="7"/>
  <c r="DA44" i="7"/>
  <c r="CB47" i="7"/>
  <c r="DD47" i="7"/>
  <c r="DD51" i="7"/>
  <c r="DA56" i="7"/>
  <c r="DD59" i="7"/>
  <c r="DA60" i="7"/>
  <c r="CB13" i="7"/>
  <c r="CZ13" i="7"/>
  <c r="CD15" i="7"/>
  <c r="DB15" i="7"/>
  <c r="DZ15" i="7"/>
  <c r="CB17" i="7"/>
  <c r="CZ17" i="7"/>
  <c r="DD17" i="7"/>
  <c r="DB19" i="7"/>
  <c r="DZ19" i="7"/>
  <c r="CB21" i="7"/>
  <c r="CZ21" i="7"/>
  <c r="DD21" i="7"/>
  <c r="CD23" i="7"/>
  <c r="DB23" i="7"/>
  <c r="DZ23" i="7"/>
  <c r="CB25" i="7"/>
  <c r="CZ25" i="7"/>
  <c r="DD25" i="7"/>
  <c r="CD27" i="7"/>
  <c r="DB27" i="7"/>
  <c r="DZ27" i="7"/>
  <c r="CB29" i="7"/>
  <c r="CZ29" i="7"/>
  <c r="DD29" i="7"/>
  <c r="CD35" i="7"/>
  <c r="DB35" i="7"/>
  <c r="DZ35" i="7"/>
  <c r="CB37" i="7"/>
  <c r="CZ37" i="7"/>
  <c r="DD37" i="7"/>
  <c r="CD39" i="7"/>
  <c r="DB39" i="7"/>
  <c r="DZ39" i="7"/>
  <c r="CB41" i="7"/>
  <c r="CZ41" i="7"/>
  <c r="DD41" i="7"/>
  <c r="CD43" i="7"/>
  <c r="DB43" i="7"/>
  <c r="DZ43" i="7"/>
  <c r="CB45" i="7"/>
  <c r="CZ45" i="7"/>
  <c r="DD45" i="7"/>
  <c r="CD47" i="7"/>
  <c r="DB47" i="7"/>
  <c r="DZ47" i="7"/>
  <c r="CB49" i="7"/>
  <c r="CZ49" i="7"/>
  <c r="DD49" i="7"/>
  <c r="CD51" i="7"/>
  <c r="DB51" i="7"/>
  <c r="DZ51" i="7"/>
  <c r="CB57" i="7"/>
  <c r="CZ57" i="7"/>
  <c r="DD57" i="7"/>
  <c r="CD59" i="7"/>
  <c r="DB59" i="7"/>
  <c r="DZ59" i="7"/>
  <c r="CB61" i="7"/>
  <c r="CZ61" i="7"/>
  <c r="DD61" i="7"/>
  <c r="CA63" i="7"/>
  <c r="DC66" i="7"/>
  <c r="CE66" i="7"/>
  <c r="CA66" i="7"/>
  <c r="CC66" i="7"/>
  <c r="DB66" i="7"/>
  <c r="DC68" i="7"/>
  <c r="CE68" i="7"/>
  <c r="CA68" i="7"/>
  <c r="DE68" i="7"/>
  <c r="DA68" i="7"/>
  <c r="CC68" i="7"/>
  <c r="CD68" i="7"/>
  <c r="DZ68" i="7"/>
  <c r="DC136" i="7"/>
  <c r="CE136" i="7"/>
  <c r="CA136" i="7"/>
  <c r="DE136" i="7"/>
  <c r="DA136" i="7"/>
  <c r="CC136" i="7"/>
  <c r="DD136" i="7"/>
  <c r="CB136" i="7"/>
  <c r="DB136" i="7"/>
  <c r="CZ136" i="7"/>
  <c r="DI163" i="7"/>
  <c r="CI163" i="7" s="1"/>
  <c r="DE163" i="7"/>
  <c r="CE163" i="7" s="1"/>
  <c r="DA163" i="7"/>
  <c r="CA163" i="7" s="1"/>
  <c r="DX163" i="7"/>
  <c r="CX163" i="7" s="1"/>
  <c r="DG163" i="7"/>
  <c r="CG163" i="7" s="1"/>
  <c r="DC163" i="7"/>
  <c r="CC163" i="7" s="1"/>
  <c r="DI193" i="7"/>
  <c r="CI193" i="7" s="1"/>
  <c r="DE193" i="7"/>
  <c r="CE193" i="7" s="1"/>
  <c r="DC193" i="7"/>
  <c r="CC193" i="7" s="1"/>
  <c r="DG193" i="7"/>
  <c r="CG193" i="7" s="1"/>
  <c r="DX193" i="7"/>
  <c r="CX193" i="7" s="1"/>
  <c r="DD13" i="7"/>
  <c r="CD19" i="7"/>
  <c r="CB12" i="7"/>
  <c r="AX12" i="7" s="1"/>
  <c r="CZ12" i="7"/>
  <c r="CC13" i="7"/>
  <c r="DA13" i="7"/>
  <c r="CA15" i="7"/>
  <c r="CE15" i="7"/>
  <c r="CB16" i="7"/>
  <c r="AX16" i="7" s="1"/>
  <c r="CZ16" i="7"/>
  <c r="CC17" i="7"/>
  <c r="DA17" i="7"/>
  <c r="CA19" i="7"/>
  <c r="AX19" i="7" s="1"/>
  <c r="CE19" i="7"/>
  <c r="CB20" i="7"/>
  <c r="AX20" i="7" s="1"/>
  <c r="CZ20" i="7"/>
  <c r="CC21" i="7"/>
  <c r="DA21" i="7"/>
  <c r="CA23" i="7"/>
  <c r="CE23" i="7"/>
  <c r="CB24" i="7"/>
  <c r="AX24" i="7" s="1"/>
  <c r="CZ24" i="7"/>
  <c r="CC25" i="7"/>
  <c r="DA25" i="7"/>
  <c r="DB26" i="7"/>
  <c r="CA27" i="7"/>
  <c r="CE27" i="7"/>
  <c r="CB28" i="7"/>
  <c r="CZ28" i="7"/>
  <c r="CC29" i="7"/>
  <c r="DA29" i="7"/>
  <c r="CD34" i="7"/>
  <c r="DB34" i="7"/>
  <c r="CA35" i="7"/>
  <c r="CE35" i="7"/>
  <c r="CB36" i="7"/>
  <c r="CZ36" i="7"/>
  <c r="CC37" i="7"/>
  <c r="DA37" i="7"/>
  <c r="CD38" i="7"/>
  <c r="AX38" i="7" s="1"/>
  <c r="DB38" i="7"/>
  <c r="CA39" i="7"/>
  <c r="CE39" i="7"/>
  <c r="CB40" i="7"/>
  <c r="CZ40" i="7"/>
  <c r="CC41" i="7"/>
  <c r="DA41" i="7"/>
  <c r="CD42" i="7"/>
  <c r="AX42" i="7" s="1"/>
  <c r="DB42" i="7"/>
  <c r="CA43" i="7"/>
  <c r="CE43" i="7"/>
  <c r="CB44" i="7"/>
  <c r="CZ44" i="7"/>
  <c r="CC45" i="7"/>
  <c r="DA45" i="7"/>
  <c r="CD46" i="7"/>
  <c r="DB46" i="7"/>
  <c r="CA47" i="7"/>
  <c r="CE47" i="7"/>
  <c r="CB48" i="7"/>
  <c r="CZ48" i="7"/>
  <c r="AX48" i="7" s="1"/>
  <c r="CC49" i="7"/>
  <c r="DA49" i="7"/>
  <c r="CD50" i="7"/>
  <c r="DB50" i="7"/>
  <c r="CA51" i="7"/>
  <c r="CE51" i="7"/>
  <c r="CB56" i="7"/>
  <c r="CZ56" i="7"/>
  <c r="CC57" i="7"/>
  <c r="DA57" i="7"/>
  <c r="CD58" i="7"/>
  <c r="DB58" i="7"/>
  <c r="CA59" i="7"/>
  <c r="CE59" i="7"/>
  <c r="CB60" i="7"/>
  <c r="CZ60" i="7"/>
  <c r="CC61" i="7"/>
  <c r="DA61" i="7"/>
  <c r="CD62" i="7"/>
  <c r="DB62" i="7"/>
  <c r="DE64" i="7"/>
  <c r="DA64" i="7"/>
  <c r="CC64" i="7"/>
  <c r="CB64" i="7"/>
  <c r="AX64" i="7" s="1"/>
  <c r="DB64" i="7"/>
  <c r="DZ65" i="7"/>
  <c r="DB65" i="7"/>
  <c r="CD65" i="7"/>
  <c r="CC65" i="7"/>
  <c r="DC65" i="7"/>
  <c r="CD66" i="7"/>
  <c r="DD66" i="7"/>
  <c r="CZ68" i="7"/>
  <c r="DC72" i="7"/>
  <c r="CE72" i="7"/>
  <c r="CA72" i="7"/>
  <c r="DZ72" i="7"/>
  <c r="DB72" i="7"/>
  <c r="CD72" i="7"/>
  <c r="DE72" i="7"/>
  <c r="DA72" i="7"/>
  <c r="CC72" i="7"/>
  <c r="DD72" i="7"/>
  <c r="DC80" i="7"/>
  <c r="CE80" i="7"/>
  <c r="CA80" i="7"/>
  <c r="DZ80" i="7"/>
  <c r="DB80" i="7"/>
  <c r="CD80" i="7"/>
  <c r="DE80" i="7"/>
  <c r="DA80" i="7"/>
  <c r="CC80" i="7"/>
  <c r="DD80" i="7"/>
  <c r="DC84" i="7"/>
  <c r="CE84" i="7"/>
  <c r="CA84" i="7"/>
  <c r="AX84" i="7" s="1"/>
  <c r="DZ84" i="7"/>
  <c r="DB84" i="7"/>
  <c r="CD84" i="7"/>
  <c r="DE84" i="7"/>
  <c r="DA84" i="7"/>
  <c r="CC84" i="7"/>
  <c r="DD84" i="7"/>
  <c r="DC88" i="7"/>
  <c r="CE88" i="7"/>
  <c r="CA88" i="7"/>
  <c r="DZ88" i="7"/>
  <c r="DB88" i="7"/>
  <c r="CD88" i="7"/>
  <c r="DE88" i="7"/>
  <c r="DA88" i="7"/>
  <c r="CC88" i="7"/>
  <c r="DD88" i="7"/>
  <c r="DC92" i="7"/>
  <c r="CE92" i="7"/>
  <c r="CA92" i="7"/>
  <c r="DZ92" i="7"/>
  <c r="DB92" i="7"/>
  <c r="CD92" i="7"/>
  <c r="DE92" i="7"/>
  <c r="DA92" i="7"/>
  <c r="CC92" i="7"/>
  <c r="DD92" i="7"/>
  <c r="DC100" i="7"/>
  <c r="CE100" i="7"/>
  <c r="CA100" i="7"/>
  <c r="DZ100" i="7"/>
  <c r="DB100" i="7"/>
  <c r="CD100" i="7"/>
  <c r="DE100" i="7"/>
  <c r="DA100" i="7"/>
  <c r="CC100" i="7"/>
  <c r="DD100" i="7"/>
  <c r="DC104" i="7"/>
  <c r="CE104" i="7"/>
  <c r="CA104" i="7"/>
  <c r="AX104" i="7" s="1"/>
  <c r="DZ104" i="7"/>
  <c r="DB104" i="7"/>
  <c r="CD104" i="7"/>
  <c r="DE104" i="7"/>
  <c r="DA104" i="7"/>
  <c r="CC104" i="7"/>
  <c r="DD104" i="7"/>
  <c r="DC108" i="7"/>
  <c r="CE108" i="7"/>
  <c r="CA108" i="7"/>
  <c r="DZ108" i="7"/>
  <c r="DB108" i="7"/>
  <c r="CD108" i="7"/>
  <c r="DE108" i="7"/>
  <c r="DA108" i="7"/>
  <c r="CC108" i="7"/>
  <c r="DD108" i="7"/>
  <c r="DC112" i="7"/>
  <c r="CE112" i="7"/>
  <c r="CA112" i="7"/>
  <c r="DZ112" i="7"/>
  <c r="DB112" i="7"/>
  <c r="CD112" i="7"/>
  <c r="DE112" i="7"/>
  <c r="DA112" i="7"/>
  <c r="CC112" i="7"/>
  <c r="DD112" i="7"/>
  <c r="DC116" i="7"/>
  <c r="CE116" i="7"/>
  <c r="CA116" i="7"/>
  <c r="DZ116" i="7"/>
  <c r="DB116" i="7"/>
  <c r="CD116" i="7"/>
  <c r="DE116" i="7"/>
  <c r="DA116" i="7"/>
  <c r="CC116" i="7"/>
  <c r="DD116" i="7"/>
  <c r="DC124" i="7"/>
  <c r="CE124" i="7"/>
  <c r="CA124" i="7"/>
  <c r="AX124" i="7" s="1"/>
  <c r="DZ124" i="7"/>
  <c r="DB124" i="7"/>
  <c r="CD124" i="7"/>
  <c r="DE124" i="7"/>
  <c r="DA124" i="7"/>
  <c r="CC124" i="7"/>
  <c r="DD124" i="7"/>
  <c r="DC128" i="7"/>
  <c r="CE128" i="7"/>
  <c r="CA128" i="7"/>
  <c r="DZ128" i="7"/>
  <c r="DB128" i="7"/>
  <c r="CD128" i="7"/>
  <c r="DE128" i="7"/>
  <c r="DA128" i="7"/>
  <c r="CC128" i="7"/>
  <c r="DD128" i="7"/>
  <c r="DE132" i="7"/>
  <c r="DA132" i="7"/>
  <c r="CC132" i="7"/>
  <c r="DZ132" i="7"/>
  <c r="CZ132" i="7"/>
  <c r="CA132" i="7"/>
  <c r="DD132" i="7"/>
  <c r="CE132" i="7"/>
  <c r="DC132" i="7"/>
  <c r="CD132" i="7"/>
  <c r="DZ133" i="7"/>
  <c r="DB133" i="7"/>
  <c r="CD133" i="7"/>
  <c r="DA133" i="7"/>
  <c r="CB133" i="7"/>
  <c r="DE133" i="7"/>
  <c r="CZ133" i="7"/>
  <c r="CA133" i="7"/>
  <c r="DD133" i="7"/>
  <c r="CE133" i="7"/>
  <c r="DX173" i="7"/>
  <c r="CX173" i="7" s="1"/>
  <c r="DG173" i="7"/>
  <c r="CG173" i="7" s="1"/>
  <c r="DC173" i="7"/>
  <c r="CC173" i="7" s="1"/>
  <c r="DI173" i="7"/>
  <c r="CI173" i="7" s="1"/>
  <c r="DE173" i="7"/>
  <c r="CE173" i="7" s="1"/>
  <c r="DW192" i="7"/>
  <c r="CW192" i="7" s="1"/>
  <c r="DF192" i="7"/>
  <c r="CF192" i="7" s="1"/>
  <c r="DB192" i="7"/>
  <c r="CB192" i="7" s="1"/>
  <c r="DA192" i="7"/>
  <c r="CA192" i="7" s="1"/>
  <c r="DD192" i="7"/>
  <c r="CD192" i="7" s="1"/>
  <c r="DH192" i="7"/>
  <c r="CH192" i="7" s="1"/>
  <c r="CB63" i="7"/>
  <c r="CZ63" i="7"/>
  <c r="CB67" i="7"/>
  <c r="CZ67" i="7"/>
  <c r="CD69" i="7"/>
  <c r="DB69" i="7"/>
  <c r="DZ69" i="7"/>
  <c r="CA70" i="7"/>
  <c r="CE70" i="7"/>
  <c r="DC70" i="7"/>
  <c r="CB71" i="7"/>
  <c r="CZ71" i="7"/>
  <c r="CD73" i="7"/>
  <c r="DB73" i="7"/>
  <c r="DZ73" i="7"/>
  <c r="CA78" i="7"/>
  <c r="CE78" i="7"/>
  <c r="DC78" i="7"/>
  <c r="CB79" i="7"/>
  <c r="CZ79" i="7"/>
  <c r="CD81" i="7"/>
  <c r="DB81" i="7"/>
  <c r="DZ81" i="7"/>
  <c r="CA82" i="7"/>
  <c r="CE82" i="7"/>
  <c r="DC82" i="7"/>
  <c r="CB83" i="7"/>
  <c r="CZ83" i="7"/>
  <c r="CD85" i="7"/>
  <c r="DB85" i="7"/>
  <c r="DZ85" i="7"/>
  <c r="CA86" i="7"/>
  <c r="CE86" i="7"/>
  <c r="DC86" i="7"/>
  <c r="CB87" i="7"/>
  <c r="CZ87" i="7"/>
  <c r="CD89" i="7"/>
  <c r="DB89" i="7"/>
  <c r="DZ89" i="7"/>
  <c r="CA90" i="7"/>
  <c r="CE90" i="7"/>
  <c r="DC90" i="7"/>
  <c r="CB91" i="7"/>
  <c r="CZ91" i="7"/>
  <c r="CD93" i="7"/>
  <c r="DB93" i="7"/>
  <c r="DZ93" i="7"/>
  <c r="CA94" i="7"/>
  <c r="CE94" i="7"/>
  <c r="DC94" i="7"/>
  <c r="CB95" i="7"/>
  <c r="CZ95" i="7"/>
  <c r="CD101" i="7"/>
  <c r="DB101" i="7"/>
  <c r="DZ101" i="7"/>
  <c r="CA102" i="7"/>
  <c r="CE102" i="7"/>
  <c r="DC102" i="7"/>
  <c r="CB103" i="7"/>
  <c r="CZ103" i="7"/>
  <c r="CD105" i="7"/>
  <c r="DB105" i="7"/>
  <c r="DZ105" i="7"/>
  <c r="CA106" i="7"/>
  <c r="CE106" i="7"/>
  <c r="DC106" i="7"/>
  <c r="CB107" i="7"/>
  <c r="CZ107" i="7"/>
  <c r="CD109" i="7"/>
  <c r="DB109" i="7"/>
  <c r="DZ109" i="7"/>
  <c r="CA110" i="7"/>
  <c r="CE110" i="7"/>
  <c r="DC110" i="7"/>
  <c r="CB111" i="7"/>
  <c r="CZ111" i="7"/>
  <c r="CD113" i="7"/>
  <c r="DB113" i="7"/>
  <c r="DZ113" i="7"/>
  <c r="CA114" i="7"/>
  <c r="CE114" i="7"/>
  <c r="DC114" i="7"/>
  <c r="CB115" i="7"/>
  <c r="CZ115" i="7"/>
  <c r="CD117" i="7"/>
  <c r="DB117" i="7"/>
  <c r="DZ117" i="7"/>
  <c r="CA122" i="7"/>
  <c r="CE122" i="7"/>
  <c r="DC122" i="7"/>
  <c r="CB123" i="7"/>
  <c r="CZ123" i="7"/>
  <c r="CD125" i="7"/>
  <c r="DB125" i="7"/>
  <c r="DZ125" i="7"/>
  <c r="CA126" i="7"/>
  <c r="CE126" i="7"/>
  <c r="DC126" i="7"/>
  <c r="CB127" i="7"/>
  <c r="CZ127" i="7"/>
  <c r="CD129" i="7"/>
  <c r="DB129" i="7"/>
  <c r="DZ129" i="7"/>
  <c r="CA130" i="7"/>
  <c r="CE130" i="7"/>
  <c r="DD130" i="7"/>
  <c r="DE138" i="7"/>
  <c r="DA138" i="7"/>
  <c r="CC138" i="7"/>
  <c r="DC138" i="7"/>
  <c r="CE138" i="7"/>
  <c r="CA138" i="7"/>
  <c r="CD138" i="7"/>
  <c r="DZ138" i="7"/>
  <c r="Q146" i="7"/>
  <c r="DX161" i="7"/>
  <c r="CX161" i="7" s="1"/>
  <c r="DG161" i="7"/>
  <c r="CG161" i="7" s="1"/>
  <c r="DC161" i="7"/>
  <c r="CC161" i="7" s="1"/>
  <c r="DI161" i="7"/>
  <c r="CI161" i="7" s="1"/>
  <c r="DE161" i="7"/>
  <c r="CE161" i="7" s="1"/>
  <c r="DW162" i="7"/>
  <c r="CW162" i="7" s="1"/>
  <c r="DF162" i="7"/>
  <c r="CF162" i="7" s="1"/>
  <c r="DB162" i="7"/>
  <c r="CB162" i="7" s="1"/>
  <c r="DH162" i="7"/>
  <c r="CH162" i="7" s="1"/>
  <c r="DD162" i="7"/>
  <c r="CD162" i="7" s="1"/>
  <c r="DA162" i="7"/>
  <c r="CA162" i="7" s="1"/>
  <c r="DA165" i="7"/>
  <c r="CA165" i="7" s="1"/>
  <c r="DW174" i="7"/>
  <c r="CW174" i="7" s="1"/>
  <c r="DF174" i="7"/>
  <c r="CF174" i="7" s="1"/>
  <c r="DB174" i="7"/>
  <c r="CB174" i="7" s="1"/>
  <c r="DA174" i="7"/>
  <c r="CA174" i="7" s="1"/>
  <c r="DH174" i="7"/>
  <c r="CH174" i="7" s="1"/>
  <c r="DD174" i="7"/>
  <c r="CD174" i="7" s="1"/>
  <c r="DA177" i="7"/>
  <c r="CA177" i="7" s="1"/>
  <c r="DB177" i="7"/>
  <c r="CB177" i="7" s="1"/>
  <c r="DF177" i="7"/>
  <c r="CF177" i="7" s="1"/>
  <c r="DW177" i="7"/>
  <c r="CW177" i="7" s="1"/>
  <c r="DD177" i="7"/>
  <c r="CD177" i="7" s="1"/>
  <c r="DH177" i="7"/>
  <c r="CH177" i="7" s="1"/>
  <c r="CB70" i="7"/>
  <c r="CZ70" i="7"/>
  <c r="DD70" i="7"/>
  <c r="CB78" i="7"/>
  <c r="CZ78" i="7"/>
  <c r="DD78" i="7"/>
  <c r="CB82" i="7"/>
  <c r="CZ82" i="7"/>
  <c r="DD82" i="7"/>
  <c r="CB86" i="7"/>
  <c r="CZ86" i="7"/>
  <c r="DD86" i="7"/>
  <c r="CB90" i="7"/>
  <c r="CZ90" i="7"/>
  <c r="DD90" i="7"/>
  <c r="CB94" i="7"/>
  <c r="CZ94" i="7"/>
  <c r="DD94" i="7"/>
  <c r="CB102" i="7"/>
  <c r="CZ102" i="7"/>
  <c r="DD102" i="7"/>
  <c r="CB106" i="7"/>
  <c r="CZ106" i="7"/>
  <c r="DD106" i="7"/>
  <c r="CB110" i="7"/>
  <c r="CZ110" i="7"/>
  <c r="DD110" i="7"/>
  <c r="CB114" i="7"/>
  <c r="CZ114" i="7"/>
  <c r="DD114" i="7"/>
  <c r="CB122" i="7"/>
  <c r="CZ122" i="7"/>
  <c r="DD122" i="7"/>
  <c r="CB126" i="7"/>
  <c r="CZ126" i="7"/>
  <c r="DD126" i="7"/>
  <c r="CB130" i="7"/>
  <c r="CZ130" i="7"/>
  <c r="DE130" i="7"/>
  <c r="DA137" i="7"/>
  <c r="Q151" i="7"/>
  <c r="DH160" i="7"/>
  <c r="CH160" i="7" s="1"/>
  <c r="DD160" i="7"/>
  <c r="CD160" i="7" s="1"/>
  <c r="DW160" i="7"/>
  <c r="CW160" i="7" s="1"/>
  <c r="DF160" i="7"/>
  <c r="CF160" i="7" s="1"/>
  <c r="DB160" i="7"/>
  <c r="CB160" i="7" s="1"/>
  <c r="DA160" i="7"/>
  <c r="CA160" i="7" s="1"/>
  <c r="DX165" i="7"/>
  <c r="CX165" i="7" s="1"/>
  <c r="DG165" i="7"/>
  <c r="CG165" i="7" s="1"/>
  <c r="DC165" i="7"/>
  <c r="CC165" i="7" s="1"/>
  <c r="DI165" i="7"/>
  <c r="CI165" i="7" s="1"/>
  <c r="DE165" i="7"/>
  <c r="CE165" i="7" s="1"/>
  <c r="DX179" i="7"/>
  <c r="CX179" i="7" s="1"/>
  <c r="DG179" i="7"/>
  <c r="CG179" i="7" s="1"/>
  <c r="DC179" i="7"/>
  <c r="CC179" i="7" s="1"/>
  <c r="DA179" i="7"/>
  <c r="CA179" i="7" s="1"/>
  <c r="DE179" i="7"/>
  <c r="CE179" i="7" s="1"/>
  <c r="DI179" i="7"/>
  <c r="CI179" i="7" s="1"/>
  <c r="DX200" i="7"/>
  <c r="CX200" i="7" s="1"/>
  <c r="DG200" i="7"/>
  <c r="CG200" i="7" s="1"/>
  <c r="DC200" i="7"/>
  <c r="CC200" i="7" s="1"/>
  <c r="DI200" i="7"/>
  <c r="CI200" i="7" s="1"/>
  <c r="DA200" i="7"/>
  <c r="CA200" i="7" s="1"/>
  <c r="DE200" i="7"/>
  <c r="CE200" i="7" s="1"/>
  <c r="DE237" i="7"/>
  <c r="DA237" i="7"/>
  <c r="CA237" i="7" s="1"/>
  <c r="CE237" i="7"/>
  <c r="DX237" i="7"/>
  <c r="CX237" i="7" s="1"/>
  <c r="CC237" i="7"/>
  <c r="DC237" i="7"/>
  <c r="CB69" i="7"/>
  <c r="CZ69" i="7"/>
  <c r="CC70" i="7"/>
  <c r="DA70" i="7"/>
  <c r="CB73" i="7"/>
  <c r="CZ73" i="7"/>
  <c r="CC78" i="7"/>
  <c r="DA78" i="7"/>
  <c r="CB81" i="7"/>
  <c r="CZ81" i="7"/>
  <c r="CC82" i="7"/>
  <c r="DA82" i="7"/>
  <c r="CB85" i="7"/>
  <c r="AX85" i="7" s="1"/>
  <c r="CZ85" i="7"/>
  <c r="CC86" i="7"/>
  <c r="DA86" i="7"/>
  <c r="CB89" i="7"/>
  <c r="AX89" i="7" s="1"/>
  <c r="CZ89" i="7"/>
  <c r="CC90" i="7"/>
  <c r="DA90" i="7"/>
  <c r="CB93" i="7"/>
  <c r="AX93" i="7" s="1"/>
  <c r="CZ93" i="7"/>
  <c r="CC94" i="7"/>
  <c r="DA94" i="7"/>
  <c r="CB101" i="7"/>
  <c r="AX101" i="7" s="1"/>
  <c r="CZ101" i="7"/>
  <c r="CC102" i="7"/>
  <c r="DA102" i="7"/>
  <c r="CB105" i="7"/>
  <c r="AX105" i="7" s="1"/>
  <c r="CZ105" i="7"/>
  <c r="CC106" i="7"/>
  <c r="DA106" i="7"/>
  <c r="CB109" i="7"/>
  <c r="AX109" i="7" s="1"/>
  <c r="CZ109" i="7"/>
  <c r="CC110" i="7"/>
  <c r="DA110" i="7"/>
  <c r="CB113" i="7"/>
  <c r="AX113" i="7" s="1"/>
  <c r="CZ113" i="7"/>
  <c r="CC114" i="7"/>
  <c r="DA114" i="7"/>
  <c r="CB117" i="7"/>
  <c r="AX117" i="7" s="1"/>
  <c r="CZ117" i="7"/>
  <c r="CC122" i="7"/>
  <c r="DA122" i="7"/>
  <c r="CB125" i="7"/>
  <c r="AX125" i="7" s="1"/>
  <c r="CZ125" i="7"/>
  <c r="CC126" i="7"/>
  <c r="DA126" i="7"/>
  <c r="CB129" i="7"/>
  <c r="AX129" i="7" s="1"/>
  <c r="CZ129" i="7"/>
  <c r="CC130" i="7"/>
  <c r="DA130" i="7"/>
  <c r="DZ130" i="7"/>
  <c r="DE134" i="7"/>
  <c r="DA134" i="7"/>
  <c r="DC134" i="7"/>
  <c r="CE134" i="7"/>
  <c r="CA134" i="7"/>
  <c r="CC134" i="7"/>
  <c r="DD134" i="7"/>
  <c r="CA135" i="7"/>
  <c r="DW166" i="7"/>
  <c r="CW166" i="7" s="1"/>
  <c r="DF166" i="7"/>
  <c r="CF166" i="7" s="1"/>
  <c r="DB166" i="7"/>
  <c r="CB166" i="7" s="1"/>
  <c r="DA166" i="7"/>
  <c r="CA166" i="7" s="1"/>
  <c r="DH166" i="7"/>
  <c r="CH166" i="7" s="1"/>
  <c r="DD166" i="7"/>
  <c r="CD166" i="7" s="1"/>
  <c r="DX169" i="7"/>
  <c r="CX169" i="7" s="1"/>
  <c r="DG169" i="7"/>
  <c r="CG169" i="7" s="1"/>
  <c r="DC169" i="7"/>
  <c r="CC169" i="7" s="1"/>
  <c r="DI169" i="7"/>
  <c r="CI169" i="7" s="1"/>
  <c r="DE169" i="7"/>
  <c r="CE169" i="7" s="1"/>
  <c r="DA173" i="7"/>
  <c r="CA173" i="7" s="1"/>
  <c r="AY173" i="7" s="1"/>
  <c r="DC188" i="7"/>
  <c r="CC188" i="7" s="1"/>
  <c r="DG188" i="7"/>
  <c r="CG188" i="7" s="1"/>
  <c r="DA188" i="7"/>
  <c r="CA188" i="7" s="1"/>
  <c r="DX188" i="7"/>
  <c r="CX188" i="7" s="1"/>
  <c r="DE188" i="7"/>
  <c r="CE188" i="7" s="1"/>
  <c r="DI188" i="7"/>
  <c r="CI188" i="7" s="1"/>
  <c r="CB131" i="7"/>
  <c r="CZ131" i="7"/>
  <c r="CB135" i="7"/>
  <c r="CZ135" i="7"/>
  <c r="CD137" i="7"/>
  <c r="DB137" i="7"/>
  <c r="DZ137" i="7"/>
  <c r="CB139" i="7"/>
  <c r="AX139" i="7" s="1"/>
  <c r="CZ139" i="7"/>
  <c r="DC167" i="7"/>
  <c r="CC167" i="7" s="1"/>
  <c r="DG167" i="7"/>
  <c r="CG167" i="7" s="1"/>
  <c r="DX167" i="7"/>
  <c r="CX167" i="7" s="1"/>
  <c r="DB168" i="7"/>
  <c r="CB168" i="7" s="1"/>
  <c r="DF168" i="7"/>
  <c r="CF168" i="7" s="1"/>
  <c r="DW168" i="7"/>
  <c r="CW168" i="7" s="1"/>
  <c r="DC171" i="7"/>
  <c r="CC171" i="7" s="1"/>
  <c r="DG171" i="7"/>
  <c r="CG171" i="7" s="1"/>
  <c r="DX171" i="7"/>
  <c r="CX171" i="7" s="1"/>
  <c r="DB172" i="7"/>
  <c r="CB172" i="7" s="1"/>
  <c r="DF172" i="7"/>
  <c r="CF172" i="7" s="1"/>
  <c r="DW172" i="7"/>
  <c r="CW172" i="7" s="1"/>
  <c r="DC175" i="7"/>
  <c r="CC175" i="7" s="1"/>
  <c r="DG175" i="7"/>
  <c r="CG175" i="7" s="1"/>
  <c r="DX175" i="7"/>
  <c r="CX175" i="7" s="1"/>
  <c r="DC176" i="7"/>
  <c r="CC176" i="7" s="1"/>
  <c r="DI177" i="7"/>
  <c r="CI177" i="7" s="1"/>
  <c r="DE177" i="7"/>
  <c r="CE177" i="7" s="1"/>
  <c r="DG180" i="7"/>
  <c r="CG180" i="7" s="1"/>
  <c r="DA181" i="7"/>
  <c r="CA181" i="7" s="1"/>
  <c r="DH181" i="7"/>
  <c r="CH181" i="7" s="1"/>
  <c r="DX187" i="7"/>
  <c r="CX187" i="7" s="1"/>
  <c r="DG187" i="7"/>
  <c r="CG187" i="7" s="1"/>
  <c r="DC187" i="7"/>
  <c r="CC187" i="7" s="1"/>
  <c r="DI187" i="7"/>
  <c r="CI187" i="7" s="1"/>
  <c r="DB189" i="7"/>
  <c r="CB189" i="7" s="1"/>
  <c r="DH190" i="7"/>
  <c r="CH190" i="7" s="1"/>
  <c r="DD190" i="7"/>
  <c r="CD190" i="7" s="1"/>
  <c r="DB190" i="7"/>
  <c r="CB190" i="7" s="1"/>
  <c r="DA194" i="7"/>
  <c r="CA194" i="7" s="1"/>
  <c r="DH194" i="7"/>
  <c r="CH194" i="7" s="1"/>
  <c r="DD194" i="7"/>
  <c r="CD194" i="7" s="1"/>
  <c r="DB194" i="7"/>
  <c r="CB194" i="7" s="1"/>
  <c r="DA196" i="7"/>
  <c r="CA196" i="7" s="1"/>
  <c r="DX201" i="7"/>
  <c r="CX201" i="7" s="1"/>
  <c r="DG201" i="7"/>
  <c r="CG201" i="7" s="1"/>
  <c r="DC201" i="7"/>
  <c r="CC201" i="7" s="1"/>
  <c r="DI201" i="7"/>
  <c r="CI201" i="7" s="1"/>
  <c r="DE201" i="7"/>
  <c r="CE201" i="7" s="1"/>
  <c r="DW176" i="7"/>
  <c r="CW176" i="7" s="1"/>
  <c r="DF176" i="7"/>
  <c r="CF176" i="7" s="1"/>
  <c r="DB176" i="7"/>
  <c r="CB176" i="7" s="1"/>
  <c r="DD176" i="7"/>
  <c r="CD176" i="7" s="1"/>
  <c r="DW180" i="7"/>
  <c r="CW180" i="7" s="1"/>
  <c r="DF180" i="7"/>
  <c r="CF180" i="7" s="1"/>
  <c r="DB180" i="7"/>
  <c r="CB180" i="7" s="1"/>
  <c r="DH180" i="7"/>
  <c r="CH180" i="7" s="1"/>
  <c r="DI181" i="7"/>
  <c r="CI181" i="7" s="1"/>
  <c r="DE181" i="7"/>
  <c r="CE181" i="7" s="1"/>
  <c r="DH189" i="7"/>
  <c r="CH189" i="7" s="1"/>
  <c r="DX191" i="7"/>
  <c r="CX191" i="7" s="1"/>
  <c r="DG191" i="7"/>
  <c r="CG191" i="7" s="1"/>
  <c r="DC191" i="7"/>
  <c r="CC191" i="7" s="1"/>
  <c r="DI191" i="7"/>
  <c r="CI191" i="7" s="1"/>
  <c r="DX196" i="7"/>
  <c r="CX196" i="7" s="1"/>
  <c r="DG196" i="7"/>
  <c r="CG196" i="7" s="1"/>
  <c r="DC196" i="7"/>
  <c r="CC196" i="7" s="1"/>
  <c r="DW197" i="7"/>
  <c r="CW197" i="7" s="1"/>
  <c r="DF197" i="7"/>
  <c r="CF197" i="7" s="1"/>
  <c r="DB197" i="7"/>
  <c r="CB197" i="7" s="1"/>
  <c r="DA197" i="7"/>
  <c r="CA197" i="7" s="1"/>
  <c r="DX204" i="7"/>
  <c r="CX204" i="7" s="1"/>
  <c r="DG204" i="7"/>
  <c r="CG204" i="7" s="1"/>
  <c r="DC204" i="7"/>
  <c r="CC204" i="7" s="1"/>
  <c r="DA204" i="7"/>
  <c r="CA204" i="7" s="1"/>
  <c r="DE204" i="7"/>
  <c r="CE204" i="7" s="1"/>
  <c r="DI204" i="7"/>
  <c r="CI204" i="7" s="1"/>
  <c r="DH207" i="7"/>
  <c r="CH207" i="7" s="1"/>
  <c r="DD207" i="7"/>
  <c r="CD207" i="7" s="1"/>
  <c r="DF207" i="7"/>
  <c r="CF207" i="7" s="1"/>
  <c r="DA207" i="7"/>
  <c r="CA207" i="7" s="1"/>
  <c r="DW207" i="7"/>
  <c r="CW207" i="7" s="1"/>
  <c r="CB137" i="7"/>
  <c r="AX137" i="7" s="1"/>
  <c r="CZ137" i="7"/>
  <c r="DA167" i="7"/>
  <c r="CA167" i="7" s="1"/>
  <c r="DE167" i="7"/>
  <c r="CE167" i="7" s="1"/>
  <c r="DD168" i="7"/>
  <c r="CD168" i="7" s="1"/>
  <c r="DA171" i="7"/>
  <c r="CA171" i="7" s="1"/>
  <c r="DE171" i="7"/>
  <c r="CE171" i="7" s="1"/>
  <c r="DD172" i="7"/>
  <c r="CD172" i="7" s="1"/>
  <c r="DA175" i="7"/>
  <c r="CA175" i="7" s="1"/>
  <c r="DE175" i="7"/>
  <c r="CE175" i="7" s="1"/>
  <c r="DE176" i="7"/>
  <c r="CE176" i="7" s="1"/>
  <c r="DH178" i="7"/>
  <c r="CH178" i="7" s="1"/>
  <c r="DD178" i="7"/>
  <c r="CD178" i="7" s="1"/>
  <c r="AY178" i="7" s="1"/>
  <c r="DB178" i="7"/>
  <c r="CB178" i="7" s="1"/>
  <c r="DD180" i="7"/>
  <c r="CD180" i="7" s="1"/>
  <c r="DX181" i="7"/>
  <c r="CX181" i="7" s="1"/>
  <c r="DW188" i="7"/>
  <c r="CW188" i="7" s="1"/>
  <c r="DF188" i="7"/>
  <c r="CF188" i="7" s="1"/>
  <c r="DB188" i="7"/>
  <c r="CB188" i="7" s="1"/>
  <c r="DH188" i="7"/>
  <c r="CH188" i="7" s="1"/>
  <c r="DI189" i="7"/>
  <c r="CI189" i="7" s="1"/>
  <c r="DE189" i="7"/>
  <c r="CE189" i="7" s="1"/>
  <c r="DD189" i="7"/>
  <c r="CD189" i="7" s="1"/>
  <c r="DW189" i="7"/>
  <c r="CW189" i="7" s="1"/>
  <c r="DE191" i="7"/>
  <c r="CE191" i="7" s="1"/>
  <c r="DW193" i="7"/>
  <c r="CW193" i="7" s="1"/>
  <c r="DA193" i="7"/>
  <c r="CA193" i="7" s="1"/>
  <c r="DH193" i="7"/>
  <c r="CH193" i="7" s="1"/>
  <c r="DE196" i="7"/>
  <c r="CE196" i="7" s="1"/>
  <c r="DI197" i="7"/>
  <c r="CI197" i="7" s="1"/>
  <c r="DE197" i="7"/>
  <c r="CE197" i="7" s="1"/>
  <c r="DD197" i="7"/>
  <c r="CD197" i="7" s="1"/>
  <c r="DA198" i="7"/>
  <c r="CA198" i="7" s="1"/>
  <c r="DH198" i="7"/>
  <c r="CH198" i="7" s="1"/>
  <c r="DD198" i="7"/>
  <c r="CD198" i="7" s="1"/>
  <c r="DB198" i="7"/>
  <c r="CB198" i="7" s="1"/>
  <c r="DW202" i="7"/>
  <c r="CW202" i="7" s="1"/>
  <c r="DF202" i="7"/>
  <c r="CF202" i="7" s="1"/>
  <c r="DB202" i="7"/>
  <c r="CB202" i="7" s="1"/>
  <c r="DA202" i="7"/>
  <c r="CA202" i="7" s="1"/>
  <c r="DH202" i="7"/>
  <c r="CH202" i="7" s="1"/>
  <c r="DD202" i="7"/>
  <c r="CD202" i="7" s="1"/>
  <c r="DH209" i="7"/>
  <c r="CH209" i="7" s="1"/>
  <c r="DD209" i="7"/>
  <c r="CD209" i="7" s="1"/>
  <c r="DW209" i="7"/>
  <c r="CW209" i="7" s="1"/>
  <c r="DF209" i="7"/>
  <c r="CF209" i="7" s="1"/>
  <c r="DB209" i="7"/>
  <c r="CB209" i="7" s="1"/>
  <c r="DC195" i="7"/>
  <c r="CC195" i="7" s="1"/>
  <c r="DG195" i="7"/>
  <c r="CG195" i="7" s="1"/>
  <c r="DB196" i="7"/>
  <c r="CB196" i="7" s="1"/>
  <c r="DF196" i="7"/>
  <c r="CF196" i="7" s="1"/>
  <c r="DC199" i="7"/>
  <c r="CC199" i="7" s="1"/>
  <c r="DG199" i="7"/>
  <c r="CG199" i="7" s="1"/>
  <c r="DB200" i="7"/>
  <c r="CB200" i="7" s="1"/>
  <c r="DF200" i="7"/>
  <c r="CF200" i="7" s="1"/>
  <c r="DA201" i="7"/>
  <c r="CA201" i="7" s="1"/>
  <c r="DH203" i="7"/>
  <c r="CH203" i="7" s="1"/>
  <c r="DD203" i="7"/>
  <c r="CD203" i="7" s="1"/>
  <c r="DE203" i="7"/>
  <c r="CE203" i="7" s="1"/>
  <c r="DW203" i="7"/>
  <c r="CW203" i="7" s="1"/>
  <c r="DG205" i="7"/>
  <c r="CG205" i="7" s="1"/>
  <c r="DA206" i="7"/>
  <c r="CA206" i="7" s="1"/>
  <c r="DH206" i="7"/>
  <c r="CH206" i="7" s="1"/>
  <c r="DI208" i="7"/>
  <c r="CI208" i="7" s="1"/>
  <c r="DE208" i="7"/>
  <c r="CE208" i="7" s="1"/>
  <c r="DA208" i="7"/>
  <c r="CA208" i="7" s="1"/>
  <c r="DX208" i="7"/>
  <c r="CX208" i="7" s="1"/>
  <c r="DG208" i="7"/>
  <c r="CG208" i="7" s="1"/>
  <c r="DC208" i="7"/>
  <c r="CC208" i="7" s="1"/>
  <c r="DX243" i="7"/>
  <c r="CX243" i="7" s="1"/>
  <c r="DD243" i="7"/>
  <c r="CD243" i="7"/>
  <c r="DC243" i="7"/>
  <c r="CE243" i="7"/>
  <c r="DA243" i="7"/>
  <c r="CA243" i="7" s="1"/>
  <c r="CC243" i="7"/>
  <c r="DE257" i="7"/>
  <c r="DA257" i="7"/>
  <c r="CA257" i="7" s="1"/>
  <c r="CE257" i="7"/>
  <c r="DX257" i="7"/>
  <c r="CX257" i="7" s="1"/>
  <c r="CC257" i="7"/>
  <c r="A308" i="7"/>
  <c r="DB201" i="7"/>
  <c r="CB201" i="7" s="1"/>
  <c r="DF201" i="7"/>
  <c r="CF201" i="7" s="1"/>
  <c r="DA203" i="7"/>
  <c r="CA203" i="7" s="1"/>
  <c r="DW205" i="7"/>
  <c r="CW205" i="7" s="1"/>
  <c r="DF205" i="7"/>
  <c r="CF205" i="7" s="1"/>
  <c r="DB205" i="7"/>
  <c r="CB205" i="7" s="1"/>
  <c r="DC205" i="7"/>
  <c r="CC205" i="7" s="1"/>
  <c r="DH205" i="7"/>
  <c r="CH205" i="7" s="1"/>
  <c r="DI206" i="7"/>
  <c r="CI206" i="7" s="1"/>
  <c r="DE206" i="7"/>
  <c r="CE206" i="7" s="1"/>
  <c r="DE240" i="7"/>
  <c r="DA240" i="7"/>
  <c r="CA240" i="7" s="1"/>
  <c r="CE240" i="7"/>
  <c r="DD240" i="7"/>
  <c r="CD240" i="7"/>
  <c r="DW240" i="7"/>
  <c r="CW240" i="7" s="1"/>
  <c r="DC240" i="7"/>
  <c r="CC240" i="7"/>
  <c r="DA241" i="7"/>
  <c r="CA241" i="7" s="1"/>
  <c r="CB228" i="7"/>
  <c r="CE228" i="7"/>
  <c r="CA228" i="7"/>
  <c r="CD228" i="7"/>
  <c r="DE236" i="7"/>
  <c r="DA236" i="7"/>
  <c r="CA236" i="7" s="1"/>
  <c r="AY236" i="7" s="1"/>
  <c r="CE236" i="7"/>
  <c r="DD236" i="7"/>
  <c r="CD236" i="7"/>
  <c r="DW236" i="7"/>
  <c r="CW236" i="7" s="1"/>
  <c r="DC236" i="7"/>
  <c r="CC236" i="7"/>
  <c r="DB237" i="7"/>
  <c r="DX241" i="7"/>
  <c r="CX241" i="7" s="1"/>
  <c r="DB241" i="7"/>
  <c r="CE241" i="7"/>
  <c r="DE241" i="7"/>
  <c r="DE242" i="7"/>
  <c r="DX242" i="7"/>
  <c r="CX242" i="7" s="1"/>
  <c r="CB242" i="7"/>
  <c r="DE252" i="7"/>
  <c r="DA252" i="7"/>
  <c r="CA252" i="7" s="1"/>
  <c r="CE252" i="7"/>
  <c r="DD252" i="7"/>
  <c r="CD252" i="7"/>
  <c r="DW252" i="7"/>
  <c r="CW252" i="7" s="1"/>
  <c r="DC252" i="7"/>
  <c r="CC252" i="7"/>
  <c r="CB252" i="7"/>
  <c r="DB252" i="7"/>
  <c r="CA214" i="7"/>
  <c r="CE214" i="7"/>
  <c r="DC214" i="7"/>
  <c r="CC215" i="7"/>
  <c r="DA215" i="7"/>
  <c r="CA216" i="7"/>
  <c r="CE216" i="7"/>
  <c r="DC216" i="7"/>
  <c r="CC217" i="7"/>
  <c r="DA217" i="7"/>
  <c r="CA218" i="7"/>
  <c r="CE218" i="7"/>
  <c r="DC218" i="7"/>
  <c r="CC219" i="7"/>
  <c r="DA219" i="7"/>
  <c r="CA220" i="7"/>
  <c r="CE220" i="7"/>
  <c r="DC220" i="7"/>
  <c r="CB226" i="7"/>
  <c r="CA227" i="7"/>
  <c r="CE227" i="7"/>
  <c r="CB230" i="7"/>
  <c r="CA231" i="7"/>
  <c r="CE231" i="7"/>
  <c r="CD237" i="7"/>
  <c r="DD237" i="7"/>
  <c r="CE238" i="7"/>
  <c r="DA238" i="7"/>
  <c r="CA238" i="7" s="1"/>
  <c r="CB239" i="7"/>
  <c r="CD241" i="7"/>
  <c r="CC245" i="7"/>
  <c r="DA245" i="7"/>
  <c r="CA245" i="7" s="1"/>
  <c r="DE248" i="7"/>
  <c r="DA248" i="7"/>
  <c r="CA248" i="7" s="1"/>
  <c r="CE248" i="7"/>
  <c r="DD248" i="7"/>
  <c r="CD248" i="7"/>
  <c r="DW248" i="7"/>
  <c r="CW248" i="7" s="1"/>
  <c r="DC248" i="7"/>
  <c r="CC248" i="7"/>
  <c r="DB249" i="7"/>
  <c r="DE253" i="7"/>
  <c r="DA253" i="7"/>
  <c r="CA253" i="7" s="1"/>
  <c r="CE253" i="7"/>
  <c r="DX253" i="7"/>
  <c r="CX253" i="7" s="1"/>
  <c r="DC253" i="7"/>
  <c r="CA291" i="7"/>
  <c r="AE291" i="7" s="1"/>
  <c r="DB291" i="7"/>
  <c r="DA291" i="7"/>
  <c r="CC226" i="7"/>
  <c r="CC230" i="7"/>
  <c r="CB238" i="7"/>
  <c r="DB238" i="7"/>
  <c r="CC239" i="7"/>
  <c r="AY239" i="7" s="1"/>
  <c r="DC239" i="7"/>
  <c r="DW246" i="7"/>
  <c r="CW246" i="7" s="1"/>
  <c r="DC246" i="7"/>
  <c r="CC246" i="7"/>
  <c r="DB246" i="7"/>
  <c r="CB246" i="7"/>
  <c r="DA246" i="7"/>
  <c r="CA246" i="7" s="1"/>
  <c r="CE246" i="7"/>
  <c r="DE249" i="7"/>
  <c r="DA249" i="7"/>
  <c r="CA249" i="7" s="1"/>
  <c r="CE249" i="7"/>
  <c r="DX249" i="7"/>
  <c r="CX249" i="7" s="1"/>
  <c r="DC249" i="7"/>
  <c r="CA290" i="7"/>
  <c r="AE290" i="7" s="1"/>
  <c r="DB290" i="7"/>
  <c r="DA290" i="7"/>
  <c r="CB298" i="7"/>
  <c r="CA298" i="7"/>
  <c r="DB298" i="7"/>
  <c r="CC214" i="7"/>
  <c r="DA214" i="7"/>
  <c r="CC216" i="7"/>
  <c r="DA216" i="7"/>
  <c r="CC218" i="7"/>
  <c r="DA218" i="7"/>
  <c r="CC220" i="7"/>
  <c r="DA220" i="7"/>
  <c r="CB237" i="7"/>
  <c r="CC238" i="7"/>
  <c r="DC238" i="7"/>
  <c r="CD239" i="7"/>
  <c r="DD239" i="7"/>
  <c r="DD241" i="7"/>
  <c r="CB241" i="7"/>
  <c r="DC241" i="7"/>
  <c r="DW242" i="7"/>
  <c r="CW242" i="7" s="1"/>
  <c r="DC242" i="7"/>
  <c r="DA242" i="7"/>
  <c r="CA242" i="7" s="1"/>
  <c r="CE242" i="7"/>
  <c r="CC242" i="7"/>
  <c r="DB242" i="7"/>
  <c r="DB243" i="7"/>
  <c r="DE244" i="7"/>
  <c r="DA244" i="7"/>
  <c r="CA244" i="7" s="1"/>
  <c r="CE244" i="7"/>
  <c r="DW244" i="7"/>
  <c r="CW244" i="7" s="1"/>
  <c r="DC244" i="7"/>
  <c r="CC244" i="7"/>
  <c r="CD244" i="7"/>
  <c r="DD244" i="7"/>
  <c r="DE245" i="7"/>
  <c r="DE246" i="7"/>
  <c r="CC249" i="7"/>
  <c r="DE256" i="7"/>
  <c r="DA256" i="7"/>
  <c r="CA256" i="7" s="1"/>
  <c r="CE256" i="7"/>
  <c r="DD256" i="7"/>
  <c r="CD256" i="7"/>
  <c r="DW256" i="7"/>
  <c r="CW256" i="7" s="1"/>
  <c r="DC256" i="7"/>
  <c r="CC256" i="7"/>
  <c r="DB257" i="7"/>
  <c r="CB297" i="7"/>
  <c r="CA297" i="7"/>
  <c r="DB297" i="7"/>
  <c r="DA298" i="7"/>
  <c r="CB243" i="7"/>
  <c r="CD245" i="7"/>
  <c r="DD245" i="7"/>
  <c r="CB247" i="7"/>
  <c r="DB247" i="7"/>
  <c r="CD249" i="7"/>
  <c r="DD249" i="7"/>
  <c r="CE250" i="7"/>
  <c r="DA250" i="7"/>
  <c r="CA250" i="7" s="1"/>
  <c r="CB251" i="7"/>
  <c r="CD253" i="7"/>
  <c r="DD253" i="7"/>
  <c r="CE254" i="7"/>
  <c r="DA254" i="7"/>
  <c r="CA254" i="7" s="1"/>
  <c r="CB255" i="7"/>
  <c r="CD257" i="7"/>
  <c r="DD257" i="7"/>
  <c r="CE258" i="7"/>
  <c r="DA258" i="7"/>
  <c r="CA258" i="7" s="1"/>
  <c r="CA263" i="7"/>
  <c r="O263" i="7" s="1"/>
  <c r="CA265" i="7"/>
  <c r="O265" i="7" s="1"/>
  <c r="CA270" i="7"/>
  <c r="U270" i="7" s="1"/>
  <c r="CA272" i="7"/>
  <c r="U272" i="7" s="1"/>
  <c r="CA274" i="7"/>
  <c r="U274" i="7" s="1"/>
  <c r="CC247" i="7"/>
  <c r="DC247" i="7"/>
  <c r="CB250" i="7"/>
  <c r="DB250" i="7"/>
  <c r="CC251" i="7"/>
  <c r="DC251" i="7"/>
  <c r="CB254" i="7"/>
  <c r="DB254" i="7"/>
  <c r="CC255" i="7"/>
  <c r="DC255" i="7"/>
  <c r="CB258" i="7"/>
  <c r="DB258" i="7"/>
  <c r="CB245" i="7"/>
  <c r="CD247" i="7"/>
  <c r="CB249" i="7"/>
  <c r="CC250" i="7"/>
  <c r="DC250" i="7"/>
  <c r="CD251" i="7"/>
  <c r="DD251" i="7"/>
  <c r="CB253" i="7"/>
  <c r="CC254" i="7"/>
  <c r="DC254" i="7"/>
  <c r="CD255" i="7"/>
  <c r="DD255" i="7"/>
  <c r="CB257" i="7"/>
  <c r="CC258" i="7"/>
  <c r="DC258" i="7"/>
  <c r="AY247" i="7" l="1"/>
  <c r="AY255" i="7"/>
  <c r="AY253" i="7"/>
  <c r="AY180" i="7"/>
  <c r="AY189" i="7"/>
  <c r="AY169" i="7"/>
  <c r="AY174" i="7"/>
  <c r="AX127" i="7"/>
  <c r="AX123" i="7"/>
  <c r="AX115" i="7"/>
  <c r="AX111" i="7"/>
  <c r="AX107" i="7"/>
  <c r="AX103" i="7"/>
  <c r="AX95" i="7"/>
  <c r="AX91" i="7"/>
  <c r="AX87" i="7"/>
  <c r="AX83" i="7"/>
  <c r="AX79" i="7"/>
  <c r="AX71" i="7"/>
  <c r="AX60" i="7"/>
  <c r="AX56" i="7"/>
  <c r="AX44" i="7"/>
  <c r="AX40" i="7"/>
  <c r="AX36" i="7"/>
  <c r="AX28" i="7"/>
  <c r="AX62" i="7"/>
  <c r="AX50" i="7"/>
  <c r="AX46" i="7"/>
  <c r="AX34" i="7"/>
  <c r="AY248" i="7"/>
  <c r="AY204" i="7"/>
  <c r="AY191" i="7"/>
  <c r="AY176" i="7"/>
  <c r="AY190" i="7"/>
  <c r="AY187" i="7"/>
  <c r="AY166" i="7"/>
  <c r="AX135" i="7"/>
  <c r="AX81" i="7"/>
  <c r="AX73" i="7"/>
  <c r="AY200" i="7"/>
  <c r="AY160" i="7"/>
  <c r="AY161" i="7"/>
  <c r="AX116" i="7"/>
  <c r="AX100" i="7"/>
  <c r="AX80" i="7"/>
  <c r="AY251" i="7"/>
  <c r="AY250" i="7"/>
  <c r="AY256" i="7"/>
  <c r="AY205" i="7"/>
  <c r="AY199" i="7"/>
  <c r="AY195" i="7"/>
  <c r="AY209" i="7"/>
  <c r="AY202" i="7"/>
  <c r="AY168" i="7"/>
  <c r="AX14" i="7"/>
  <c r="AX130" i="7"/>
  <c r="AX110" i="7"/>
  <c r="AX90" i="7"/>
  <c r="AY201" i="7"/>
  <c r="B308" i="7"/>
  <c r="AY244" i="7"/>
  <c r="AY197" i="7"/>
  <c r="AY165" i="7"/>
  <c r="AX13" i="7"/>
  <c r="AY246" i="7"/>
  <c r="AY240" i="7"/>
  <c r="AY243" i="7"/>
  <c r="AY193" i="7"/>
  <c r="AY167" i="7"/>
  <c r="AY181" i="7"/>
  <c r="AX131" i="7"/>
  <c r="AY188" i="7"/>
  <c r="AY237" i="7"/>
  <c r="AY177" i="7"/>
  <c r="AY162" i="7"/>
  <c r="AX133" i="7"/>
  <c r="AX132" i="7"/>
  <c r="AX136" i="7"/>
  <c r="AX68" i="7"/>
  <c r="AX63" i="7"/>
  <c r="AX69" i="7"/>
  <c r="AX17" i="7"/>
  <c r="AY170" i="7"/>
  <c r="AY258" i="7"/>
  <c r="AY242" i="7"/>
  <c r="AM298" i="7"/>
  <c r="AY249" i="7"/>
  <c r="AY241" i="7"/>
  <c r="AY257" i="7"/>
  <c r="AY208" i="7"/>
  <c r="AY206" i="7"/>
  <c r="AY171" i="7"/>
  <c r="AY207" i="7"/>
  <c r="AY179" i="7"/>
  <c r="AY192" i="7"/>
  <c r="AX128" i="7"/>
  <c r="AX108" i="7"/>
  <c r="AX88" i="7"/>
  <c r="AX23" i="7"/>
  <c r="AX15" i="7"/>
  <c r="AX66" i="7"/>
  <c r="AY164" i="7"/>
  <c r="AX61" i="7"/>
  <c r="AX57" i="7"/>
  <c r="AX49" i="7"/>
  <c r="AX45" i="7"/>
  <c r="AX41" i="7"/>
  <c r="AX37" i="7"/>
  <c r="AX29" i="7"/>
  <c r="AX25" i="7"/>
  <c r="AX21" i="7"/>
  <c r="AY254" i="7"/>
  <c r="AM297" i="7"/>
  <c r="AY245" i="7"/>
  <c r="AY238" i="7"/>
  <c r="AY252" i="7"/>
  <c r="AY203" i="7"/>
  <c r="AY198" i="7"/>
  <c r="AY175" i="7"/>
  <c r="AY196" i="7"/>
  <c r="AY194" i="7"/>
  <c r="AY172" i="7"/>
  <c r="AX134" i="7"/>
  <c r="AX138" i="7"/>
  <c r="AX126" i="7"/>
  <c r="AX122" i="7"/>
  <c r="AX114" i="7"/>
  <c r="AX106" i="7"/>
  <c r="AX102" i="7"/>
  <c r="AX94" i="7"/>
  <c r="AX86" i="7"/>
  <c r="AX82" i="7"/>
  <c r="AX78" i="7"/>
  <c r="AX70" i="7"/>
  <c r="AX112" i="7"/>
  <c r="AX92" i="7"/>
  <c r="AX72" i="7"/>
  <c r="AX59" i="7"/>
  <c r="AX51" i="7"/>
  <c r="AX47" i="7"/>
  <c r="AX43" i="7"/>
  <c r="AX39" i="7"/>
  <c r="AX35" i="7"/>
  <c r="AX27" i="7"/>
  <c r="AY163" i="7"/>
  <c r="AX67" i="7"/>
  <c r="AX65" i="7"/>
  <c r="AY182" i="7"/>
  <c r="D298" i="6" l="1"/>
  <c r="B298" i="6" s="1"/>
  <c r="C298" i="6"/>
  <c r="D297" i="6"/>
  <c r="C297" i="6"/>
  <c r="D296" i="6"/>
  <c r="C296" i="6"/>
  <c r="D291" i="6"/>
  <c r="C291" i="6"/>
  <c r="B291" i="6" s="1"/>
  <c r="CB291" i="6" s="1"/>
  <c r="D290" i="6"/>
  <c r="C290" i="6"/>
  <c r="B290" i="6" s="1"/>
  <c r="CB290" i="6" s="1"/>
  <c r="D285" i="6"/>
  <c r="C285" i="6"/>
  <c r="B285" i="6" s="1"/>
  <c r="D284" i="6"/>
  <c r="C284" i="6"/>
  <c r="B284" i="6" s="1"/>
  <c r="D283" i="6"/>
  <c r="C283" i="6"/>
  <c r="D282" i="6"/>
  <c r="C282" i="6"/>
  <c r="B282" i="6" s="1"/>
  <c r="D281" i="6"/>
  <c r="C281" i="6"/>
  <c r="B281" i="6" s="1"/>
  <c r="D280" i="6"/>
  <c r="C280" i="6"/>
  <c r="B274" i="6"/>
  <c r="DA274" i="6" s="1"/>
  <c r="B273" i="6"/>
  <c r="DA273" i="6" s="1"/>
  <c r="B272" i="6"/>
  <c r="DA272" i="6" s="1"/>
  <c r="DB271" i="6"/>
  <c r="B271" i="6"/>
  <c r="DA271" i="6" s="1"/>
  <c r="DB270" i="6"/>
  <c r="B270" i="6"/>
  <c r="DA270" i="6" s="1"/>
  <c r="DB266" i="6"/>
  <c r="CB266" i="6"/>
  <c r="B266" i="6"/>
  <c r="DA266" i="6" s="1"/>
  <c r="DB265" i="6"/>
  <c r="CB265" i="6"/>
  <c r="B265" i="6"/>
  <c r="DA265" i="6" s="1"/>
  <c r="DB264" i="6"/>
  <c r="CB264" i="6"/>
  <c r="CA264" i="6"/>
  <c r="B264" i="6"/>
  <c r="DA264" i="6" s="1"/>
  <c r="B263" i="6"/>
  <c r="DA263" i="6" s="1"/>
  <c r="B262" i="6"/>
  <c r="DA262" i="6" s="1"/>
  <c r="DV258" i="6"/>
  <c r="DU258" i="6"/>
  <c r="DT258" i="6"/>
  <c r="CT258" i="6" s="1"/>
  <c r="DS258" i="6"/>
  <c r="DR258" i="6"/>
  <c r="DQ258" i="6"/>
  <c r="CQ258" i="6" s="1"/>
  <c r="DP258" i="6"/>
  <c r="CP258" i="6" s="1"/>
  <c r="DO258" i="6"/>
  <c r="DN258" i="6"/>
  <c r="DM258" i="6"/>
  <c r="DL258" i="6"/>
  <c r="CL258" i="6" s="1"/>
  <c r="DK258" i="6"/>
  <c r="DJ258" i="6"/>
  <c r="DI258" i="6"/>
  <c r="DH258" i="6"/>
  <c r="CH258" i="6" s="1"/>
  <c r="DG258" i="6"/>
  <c r="DF258" i="6"/>
  <c r="CV258" i="6"/>
  <c r="CU258" i="6"/>
  <c r="CS258" i="6"/>
  <c r="CR258" i="6"/>
  <c r="CO258" i="6"/>
  <c r="CN258" i="6"/>
  <c r="CM258" i="6"/>
  <c r="CK258" i="6"/>
  <c r="CJ258" i="6"/>
  <c r="CI258" i="6"/>
  <c r="CG258" i="6"/>
  <c r="CF258" i="6"/>
  <c r="D258" i="6"/>
  <c r="DX258" i="6" s="1"/>
  <c r="CX258" i="6" s="1"/>
  <c r="C258" i="6"/>
  <c r="DW258" i="6" s="1"/>
  <c r="CW258" i="6" s="1"/>
  <c r="DV257" i="6"/>
  <c r="DU257" i="6"/>
  <c r="DT257" i="6"/>
  <c r="CT257" i="6" s="1"/>
  <c r="DS257" i="6"/>
  <c r="CS257" i="6" s="1"/>
  <c r="DR257" i="6"/>
  <c r="DQ257" i="6"/>
  <c r="DP257" i="6"/>
  <c r="CP257" i="6" s="1"/>
  <c r="DO257" i="6"/>
  <c r="CO257" i="6" s="1"/>
  <c r="DN257" i="6"/>
  <c r="DM257" i="6"/>
  <c r="DL257" i="6"/>
  <c r="DK257" i="6"/>
  <c r="CK257" i="6" s="1"/>
  <c r="DJ257" i="6"/>
  <c r="DI257" i="6"/>
  <c r="DH257" i="6"/>
  <c r="CH257" i="6" s="1"/>
  <c r="DG257" i="6"/>
  <c r="CG257" i="6" s="1"/>
  <c r="DF257" i="6"/>
  <c r="CV257" i="6"/>
  <c r="CU257" i="6"/>
  <c r="CR257" i="6"/>
  <c r="CQ257" i="6"/>
  <c r="CN257" i="6"/>
  <c r="CM257" i="6"/>
  <c r="CL257" i="6"/>
  <c r="CJ257" i="6"/>
  <c r="CI257" i="6"/>
  <c r="CF257" i="6"/>
  <c r="D257" i="6"/>
  <c r="C257" i="6"/>
  <c r="DC257" i="6" s="1"/>
  <c r="DV256" i="6"/>
  <c r="CV256" i="6" s="1"/>
  <c r="DU256" i="6"/>
  <c r="DT256" i="6"/>
  <c r="DS256" i="6"/>
  <c r="DR256" i="6"/>
  <c r="CR256" i="6" s="1"/>
  <c r="DQ256" i="6"/>
  <c r="DP256" i="6"/>
  <c r="DO256" i="6"/>
  <c r="DN256" i="6"/>
  <c r="CN256" i="6" s="1"/>
  <c r="DM256" i="6"/>
  <c r="DL256" i="6"/>
  <c r="DK256" i="6"/>
  <c r="DJ256" i="6"/>
  <c r="CJ256" i="6" s="1"/>
  <c r="DI256" i="6"/>
  <c r="DH256" i="6"/>
  <c r="DG256" i="6"/>
  <c r="DF256" i="6"/>
  <c r="CU256" i="6"/>
  <c r="CT256" i="6"/>
  <c r="CS256" i="6"/>
  <c r="CQ256" i="6"/>
  <c r="CP256" i="6"/>
  <c r="CO256" i="6"/>
  <c r="CM256" i="6"/>
  <c r="CL256" i="6"/>
  <c r="CK256" i="6"/>
  <c r="CI256" i="6"/>
  <c r="CH256" i="6"/>
  <c r="CG256" i="6"/>
  <c r="CF256" i="6"/>
  <c r="D256" i="6"/>
  <c r="DX256" i="6" s="1"/>
  <c r="CX256" i="6" s="1"/>
  <c r="C256" i="6"/>
  <c r="DV255" i="6"/>
  <c r="DU255" i="6"/>
  <c r="DT255" i="6"/>
  <c r="DS255" i="6"/>
  <c r="DR255" i="6"/>
  <c r="DQ255" i="6"/>
  <c r="DP255" i="6"/>
  <c r="DO255" i="6"/>
  <c r="DN255" i="6"/>
  <c r="DM255" i="6"/>
  <c r="DL255" i="6"/>
  <c r="DK255" i="6"/>
  <c r="DJ255" i="6"/>
  <c r="DI255" i="6"/>
  <c r="DH255" i="6"/>
  <c r="DG255" i="6"/>
  <c r="DF255" i="6"/>
  <c r="DE255" i="6"/>
  <c r="CV255" i="6"/>
  <c r="CU255" i="6"/>
  <c r="CT255" i="6"/>
  <c r="CS255" i="6"/>
  <c r="CR255" i="6"/>
  <c r="CQ255" i="6"/>
  <c r="CP255" i="6"/>
  <c r="CO255" i="6"/>
  <c r="CN255" i="6"/>
  <c r="CM255" i="6"/>
  <c r="CL255" i="6"/>
  <c r="CK255" i="6"/>
  <c r="CJ255" i="6"/>
  <c r="CI255" i="6"/>
  <c r="CH255" i="6"/>
  <c r="CG255" i="6"/>
  <c r="CF255" i="6"/>
  <c r="CE255" i="6"/>
  <c r="D255" i="6"/>
  <c r="DX255" i="6" s="1"/>
  <c r="CX255" i="6" s="1"/>
  <c r="C255" i="6"/>
  <c r="DA255" i="6" s="1"/>
  <c r="CA255" i="6" s="1"/>
  <c r="DX254" i="6"/>
  <c r="CX254" i="6" s="1"/>
  <c r="DV254" i="6"/>
  <c r="CV254" i="6" s="1"/>
  <c r="DU254" i="6"/>
  <c r="DT254" i="6"/>
  <c r="DS254" i="6"/>
  <c r="CS254" i="6" s="1"/>
  <c r="DR254" i="6"/>
  <c r="CR254" i="6" s="1"/>
  <c r="DQ254" i="6"/>
  <c r="DP254" i="6"/>
  <c r="DO254" i="6"/>
  <c r="CO254" i="6" s="1"/>
  <c r="DN254" i="6"/>
  <c r="CN254" i="6" s="1"/>
  <c r="DM254" i="6"/>
  <c r="DL254" i="6"/>
  <c r="DK254" i="6"/>
  <c r="CK254" i="6" s="1"/>
  <c r="DJ254" i="6"/>
  <c r="CJ254" i="6" s="1"/>
  <c r="DI254" i="6"/>
  <c r="DH254" i="6"/>
  <c r="DG254" i="6"/>
  <c r="CG254" i="6" s="1"/>
  <c r="DF254" i="6"/>
  <c r="CU254" i="6"/>
  <c r="CT254" i="6"/>
  <c r="CQ254" i="6"/>
  <c r="CP254" i="6"/>
  <c r="CM254" i="6"/>
  <c r="CL254" i="6"/>
  <c r="CI254" i="6"/>
  <c r="CH254" i="6"/>
  <c r="CF254" i="6"/>
  <c r="CD254" i="6"/>
  <c r="D254" i="6"/>
  <c r="C254" i="6"/>
  <c r="DW254" i="6" s="1"/>
  <c r="CW254" i="6" s="1"/>
  <c r="DV253" i="6"/>
  <c r="CV253" i="6" s="1"/>
  <c r="DU253" i="6"/>
  <c r="DT253" i="6"/>
  <c r="DS253" i="6"/>
  <c r="DR253" i="6"/>
  <c r="CR253" i="6" s="1"/>
  <c r="DQ253" i="6"/>
  <c r="DP253" i="6"/>
  <c r="DO253" i="6"/>
  <c r="DN253" i="6"/>
  <c r="CN253" i="6" s="1"/>
  <c r="DM253" i="6"/>
  <c r="DL253" i="6"/>
  <c r="DK253" i="6"/>
  <c r="DJ253" i="6"/>
  <c r="CJ253" i="6" s="1"/>
  <c r="DI253" i="6"/>
  <c r="DH253" i="6"/>
  <c r="DG253" i="6"/>
  <c r="DF253" i="6"/>
  <c r="CU253" i="6"/>
  <c r="CT253" i="6"/>
  <c r="CS253" i="6"/>
  <c r="CQ253" i="6"/>
  <c r="CP253" i="6"/>
  <c r="CO253" i="6"/>
  <c r="CM253" i="6"/>
  <c r="CL253" i="6"/>
  <c r="CK253" i="6"/>
  <c r="CI253" i="6"/>
  <c r="CH253" i="6"/>
  <c r="CG253" i="6"/>
  <c r="CF253" i="6"/>
  <c r="D253" i="6"/>
  <c r="C253" i="6"/>
  <c r="DV252" i="6"/>
  <c r="CV252" i="6" s="1"/>
  <c r="DU252" i="6"/>
  <c r="CU252" i="6" s="1"/>
  <c r="DT252" i="6"/>
  <c r="DS252" i="6"/>
  <c r="DR252" i="6"/>
  <c r="CR252" i="6" s="1"/>
  <c r="DQ252" i="6"/>
  <c r="DP252" i="6"/>
  <c r="DO252" i="6"/>
  <c r="DN252" i="6"/>
  <c r="CN252" i="6" s="1"/>
  <c r="DM252" i="6"/>
  <c r="CM252" i="6" s="1"/>
  <c r="DL252" i="6"/>
  <c r="DK252" i="6"/>
  <c r="DJ252" i="6"/>
  <c r="CJ252" i="6" s="1"/>
  <c r="DI252" i="6"/>
  <c r="CI252" i="6" s="1"/>
  <c r="DH252" i="6"/>
  <c r="DG252" i="6"/>
  <c r="DF252" i="6"/>
  <c r="CT252" i="6"/>
  <c r="CS252" i="6"/>
  <c r="CQ252" i="6"/>
  <c r="CP252" i="6"/>
  <c r="CO252" i="6"/>
  <c r="CL252" i="6"/>
  <c r="CK252" i="6"/>
  <c r="CH252" i="6"/>
  <c r="CG252" i="6"/>
  <c r="CF252" i="6"/>
  <c r="D252" i="6"/>
  <c r="DX252" i="6" s="1"/>
  <c r="CX252" i="6" s="1"/>
  <c r="C252" i="6"/>
  <c r="DW251" i="6"/>
  <c r="DV251" i="6"/>
  <c r="DU251" i="6"/>
  <c r="DT251" i="6"/>
  <c r="DS251" i="6"/>
  <c r="DR251" i="6"/>
  <c r="DQ251" i="6"/>
  <c r="DP251" i="6"/>
  <c r="DO251" i="6"/>
  <c r="DN251" i="6"/>
  <c r="DM251" i="6"/>
  <c r="DL251" i="6"/>
  <c r="DK251" i="6"/>
  <c r="DJ251" i="6"/>
  <c r="DI251" i="6"/>
  <c r="DH251" i="6"/>
  <c r="DG251" i="6"/>
  <c r="DF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CK251" i="6"/>
  <c r="CJ251" i="6"/>
  <c r="CI251" i="6"/>
  <c r="CH251" i="6"/>
  <c r="CG251" i="6"/>
  <c r="CF251" i="6"/>
  <c r="D251" i="6"/>
  <c r="DX251" i="6" s="1"/>
  <c r="CX251" i="6" s="1"/>
  <c r="C251" i="6"/>
  <c r="DV250" i="6"/>
  <c r="DU250" i="6"/>
  <c r="CU250" i="6" s="1"/>
  <c r="DT250" i="6"/>
  <c r="CT250" i="6" s="1"/>
  <c r="DS250" i="6"/>
  <c r="DR250" i="6"/>
  <c r="CR250" i="6" s="1"/>
  <c r="DQ250" i="6"/>
  <c r="CQ250" i="6" s="1"/>
  <c r="DP250" i="6"/>
  <c r="CP250" i="6" s="1"/>
  <c r="DO250" i="6"/>
  <c r="DN250" i="6"/>
  <c r="DM250" i="6"/>
  <c r="CM250" i="6" s="1"/>
  <c r="DL250" i="6"/>
  <c r="CL250" i="6" s="1"/>
  <c r="DK250" i="6"/>
  <c r="DJ250" i="6"/>
  <c r="DI250" i="6"/>
  <c r="DH250" i="6"/>
  <c r="CH250" i="6" s="1"/>
  <c r="DG250" i="6"/>
  <c r="CG250" i="6" s="1"/>
  <c r="DF250" i="6"/>
  <c r="CV250" i="6"/>
  <c r="CS250" i="6"/>
  <c r="CO250" i="6"/>
  <c r="CN250" i="6"/>
  <c r="CK250" i="6"/>
  <c r="CJ250" i="6"/>
  <c r="CI250" i="6"/>
  <c r="CF250" i="6"/>
  <c r="D250" i="6"/>
  <c r="DE250" i="6" s="1"/>
  <c r="C250" i="6"/>
  <c r="DW250" i="6" s="1"/>
  <c r="CW250" i="6" s="1"/>
  <c r="DV249" i="6"/>
  <c r="DU249" i="6"/>
  <c r="CU249" i="6" s="1"/>
  <c r="DT249" i="6"/>
  <c r="DS249" i="6"/>
  <c r="CS249" i="6" s="1"/>
  <c r="DR249" i="6"/>
  <c r="DQ249" i="6"/>
  <c r="DP249" i="6"/>
  <c r="DO249" i="6"/>
  <c r="CO249" i="6" s="1"/>
  <c r="DN249" i="6"/>
  <c r="DM249" i="6"/>
  <c r="CM249" i="6" s="1"/>
  <c r="DL249" i="6"/>
  <c r="DK249" i="6"/>
  <c r="CK249" i="6" s="1"/>
  <c r="DJ249" i="6"/>
  <c r="CJ249" i="6" s="1"/>
  <c r="DI249" i="6"/>
  <c r="CI249" i="6" s="1"/>
  <c r="DH249" i="6"/>
  <c r="DG249" i="6"/>
  <c r="CG249" i="6" s="1"/>
  <c r="DF249" i="6"/>
  <c r="CV249" i="6"/>
  <c r="CT249" i="6"/>
  <c r="CR249" i="6"/>
  <c r="CQ249" i="6"/>
  <c r="CP249" i="6"/>
  <c r="CN249" i="6"/>
  <c r="CL249" i="6"/>
  <c r="CH249" i="6"/>
  <c r="CF249" i="6"/>
  <c r="D249" i="6"/>
  <c r="C249" i="6"/>
  <c r="DW249" i="6" s="1"/>
  <c r="CW249" i="6" s="1"/>
  <c r="DX248" i="6"/>
  <c r="DV248" i="6"/>
  <c r="CV248" i="6" s="1"/>
  <c r="DU248" i="6"/>
  <c r="DT248" i="6"/>
  <c r="CT248" i="6" s="1"/>
  <c r="DS248" i="6"/>
  <c r="DR248" i="6"/>
  <c r="CR248" i="6" s="1"/>
  <c r="DQ248" i="6"/>
  <c r="DP248" i="6"/>
  <c r="CP248" i="6" s="1"/>
  <c r="DO248" i="6"/>
  <c r="DN248" i="6"/>
  <c r="CN248" i="6" s="1"/>
  <c r="DM248" i="6"/>
  <c r="DL248" i="6"/>
  <c r="CL248" i="6" s="1"/>
  <c r="DK248" i="6"/>
  <c r="DJ248" i="6"/>
  <c r="CJ248" i="6" s="1"/>
  <c r="DI248" i="6"/>
  <c r="DH248" i="6"/>
  <c r="CH248" i="6" s="1"/>
  <c r="DG248" i="6"/>
  <c r="DF248" i="6"/>
  <c r="CX248" i="6"/>
  <c r="CU248" i="6"/>
  <c r="CS248" i="6"/>
  <c r="CQ248" i="6"/>
  <c r="CO248" i="6"/>
  <c r="CM248" i="6"/>
  <c r="CK248" i="6"/>
  <c r="CI248" i="6"/>
  <c r="CG248" i="6"/>
  <c r="CF248" i="6"/>
  <c r="CB248" i="6"/>
  <c r="D248" i="6"/>
  <c r="C248" i="6"/>
  <c r="DB248" i="6" s="1"/>
  <c r="DV247" i="6"/>
  <c r="DU247" i="6"/>
  <c r="DT247" i="6"/>
  <c r="DS247" i="6"/>
  <c r="DR247" i="6"/>
  <c r="DQ247" i="6"/>
  <c r="DP247" i="6"/>
  <c r="DO247" i="6"/>
  <c r="DN247" i="6"/>
  <c r="DM247" i="6"/>
  <c r="DL247" i="6"/>
  <c r="DK247" i="6"/>
  <c r="DJ247" i="6"/>
  <c r="DI247" i="6"/>
  <c r="DH247" i="6"/>
  <c r="DG247" i="6"/>
  <c r="DF247" i="6"/>
  <c r="CV247" i="6"/>
  <c r="CU247" i="6"/>
  <c r="CT247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D247" i="6"/>
  <c r="DX247" i="6" s="1"/>
  <c r="CX247" i="6" s="1"/>
  <c r="C247" i="6"/>
  <c r="DB247" i="6" s="1"/>
  <c r="DV246" i="6"/>
  <c r="DU246" i="6"/>
  <c r="CU246" i="6" s="1"/>
  <c r="DT246" i="6"/>
  <c r="CT246" i="6" s="1"/>
  <c r="DS246" i="6"/>
  <c r="DR246" i="6"/>
  <c r="DQ246" i="6"/>
  <c r="CQ246" i="6" s="1"/>
  <c r="DP246" i="6"/>
  <c r="CP246" i="6" s="1"/>
  <c r="DO246" i="6"/>
  <c r="DN246" i="6"/>
  <c r="DM246" i="6"/>
  <c r="CM246" i="6" s="1"/>
  <c r="DL246" i="6"/>
  <c r="CL246" i="6" s="1"/>
  <c r="DK246" i="6"/>
  <c r="DJ246" i="6"/>
  <c r="DI246" i="6"/>
  <c r="CI246" i="6" s="1"/>
  <c r="DH246" i="6"/>
  <c r="CH246" i="6" s="1"/>
  <c r="DG246" i="6"/>
  <c r="DF246" i="6"/>
  <c r="CV246" i="6"/>
  <c r="CS246" i="6"/>
  <c r="CR246" i="6"/>
  <c r="CO246" i="6"/>
  <c r="CN246" i="6"/>
  <c r="CK246" i="6"/>
  <c r="CJ246" i="6"/>
  <c r="CG246" i="6"/>
  <c r="CF246" i="6"/>
  <c r="D246" i="6"/>
  <c r="C246" i="6"/>
  <c r="DW246" i="6" s="1"/>
  <c r="CW246" i="6" s="1"/>
  <c r="DW245" i="6"/>
  <c r="CW245" i="6" s="1"/>
  <c r="DV245" i="6"/>
  <c r="DU245" i="6"/>
  <c r="DT245" i="6"/>
  <c r="CT245" i="6" s="1"/>
  <c r="DS245" i="6"/>
  <c r="CS245" i="6" s="1"/>
  <c r="DR245" i="6"/>
  <c r="DQ245" i="6"/>
  <c r="DP245" i="6"/>
  <c r="CP245" i="6" s="1"/>
  <c r="DO245" i="6"/>
  <c r="CO245" i="6" s="1"/>
  <c r="DN245" i="6"/>
  <c r="DM245" i="6"/>
  <c r="DL245" i="6"/>
  <c r="CL245" i="6" s="1"/>
  <c r="DK245" i="6"/>
  <c r="CK245" i="6" s="1"/>
  <c r="DJ245" i="6"/>
  <c r="DI245" i="6"/>
  <c r="DH245" i="6"/>
  <c r="CH245" i="6" s="1"/>
  <c r="DG245" i="6"/>
  <c r="CG245" i="6" s="1"/>
  <c r="DF245" i="6"/>
  <c r="CV245" i="6"/>
  <c r="CU245" i="6"/>
  <c r="CR245" i="6"/>
  <c r="CQ245" i="6"/>
  <c r="CN245" i="6"/>
  <c r="CM245" i="6"/>
  <c r="CJ245" i="6"/>
  <c r="CI245" i="6"/>
  <c r="CF245" i="6"/>
  <c r="CC245" i="6"/>
  <c r="D245" i="6"/>
  <c r="C245" i="6"/>
  <c r="DB245" i="6" s="1"/>
  <c r="DV244" i="6"/>
  <c r="CV244" i="6" s="1"/>
  <c r="DU244" i="6"/>
  <c r="DT244" i="6"/>
  <c r="DS244" i="6"/>
  <c r="DR244" i="6"/>
  <c r="CR244" i="6" s="1"/>
  <c r="DQ244" i="6"/>
  <c r="DP244" i="6"/>
  <c r="DO244" i="6"/>
  <c r="DN244" i="6"/>
  <c r="CN244" i="6" s="1"/>
  <c r="DM244" i="6"/>
  <c r="DL244" i="6"/>
  <c r="CL244" i="6" s="1"/>
  <c r="DK244" i="6"/>
  <c r="CK244" i="6" s="1"/>
  <c r="DJ244" i="6"/>
  <c r="CJ244" i="6" s="1"/>
  <c r="DI244" i="6"/>
  <c r="DH244" i="6"/>
  <c r="DG244" i="6"/>
  <c r="CG244" i="6" s="1"/>
  <c r="DF244" i="6"/>
  <c r="CU244" i="6"/>
  <c r="CT244" i="6"/>
  <c r="CS244" i="6"/>
  <c r="CQ244" i="6"/>
  <c r="CP244" i="6"/>
  <c r="CO244" i="6"/>
  <c r="CM244" i="6"/>
  <c r="CI244" i="6"/>
  <c r="CH244" i="6"/>
  <c r="CF244" i="6"/>
  <c r="D244" i="6"/>
  <c r="DX244" i="6" s="1"/>
  <c r="CX244" i="6" s="1"/>
  <c r="C244" i="6"/>
  <c r="DV243" i="6"/>
  <c r="DU243" i="6"/>
  <c r="DT243" i="6"/>
  <c r="DS243" i="6"/>
  <c r="DR243" i="6"/>
  <c r="DQ243" i="6"/>
  <c r="DP243" i="6"/>
  <c r="DO243" i="6"/>
  <c r="DN243" i="6"/>
  <c r="DM243" i="6"/>
  <c r="DL243" i="6"/>
  <c r="DK243" i="6"/>
  <c r="DJ243" i="6"/>
  <c r="DI243" i="6"/>
  <c r="DH243" i="6"/>
  <c r="DG243" i="6"/>
  <c r="DF243" i="6"/>
  <c r="DA243" i="6"/>
  <c r="CA243" i="6" s="1"/>
  <c r="CV243" i="6"/>
  <c r="CU243" i="6"/>
  <c r="CT243" i="6"/>
  <c r="CS243" i="6"/>
  <c r="CR243" i="6"/>
  <c r="CQ243" i="6"/>
  <c r="CP243" i="6"/>
  <c r="CO243" i="6"/>
  <c r="CN243" i="6"/>
  <c r="CM243" i="6"/>
  <c r="CL243" i="6"/>
  <c r="CK243" i="6"/>
  <c r="CJ243" i="6"/>
  <c r="CI243" i="6"/>
  <c r="CH243" i="6"/>
  <c r="CG243" i="6"/>
  <c r="CF243" i="6"/>
  <c r="CC243" i="6"/>
  <c r="D243" i="6"/>
  <c r="C243" i="6"/>
  <c r="DB243" i="6" s="1"/>
  <c r="DX242" i="6"/>
  <c r="CX242" i="6" s="1"/>
  <c r="DV242" i="6"/>
  <c r="DU242" i="6"/>
  <c r="CU242" i="6" s="1"/>
  <c r="DT242" i="6"/>
  <c r="CT242" i="6" s="1"/>
  <c r="DS242" i="6"/>
  <c r="CS242" i="6" s="1"/>
  <c r="DR242" i="6"/>
  <c r="DQ242" i="6"/>
  <c r="CQ242" i="6" s="1"/>
  <c r="DP242" i="6"/>
  <c r="CP242" i="6" s="1"/>
  <c r="DO242" i="6"/>
  <c r="CO242" i="6" s="1"/>
  <c r="DN242" i="6"/>
  <c r="DM242" i="6"/>
  <c r="CM242" i="6" s="1"/>
  <c r="DL242" i="6"/>
  <c r="CL242" i="6" s="1"/>
  <c r="DK242" i="6"/>
  <c r="CK242" i="6" s="1"/>
  <c r="DJ242" i="6"/>
  <c r="DI242" i="6"/>
  <c r="CI242" i="6" s="1"/>
  <c r="DH242" i="6"/>
  <c r="CH242" i="6" s="1"/>
  <c r="DG242" i="6"/>
  <c r="CG242" i="6" s="1"/>
  <c r="DF242" i="6"/>
  <c r="CV242" i="6"/>
  <c r="CR242" i="6"/>
  <c r="CN242" i="6"/>
  <c r="CJ242" i="6"/>
  <c r="CF242" i="6"/>
  <c r="D242" i="6"/>
  <c r="C242" i="6"/>
  <c r="DB242" i="6" s="1"/>
  <c r="DV241" i="6"/>
  <c r="DU241" i="6"/>
  <c r="CU241" i="6" s="1"/>
  <c r="DT241" i="6"/>
  <c r="DS241" i="6"/>
  <c r="CS241" i="6" s="1"/>
  <c r="DR241" i="6"/>
  <c r="DQ241" i="6"/>
  <c r="DP241" i="6"/>
  <c r="DO241" i="6"/>
  <c r="CO241" i="6" s="1"/>
  <c r="DN241" i="6"/>
  <c r="DM241" i="6"/>
  <c r="CM241" i="6" s="1"/>
  <c r="DL241" i="6"/>
  <c r="DK241" i="6"/>
  <c r="CK241" i="6" s="1"/>
  <c r="DJ241" i="6"/>
  <c r="CJ241" i="6" s="1"/>
  <c r="DI241" i="6"/>
  <c r="CI241" i="6" s="1"/>
  <c r="DH241" i="6"/>
  <c r="DG241" i="6"/>
  <c r="CG241" i="6" s="1"/>
  <c r="DF241" i="6"/>
  <c r="CV241" i="6"/>
  <c r="CT241" i="6"/>
  <c r="CR241" i="6"/>
  <c r="CQ241" i="6"/>
  <c r="CP241" i="6"/>
  <c r="CN241" i="6"/>
  <c r="CL241" i="6"/>
  <c r="CH241" i="6"/>
  <c r="CF241" i="6"/>
  <c r="D241" i="6"/>
  <c r="DX241" i="6" s="1"/>
  <c r="CX241" i="6" s="1"/>
  <c r="C241" i="6"/>
  <c r="CB241" i="6" s="1"/>
  <c r="DW240" i="6"/>
  <c r="DV240" i="6"/>
  <c r="DU240" i="6"/>
  <c r="DT240" i="6"/>
  <c r="DS240" i="6"/>
  <c r="DR240" i="6"/>
  <c r="DQ240" i="6"/>
  <c r="DP240" i="6"/>
  <c r="DO240" i="6"/>
  <c r="DN240" i="6"/>
  <c r="DM240" i="6"/>
  <c r="DL240" i="6"/>
  <c r="DK240" i="6"/>
  <c r="DJ240" i="6"/>
  <c r="DI240" i="6"/>
  <c r="DH240" i="6"/>
  <c r="DG240" i="6"/>
  <c r="DF240" i="6"/>
  <c r="CW240" i="6"/>
  <c r="CV240" i="6"/>
  <c r="CU240" i="6"/>
  <c r="CT240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D240" i="6"/>
  <c r="DX240" i="6" s="1"/>
  <c r="CX240" i="6" s="1"/>
  <c r="C240" i="6"/>
  <c r="DV239" i="6"/>
  <c r="CV239" i="6" s="1"/>
  <c r="DU239" i="6"/>
  <c r="CU239" i="6" s="1"/>
  <c r="DT239" i="6"/>
  <c r="DS239" i="6"/>
  <c r="DR239" i="6"/>
  <c r="CR239" i="6" s="1"/>
  <c r="DQ239" i="6"/>
  <c r="CQ239" i="6" s="1"/>
  <c r="DP239" i="6"/>
  <c r="DO239" i="6"/>
  <c r="DN239" i="6"/>
  <c r="CN239" i="6" s="1"/>
  <c r="DM239" i="6"/>
  <c r="CM239" i="6" s="1"/>
  <c r="DL239" i="6"/>
  <c r="DK239" i="6"/>
  <c r="DJ239" i="6"/>
  <c r="CJ239" i="6" s="1"/>
  <c r="DI239" i="6"/>
  <c r="CI239" i="6" s="1"/>
  <c r="DH239" i="6"/>
  <c r="DG239" i="6"/>
  <c r="DF239" i="6"/>
  <c r="CT239" i="6"/>
  <c r="CS239" i="6"/>
  <c r="CP239" i="6"/>
  <c r="CO239" i="6"/>
  <c r="CL239" i="6"/>
  <c r="CK239" i="6"/>
  <c r="CH239" i="6"/>
  <c r="CG239" i="6"/>
  <c r="CF239" i="6"/>
  <c r="D239" i="6"/>
  <c r="DX239" i="6" s="1"/>
  <c r="CX239" i="6" s="1"/>
  <c r="C239" i="6"/>
  <c r="DW239" i="6" s="1"/>
  <c r="CW239" i="6" s="1"/>
  <c r="DV238" i="6"/>
  <c r="DU238" i="6"/>
  <c r="CU238" i="6" s="1"/>
  <c r="DT238" i="6"/>
  <c r="CT238" i="6" s="1"/>
  <c r="DS238" i="6"/>
  <c r="DR238" i="6"/>
  <c r="DQ238" i="6"/>
  <c r="CQ238" i="6" s="1"/>
  <c r="DP238" i="6"/>
  <c r="CP238" i="6" s="1"/>
  <c r="DO238" i="6"/>
  <c r="DN238" i="6"/>
  <c r="DM238" i="6"/>
  <c r="CM238" i="6" s="1"/>
  <c r="DL238" i="6"/>
  <c r="CL238" i="6" s="1"/>
  <c r="DK238" i="6"/>
  <c r="DJ238" i="6"/>
  <c r="DI238" i="6"/>
  <c r="CI238" i="6" s="1"/>
  <c r="DH238" i="6"/>
  <c r="CH238" i="6" s="1"/>
  <c r="DG238" i="6"/>
  <c r="DF238" i="6"/>
  <c r="CV238" i="6"/>
  <c r="CS238" i="6"/>
  <c r="CR238" i="6"/>
  <c r="CO238" i="6"/>
  <c r="CN238" i="6"/>
  <c r="CK238" i="6"/>
  <c r="CJ238" i="6"/>
  <c r="CG238" i="6"/>
  <c r="CF238" i="6"/>
  <c r="D238" i="6"/>
  <c r="C238" i="6"/>
  <c r="DB238" i="6" s="1"/>
  <c r="DV237" i="6"/>
  <c r="CV237" i="6" s="1"/>
  <c r="DU237" i="6"/>
  <c r="DT237" i="6"/>
  <c r="DS237" i="6"/>
  <c r="CS237" i="6" s="1"/>
  <c r="DR237" i="6"/>
  <c r="CR237" i="6" s="1"/>
  <c r="DQ237" i="6"/>
  <c r="DP237" i="6"/>
  <c r="DO237" i="6"/>
  <c r="DN237" i="6"/>
  <c r="CN237" i="6" s="1"/>
  <c r="DM237" i="6"/>
  <c r="CM237" i="6" s="1"/>
  <c r="DL237" i="6"/>
  <c r="CL237" i="6" s="1"/>
  <c r="DK237" i="6"/>
  <c r="CK237" i="6" s="1"/>
  <c r="DJ237" i="6"/>
  <c r="CJ237" i="6" s="1"/>
  <c r="DI237" i="6"/>
  <c r="DH237" i="6"/>
  <c r="CH237" i="6" s="1"/>
  <c r="DG237" i="6"/>
  <c r="CG237" i="6" s="1"/>
  <c r="DF237" i="6"/>
  <c r="CU237" i="6"/>
  <c r="CT237" i="6"/>
  <c r="CQ237" i="6"/>
  <c r="CP237" i="6"/>
  <c r="CO237" i="6"/>
  <c r="CI237" i="6"/>
  <c r="CF237" i="6"/>
  <c r="D237" i="6"/>
  <c r="DX237" i="6" s="1"/>
  <c r="CX237" i="6" s="1"/>
  <c r="C237" i="6"/>
  <c r="DV236" i="6"/>
  <c r="DU236" i="6"/>
  <c r="DT236" i="6"/>
  <c r="DS236" i="6"/>
  <c r="DR236" i="6"/>
  <c r="DQ236" i="6"/>
  <c r="DP236" i="6"/>
  <c r="DO236" i="6"/>
  <c r="DN236" i="6"/>
  <c r="DM236" i="6"/>
  <c r="DL236" i="6"/>
  <c r="DK236" i="6"/>
  <c r="DJ236" i="6"/>
  <c r="DI236" i="6"/>
  <c r="DH236" i="6"/>
  <c r="DG236" i="6"/>
  <c r="DF236" i="6"/>
  <c r="DE236" i="6"/>
  <c r="CV236" i="6"/>
  <c r="CU236" i="6"/>
  <c r="CT236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D236" i="6"/>
  <c r="DX236" i="6" s="1"/>
  <c r="CX236" i="6" s="1"/>
  <c r="C236" i="6"/>
  <c r="DB236" i="6" s="1"/>
  <c r="DV231" i="6"/>
  <c r="DU231" i="6"/>
  <c r="DT231" i="6"/>
  <c r="DS231" i="6"/>
  <c r="DR231" i="6"/>
  <c r="DQ231" i="6"/>
  <c r="DP231" i="6"/>
  <c r="DO231" i="6"/>
  <c r="DN231" i="6"/>
  <c r="DM231" i="6"/>
  <c r="DL231" i="6"/>
  <c r="DK231" i="6"/>
  <c r="DJ231" i="6"/>
  <c r="DI231" i="6"/>
  <c r="DH231" i="6"/>
  <c r="DG231" i="6"/>
  <c r="DF231" i="6"/>
  <c r="CV231" i="6"/>
  <c r="CU231" i="6"/>
  <c r="CT231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231" i="6"/>
  <c r="B231" i="6"/>
  <c r="DV230" i="6"/>
  <c r="DU230" i="6"/>
  <c r="DT230" i="6"/>
  <c r="DS230" i="6"/>
  <c r="DR230" i="6"/>
  <c r="DQ230" i="6"/>
  <c r="DP230" i="6"/>
  <c r="DO230" i="6"/>
  <c r="DN230" i="6"/>
  <c r="DM230" i="6"/>
  <c r="DL230" i="6"/>
  <c r="DK230" i="6"/>
  <c r="DJ230" i="6"/>
  <c r="DI230" i="6"/>
  <c r="DH230" i="6"/>
  <c r="DG230" i="6"/>
  <c r="DF230" i="6"/>
  <c r="CV230" i="6"/>
  <c r="CU230" i="6"/>
  <c r="CT230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D230" i="6"/>
  <c r="CB230" i="6"/>
  <c r="C230" i="6"/>
  <c r="B230" i="6"/>
  <c r="CC230" i="6" s="1"/>
  <c r="DV229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CV229" i="6"/>
  <c r="CU229" i="6"/>
  <c r="CT229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229" i="6"/>
  <c r="B229" i="6"/>
  <c r="CD229" i="6" s="1"/>
  <c r="DV228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CV228" i="6"/>
  <c r="CU228" i="6"/>
  <c r="CT228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B228" i="6"/>
  <c r="C228" i="6"/>
  <c r="B228" i="6"/>
  <c r="CC228" i="6" s="1"/>
  <c r="DV227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CV227" i="6"/>
  <c r="CU227" i="6"/>
  <c r="CT227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227" i="6"/>
  <c r="B227" i="6"/>
  <c r="DV226" i="6"/>
  <c r="DU226" i="6"/>
  <c r="DT226" i="6"/>
  <c r="DS226" i="6"/>
  <c r="DR226" i="6"/>
  <c r="DQ226" i="6"/>
  <c r="DP226" i="6"/>
  <c r="DO226" i="6"/>
  <c r="DN226" i="6"/>
  <c r="DM226" i="6"/>
  <c r="DL226" i="6"/>
  <c r="DK226" i="6"/>
  <c r="DJ226" i="6"/>
  <c r="DI226" i="6"/>
  <c r="DH226" i="6"/>
  <c r="DG226" i="6"/>
  <c r="DF226" i="6"/>
  <c r="CV226" i="6"/>
  <c r="CU226" i="6"/>
  <c r="CT226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226" i="6"/>
  <c r="B226" i="6"/>
  <c r="CC226" i="6" s="1"/>
  <c r="DV225" i="6"/>
  <c r="DU225" i="6"/>
  <c r="DT225" i="6"/>
  <c r="DS225" i="6"/>
  <c r="DR225" i="6"/>
  <c r="DQ225" i="6"/>
  <c r="DP225" i="6"/>
  <c r="DO225" i="6"/>
  <c r="DN225" i="6"/>
  <c r="DM225" i="6"/>
  <c r="DL225" i="6"/>
  <c r="DK225" i="6"/>
  <c r="DJ225" i="6"/>
  <c r="DI225" i="6"/>
  <c r="DH225" i="6"/>
  <c r="DG225" i="6"/>
  <c r="DF225" i="6"/>
  <c r="CV225" i="6"/>
  <c r="CU225" i="6"/>
  <c r="CT225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225" i="6"/>
  <c r="B225" i="6"/>
  <c r="DV220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CV220" i="6"/>
  <c r="CU220" i="6"/>
  <c r="CT220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A220" i="6"/>
  <c r="C220" i="6"/>
  <c r="B220" i="6"/>
  <c r="DC220" i="6" s="1"/>
  <c r="DV219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CV219" i="6"/>
  <c r="CU219" i="6"/>
  <c r="CT219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219" i="6"/>
  <c r="B219" i="6"/>
  <c r="DE219" i="6" s="1"/>
  <c r="DV218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CV218" i="6"/>
  <c r="CU218" i="6"/>
  <c r="CT218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218" i="6"/>
  <c r="B218" i="6"/>
  <c r="DC218" i="6" s="1"/>
  <c r="DV217" i="6"/>
  <c r="DU217" i="6"/>
  <c r="DT217" i="6"/>
  <c r="DS217" i="6"/>
  <c r="DR217" i="6"/>
  <c r="DQ217" i="6"/>
  <c r="DP217" i="6"/>
  <c r="DO217" i="6"/>
  <c r="DN217" i="6"/>
  <c r="DM217" i="6"/>
  <c r="DL217" i="6"/>
  <c r="DK217" i="6"/>
  <c r="DJ217" i="6"/>
  <c r="DI217" i="6"/>
  <c r="DH217" i="6"/>
  <c r="DG217" i="6"/>
  <c r="DF217" i="6"/>
  <c r="DE217" i="6"/>
  <c r="CV217" i="6"/>
  <c r="CU217" i="6"/>
  <c r="CT217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217" i="6"/>
  <c r="B217" i="6"/>
  <c r="DV216" i="6"/>
  <c r="DU216" i="6"/>
  <c r="DT216" i="6"/>
  <c r="DS216" i="6"/>
  <c r="DR216" i="6"/>
  <c r="DQ216" i="6"/>
  <c r="DP216" i="6"/>
  <c r="DO216" i="6"/>
  <c r="DN216" i="6"/>
  <c r="DM216" i="6"/>
  <c r="DL216" i="6"/>
  <c r="DK216" i="6"/>
  <c r="DJ216" i="6"/>
  <c r="DI216" i="6"/>
  <c r="DH216" i="6"/>
  <c r="DG216" i="6"/>
  <c r="DF216" i="6"/>
  <c r="CV216" i="6"/>
  <c r="CU216" i="6"/>
  <c r="CT216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216" i="6"/>
  <c r="B216" i="6"/>
  <c r="DA216" i="6" s="1"/>
  <c r="DV215" i="6"/>
  <c r="DU215" i="6"/>
  <c r="DT215" i="6"/>
  <c r="DS215" i="6"/>
  <c r="DR215" i="6"/>
  <c r="DQ215" i="6"/>
  <c r="DP215" i="6"/>
  <c r="DO215" i="6"/>
  <c r="DN215" i="6"/>
  <c r="DM215" i="6"/>
  <c r="DL215" i="6"/>
  <c r="DK215" i="6"/>
  <c r="DJ215" i="6"/>
  <c r="DI215" i="6"/>
  <c r="DH215" i="6"/>
  <c r="DG215" i="6"/>
  <c r="DF215" i="6"/>
  <c r="CV215" i="6"/>
  <c r="CU215" i="6"/>
  <c r="CT215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215" i="6"/>
  <c r="B215" i="6"/>
  <c r="DV214" i="6"/>
  <c r="DU214" i="6"/>
  <c r="DT214" i="6"/>
  <c r="DS214" i="6"/>
  <c r="DR214" i="6"/>
  <c r="DQ214" i="6"/>
  <c r="DP214" i="6"/>
  <c r="DO214" i="6"/>
  <c r="DN214" i="6"/>
  <c r="DM214" i="6"/>
  <c r="DL214" i="6"/>
  <c r="DK214" i="6"/>
  <c r="DJ214" i="6"/>
  <c r="DI214" i="6"/>
  <c r="DH214" i="6"/>
  <c r="DG214" i="6"/>
  <c r="DF214" i="6"/>
  <c r="CV214" i="6"/>
  <c r="CU214" i="6"/>
  <c r="CT214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214" i="6"/>
  <c r="CA214" i="6" s="1"/>
  <c r="B214" i="6"/>
  <c r="DC214" i="6" s="1"/>
  <c r="DW209" i="6"/>
  <c r="CW209" i="6" s="1"/>
  <c r="DF209" i="6"/>
  <c r="CF209" i="6" s="1"/>
  <c r="D209" i="6"/>
  <c r="C209" i="6"/>
  <c r="DD209" i="6" s="1"/>
  <c r="CD209" i="6" s="1"/>
  <c r="DI208" i="6"/>
  <c r="CI208" i="6" s="1"/>
  <c r="DE208" i="6"/>
  <c r="CE208" i="6" s="1"/>
  <c r="D208" i="6"/>
  <c r="DG208" i="6" s="1"/>
  <c r="CG208" i="6" s="1"/>
  <c r="C208" i="6"/>
  <c r="D207" i="6"/>
  <c r="C207" i="6"/>
  <c r="DH207" i="6" s="1"/>
  <c r="CH207" i="6" s="1"/>
  <c r="DX206" i="6"/>
  <c r="CX206" i="6" s="1"/>
  <c r="DI206" i="6"/>
  <c r="DE206" i="6"/>
  <c r="DC206" i="6"/>
  <c r="CC206" i="6" s="1"/>
  <c r="CI206" i="6"/>
  <c r="CE206" i="6"/>
  <c r="D206" i="6"/>
  <c r="DG206" i="6" s="1"/>
  <c r="CG206" i="6" s="1"/>
  <c r="C206" i="6"/>
  <c r="DF206" i="6" s="1"/>
  <c r="CF206" i="6" s="1"/>
  <c r="DC205" i="6"/>
  <c r="CC205" i="6"/>
  <c r="D205" i="6"/>
  <c r="DX205" i="6" s="1"/>
  <c r="CX205" i="6" s="1"/>
  <c r="C205" i="6"/>
  <c r="DD204" i="6"/>
  <c r="CD204" i="6" s="1"/>
  <c r="D204" i="6"/>
  <c r="C204" i="6"/>
  <c r="DW203" i="6"/>
  <c r="CW203" i="6" s="1"/>
  <c r="DF203" i="6"/>
  <c r="CF203" i="6" s="1"/>
  <c r="DD203" i="6"/>
  <c r="CD203" i="6" s="1"/>
  <c r="D203" i="6"/>
  <c r="DE203" i="6" s="1"/>
  <c r="CE203" i="6" s="1"/>
  <c r="C203" i="6"/>
  <c r="DH203" i="6" s="1"/>
  <c r="CH203" i="6" s="1"/>
  <c r="D202" i="6"/>
  <c r="C202" i="6"/>
  <c r="DF202" i="6" s="1"/>
  <c r="CF202" i="6" s="1"/>
  <c r="DE201" i="6"/>
  <c r="CE201" i="6" s="1"/>
  <c r="D201" i="6"/>
  <c r="DX201" i="6" s="1"/>
  <c r="CX201" i="6" s="1"/>
  <c r="C201" i="6"/>
  <c r="DW200" i="6"/>
  <c r="CW200" i="6" s="1"/>
  <c r="DB200" i="6"/>
  <c r="CB200" i="6" s="1"/>
  <c r="D200" i="6"/>
  <c r="C200" i="6"/>
  <c r="DH200" i="6" s="1"/>
  <c r="CH200" i="6" s="1"/>
  <c r="D199" i="6"/>
  <c r="DI199" i="6" s="1"/>
  <c r="CI199" i="6" s="1"/>
  <c r="C199" i="6"/>
  <c r="D198" i="6"/>
  <c r="C198" i="6"/>
  <c r="DF198" i="6" s="1"/>
  <c r="CF198" i="6" s="1"/>
  <c r="DE197" i="6"/>
  <c r="CE197" i="6" s="1"/>
  <c r="D197" i="6"/>
  <c r="DX197" i="6" s="1"/>
  <c r="CX197" i="6" s="1"/>
  <c r="C197" i="6"/>
  <c r="DW196" i="6"/>
  <c r="CW196" i="6" s="1"/>
  <c r="DB196" i="6"/>
  <c r="CB196" i="6" s="1"/>
  <c r="D196" i="6"/>
  <c r="C196" i="6"/>
  <c r="DH196" i="6" s="1"/>
  <c r="CH196" i="6" s="1"/>
  <c r="D195" i="6"/>
  <c r="DI195" i="6" s="1"/>
  <c r="CI195" i="6" s="1"/>
  <c r="C195" i="6"/>
  <c r="D194" i="6"/>
  <c r="C194" i="6"/>
  <c r="DF194" i="6" s="1"/>
  <c r="CF194" i="6" s="1"/>
  <c r="DE193" i="6"/>
  <c r="CE193" i="6" s="1"/>
  <c r="D193" i="6"/>
  <c r="DX193" i="6" s="1"/>
  <c r="CX193" i="6" s="1"/>
  <c r="C193" i="6"/>
  <c r="DW192" i="6"/>
  <c r="CW192" i="6" s="1"/>
  <c r="DB192" i="6"/>
  <c r="CB192" i="6" s="1"/>
  <c r="D192" i="6"/>
  <c r="C192" i="6"/>
  <c r="DH192" i="6" s="1"/>
  <c r="CH192" i="6" s="1"/>
  <c r="D191" i="6"/>
  <c r="DI191" i="6" s="1"/>
  <c r="CI191" i="6" s="1"/>
  <c r="C191" i="6"/>
  <c r="D190" i="6"/>
  <c r="C190" i="6"/>
  <c r="DF190" i="6" s="1"/>
  <c r="CF190" i="6" s="1"/>
  <c r="DI189" i="6"/>
  <c r="CI189" i="6" s="1"/>
  <c r="DE189" i="6"/>
  <c r="CE189" i="6" s="1"/>
  <c r="D189" i="6"/>
  <c r="DX189" i="6" s="1"/>
  <c r="CX189" i="6" s="1"/>
  <c r="C189" i="6"/>
  <c r="DA189" i="6" s="1"/>
  <c r="CA189" i="6" s="1"/>
  <c r="DH188" i="6"/>
  <c r="CH188" i="6" s="1"/>
  <c r="DD188" i="6"/>
  <c r="CD188" i="6" s="1"/>
  <c r="D188" i="6"/>
  <c r="C188" i="6"/>
  <c r="DW188" i="6" s="1"/>
  <c r="CW188" i="6" s="1"/>
  <c r="DX187" i="6"/>
  <c r="CX187" i="6" s="1"/>
  <c r="DG187" i="6"/>
  <c r="CG187" i="6" s="1"/>
  <c r="DC187" i="6"/>
  <c r="CC187" i="6" s="1"/>
  <c r="D187" i="6"/>
  <c r="DI187" i="6" s="1"/>
  <c r="CI187" i="6" s="1"/>
  <c r="C187" i="6"/>
  <c r="DH182" i="6"/>
  <c r="CH182" i="6" s="1"/>
  <c r="DD182" i="6"/>
  <c r="CD182" i="6" s="1"/>
  <c r="D182" i="6"/>
  <c r="C182" i="6"/>
  <c r="DF182" i="6" s="1"/>
  <c r="CF182" i="6" s="1"/>
  <c r="DX181" i="6"/>
  <c r="CX181" i="6" s="1"/>
  <c r="DG181" i="6"/>
  <c r="CG181" i="6" s="1"/>
  <c r="DC181" i="6"/>
  <c r="CC181" i="6" s="1"/>
  <c r="D181" i="6"/>
  <c r="DE181" i="6" s="1"/>
  <c r="CE181" i="6" s="1"/>
  <c r="C181" i="6"/>
  <c r="DH180" i="6"/>
  <c r="CH180" i="6" s="1"/>
  <c r="DD180" i="6"/>
  <c r="CD180" i="6" s="1"/>
  <c r="D180" i="6"/>
  <c r="C180" i="6"/>
  <c r="DW180" i="6" s="1"/>
  <c r="CW180" i="6" s="1"/>
  <c r="DX179" i="6"/>
  <c r="CX179" i="6" s="1"/>
  <c r="DG179" i="6"/>
  <c r="CG179" i="6" s="1"/>
  <c r="DC179" i="6"/>
  <c r="CC179" i="6" s="1"/>
  <c r="D179" i="6"/>
  <c r="DI179" i="6" s="1"/>
  <c r="CI179" i="6" s="1"/>
  <c r="C179" i="6"/>
  <c r="DH178" i="6"/>
  <c r="DD178" i="6"/>
  <c r="CD178" i="6" s="1"/>
  <c r="CH178" i="6"/>
  <c r="D178" i="6"/>
  <c r="DA178" i="6" s="1"/>
  <c r="CA178" i="6" s="1"/>
  <c r="C178" i="6"/>
  <c r="DF178" i="6" s="1"/>
  <c r="CF178" i="6" s="1"/>
  <c r="D177" i="6"/>
  <c r="DX177" i="6" s="1"/>
  <c r="CX177" i="6" s="1"/>
  <c r="C177" i="6"/>
  <c r="DF177" i="6" s="1"/>
  <c r="CF177" i="6" s="1"/>
  <c r="D176" i="6"/>
  <c r="C176" i="6"/>
  <c r="DF176" i="6" s="1"/>
  <c r="CF176" i="6" s="1"/>
  <c r="DI175" i="6"/>
  <c r="CI175" i="6" s="1"/>
  <c r="DE175" i="6"/>
  <c r="CE175" i="6" s="1"/>
  <c r="D175" i="6"/>
  <c r="DX175" i="6" s="1"/>
  <c r="CX175" i="6" s="1"/>
  <c r="C175" i="6"/>
  <c r="DH175" i="6" s="1"/>
  <c r="CH175" i="6" s="1"/>
  <c r="DH174" i="6"/>
  <c r="CH174" i="6" s="1"/>
  <c r="DD174" i="6"/>
  <c r="CD174" i="6" s="1"/>
  <c r="D174" i="6"/>
  <c r="DI174" i="6" s="1"/>
  <c r="CI174" i="6" s="1"/>
  <c r="C174" i="6"/>
  <c r="DW174" i="6" s="1"/>
  <c r="CW174" i="6" s="1"/>
  <c r="DX173" i="6"/>
  <c r="CX173" i="6" s="1"/>
  <c r="DG173" i="6"/>
  <c r="CG173" i="6" s="1"/>
  <c r="DC173" i="6"/>
  <c r="CC173" i="6" s="1"/>
  <c r="D173" i="6"/>
  <c r="DI173" i="6" s="1"/>
  <c r="CI173" i="6" s="1"/>
  <c r="C173" i="6"/>
  <c r="DH172" i="6"/>
  <c r="CH172" i="6" s="1"/>
  <c r="DD172" i="6"/>
  <c r="CD172" i="6" s="1"/>
  <c r="D172" i="6"/>
  <c r="C172" i="6"/>
  <c r="DF172" i="6" s="1"/>
  <c r="CF172" i="6" s="1"/>
  <c r="D171" i="6"/>
  <c r="DG171" i="6" s="1"/>
  <c r="CG171" i="6" s="1"/>
  <c r="C171" i="6"/>
  <c r="DH171" i="6" s="1"/>
  <c r="CH171" i="6" s="1"/>
  <c r="DW170" i="6"/>
  <c r="CW170" i="6" s="1"/>
  <c r="DF170" i="6"/>
  <c r="CF170" i="6" s="1"/>
  <c r="DB170" i="6"/>
  <c r="CB170" i="6" s="1"/>
  <c r="D170" i="6"/>
  <c r="DI170" i="6" s="1"/>
  <c r="CI170" i="6" s="1"/>
  <c r="C170" i="6"/>
  <c r="DD170" i="6" s="1"/>
  <c r="CD170" i="6" s="1"/>
  <c r="DX169" i="6"/>
  <c r="CX169" i="6" s="1"/>
  <c r="DG169" i="6"/>
  <c r="CG169" i="6" s="1"/>
  <c r="DE169" i="6"/>
  <c r="CE169" i="6" s="1"/>
  <c r="DC169" i="6"/>
  <c r="CC169" i="6" s="1"/>
  <c r="D169" i="6"/>
  <c r="DI169" i="6" s="1"/>
  <c r="CI169" i="6" s="1"/>
  <c r="C169" i="6"/>
  <c r="DW168" i="6"/>
  <c r="CW168" i="6" s="1"/>
  <c r="DH168" i="6"/>
  <c r="CH168" i="6" s="1"/>
  <c r="DD168" i="6"/>
  <c r="CD168" i="6" s="1"/>
  <c r="DB168" i="6"/>
  <c r="CB168" i="6" s="1"/>
  <c r="D168" i="6"/>
  <c r="C168" i="6"/>
  <c r="D167" i="6"/>
  <c r="DX167" i="6" s="1"/>
  <c r="CX167" i="6" s="1"/>
  <c r="C167" i="6"/>
  <c r="DH167" i="6" s="1"/>
  <c r="CH167" i="6" s="1"/>
  <c r="D166" i="6"/>
  <c r="DI166" i="6" s="1"/>
  <c r="CI166" i="6" s="1"/>
  <c r="C166" i="6"/>
  <c r="DW166" i="6" s="1"/>
  <c r="CW166" i="6" s="1"/>
  <c r="D165" i="6"/>
  <c r="DI165" i="6" s="1"/>
  <c r="CI165" i="6" s="1"/>
  <c r="C165" i="6"/>
  <c r="D164" i="6"/>
  <c r="C164" i="6"/>
  <c r="DF164" i="6" s="1"/>
  <c r="CF164" i="6" s="1"/>
  <c r="DE163" i="6"/>
  <c r="CE163" i="6" s="1"/>
  <c r="D163" i="6"/>
  <c r="DX163" i="6" s="1"/>
  <c r="CX163" i="6" s="1"/>
  <c r="C163" i="6"/>
  <c r="DW162" i="6"/>
  <c r="CW162" i="6" s="1"/>
  <c r="DB162" i="6"/>
  <c r="CB162" i="6" s="1"/>
  <c r="D162" i="6"/>
  <c r="C162" i="6"/>
  <c r="DH162" i="6" s="1"/>
  <c r="CH162" i="6" s="1"/>
  <c r="D161" i="6"/>
  <c r="DI161" i="6" s="1"/>
  <c r="CI161" i="6" s="1"/>
  <c r="C161" i="6"/>
  <c r="D160" i="6"/>
  <c r="C160" i="6"/>
  <c r="DF160" i="6" s="1"/>
  <c r="CF160" i="6" s="1"/>
  <c r="DE155" i="6"/>
  <c r="DD155" i="6"/>
  <c r="DC155" i="6"/>
  <c r="DB155" i="6"/>
  <c r="DA155" i="6"/>
  <c r="CE155" i="6"/>
  <c r="CD155" i="6"/>
  <c r="CC155" i="6"/>
  <c r="CB155" i="6"/>
  <c r="CA155" i="6"/>
  <c r="DE154" i="6"/>
  <c r="DD154" i="6"/>
  <c r="DC154" i="6"/>
  <c r="DB154" i="6"/>
  <c r="DA154" i="6"/>
  <c r="CE154" i="6"/>
  <c r="CD154" i="6"/>
  <c r="CC154" i="6"/>
  <c r="CB154" i="6"/>
  <c r="CA154" i="6"/>
  <c r="Q154" i="6" s="1"/>
  <c r="DE153" i="6"/>
  <c r="DD153" i="6"/>
  <c r="DC153" i="6"/>
  <c r="DB153" i="6"/>
  <c r="DA153" i="6"/>
  <c r="CE153" i="6"/>
  <c r="CD153" i="6"/>
  <c r="CC153" i="6"/>
  <c r="CB153" i="6"/>
  <c r="CA153" i="6"/>
  <c r="DE152" i="6"/>
  <c r="DD152" i="6"/>
  <c r="DC152" i="6"/>
  <c r="DB152" i="6"/>
  <c r="DA152" i="6"/>
  <c r="CE152" i="6"/>
  <c r="CD152" i="6"/>
  <c r="CC152" i="6"/>
  <c r="CB152" i="6"/>
  <c r="CA152" i="6"/>
  <c r="Q152" i="6" s="1"/>
  <c r="DE151" i="6"/>
  <c r="DD151" i="6"/>
  <c r="DC151" i="6"/>
  <c r="DB151" i="6"/>
  <c r="DA151" i="6"/>
  <c r="CE151" i="6"/>
  <c r="CD151" i="6"/>
  <c r="CC151" i="6"/>
  <c r="CB151" i="6"/>
  <c r="CA151" i="6"/>
  <c r="Q151" i="6" s="1"/>
  <c r="DE147" i="6"/>
  <c r="DD147" i="6"/>
  <c r="DC147" i="6"/>
  <c r="DB147" i="6"/>
  <c r="DA147" i="6"/>
  <c r="CE147" i="6"/>
  <c r="CD147" i="6"/>
  <c r="CC147" i="6"/>
  <c r="CB147" i="6"/>
  <c r="CA147" i="6"/>
  <c r="DE146" i="6"/>
  <c r="DD146" i="6"/>
  <c r="DC146" i="6"/>
  <c r="DB146" i="6"/>
  <c r="DA146" i="6"/>
  <c r="CE146" i="6"/>
  <c r="CD146" i="6"/>
  <c r="CC146" i="6"/>
  <c r="CB146" i="6"/>
  <c r="CA146" i="6"/>
  <c r="Q146" i="6"/>
  <c r="DE145" i="6"/>
  <c r="DD145" i="6"/>
  <c r="DC145" i="6"/>
  <c r="DB145" i="6"/>
  <c r="DA145" i="6"/>
  <c r="CE145" i="6"/>
  <c r="CD145" i="6"/>
  <c r="CC145" i="6"/>
  <c r="CB145" i="6"/>
  <c r="CA145" i="6"/>
  <c r="DE144" i="6"/>
  <c r="DD144" i="6"/>
  <c r="DC144" i="6"/>
  <c r="DB144" i="6"/>
  <c r="DA144" i="6"/>
  <c r="CE144" i="6"/>
  <c r="CD144" i="6"/>
  <c r="CC144" i="6"/>
  <c r="CB144" i="6"/>
  <c r="CA144" i="6"/>
  <c r="DE143" i="6"/>
  <c r="DD143" i="6"/>
  <c r="DC143" i="6"/>
  <c r="DB143" i="6"/>
  <c r="DA143" i="6"/>
  <c r="CE143" i="6"/>
  <c r="CD143" i="6"/>
  <c r="CC143" i="6"/>
  <c r="CB143" i="6"/>
  <c r="CA143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139" i="6"/>
  <c r="B139" i="6"/>
  <c r="DB139" i="6" s="1"/>
  <c r="DY138" i="6"/>
  <c r="DX138" i="6"/>
  <c r="DW138" i="6"/>
  <c r="DV138" i="6"/>
  <c r="DU138" i="6"/>
  <c r="DT138" i="6"/>
  <c r="DS138" i="6"/>
  <c r="DR138" i="6"/>
  <c r="DQ138" i="6"/>
  <c r="DP138" i="6"/>
  <c r="DO138" i="6"/>
  <c r="DN138" i="6"/>
  <c r="DM138" i="6"/>
  <c r="DL138" i="6"/>
  <c r="DK138" i="6"/>
  <c r="DJ138" i="6"/>
  <c r="DI138" i="6"/>
  <c r="DH138" i="6"/>
  <c r="DG138" i="6"/>
  <c r="DF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B138" i="6"/>
  <c r="C138" i="6"/>
  <c r="B138" i="6"/>
  <c r="DD138" i="6" s="1"/>
  <c r="DY137" i="6"/>
  <c r="DX137" i="6"/>
  <c r="DW137" i="6"/>
  <c r="DV137" i="6"/>
  <c r="DU137" i="6"/>
  <c r="DT137" i="6"/>
  <c r="DS137" i="6"/>
  <c r="DR137" i="6"/>
  <c r="DQ137" i="6"/>
  <c r="DP137" i="6"/>
  <c r="DO137" i="6"/>
  <c r="DN137" i="6"/>
  <c r="DM137" i="6"/>
  <c r="DL137" i="6"/>
  <c r="DK137" i="6"/>
  <c r="DJ137" i="6"/>
  <c r="DI137" i="6"/>
  <c r="DH137" i="6"/>
  <c r="DG137" i="6"/>
  <c r="DF137" i="6"/>
  <c r="DC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D137" i="6"/>
  <c r="C137" i="6"/>
  <c r="B137" i="6"/>
  <c r="DD137" i="6" s="1"/>
  <c r="DY136" i="6"/>
  <c r="DX136" i="6"/>
  <c r="DW136" i="6"/>
  <c r="DV136" i="6"/>
  <c r="DU136" i="6"/>
  <c r="DT136" i="6"/>
  <c r="DS136" i="6"/>
  <c r="DR136" i="6"/>
  <c r="DQ136" i="6"/>
  <c r="DP136" i="6"/>
  <c r="DO136" i="6"/>
  <c r="DN136" i="6"/>
  <c r="DM136" i="6"/>
  <c r="DL136" i="6"/>
  <c r="DK136" i="6"/>
  <c r="DJ136" i="6"/>
  <c r="DI136" i="6"/>
  <c r="DH136" i="6"/>
  <c r="DG136" i="6"/>
  <c r="DF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C136" i="6"/>
  <c r="C136" i="6"/>
  <c r="B136" i="6"/>
  <c r="DD136" i="6" s="1"/>
  <c r="DY135" i="6"/>
  <c r="DX135" i="6"/>
  <c r="DW135" i="6"/>
  <c r="DV135" i="6"/>
  <c r="DU135" i="6"/>
  <c r="DT135" i="6"/>
  <c r="DS135" i="6"/>
  <c r="DR135" i="6"/>
  <c r="DQ135" i="6"/>
  <c r="DP135" i="6"/>
  <c r="DO135" i="6"/>
  <c r="DN135" i="6"/>
  <c r="DM135" i="6"/>
  <c r="DL135" i="6"/>
  <c r="DK135" i="6"/>
  <c r="DJ135" i="6"/>
  <c r="DI135" i="6"/>
  <c r="DH135" i="6"/>
  <c r="DG135" i="6"/>
  <c r="DF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D135" i="6"/>
  <c r="CB135" i="6"/>
  <c r="C135" i="6"/>
  <c r="B135" i="6"/>
  <c r="DZ135" i="6" s="1"/>
  <c r="DY134" i="6"/>
  <c r="DX134" i="6"/>
  <c r="DW134" i="6"/>
  <c r="DV134" i="6"/>
  <c r="DU134" i="6"/>
  <c r="DT134" i="6"/>
  <c r="DS134" i="6"/>
  <c r="DR134" i="6"/>
  <c r="DQ134" i="6"/>
  <c r="DP134" i="6"/>
  <c r="DO134" i="6"/>
  <c r="DN134" i="6"/>
  <c r="DM134" i="6"/>
  <c r="DL134" i="6"/>
  <c r="DK134" i="6"/>
  <c r="DJ134" i="6"/>
  <c r="DI134" i="6"/>
  <c r="DH134" i="6"/>
  <c r="DG134" i="6"/>
  <c r="DF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134" i="6"/>
  <c r="B134" i="6"/>
  <c r="DZ133" i="6"/>
  <c r="DY133" i="6"/>
  <c r="DX133" i="6"/>
  <c r="DW133" i="6"/>
  <c r="DV133" i="6"/>
  <c r="DU133" i="6"/>
  <c r="DT133" i="6"/>
  <c r="DS133" i="6"/>
  <c r="DR133" i="6"/>
  <c r="DQ133" i="6"/>
  <c r="DP133" i="6"/>
  <c r="DO133" i="6"/>
  <c r="DN133" i="6"/>
  <c r="DM133" i="6"/>
  <c r="DL133" i="6"/>
  <c r="DK133" i="6"/>
  <c r="DJ133" i="6"/>
  <c r="DI133" i="6"/>
  <c r="DH133" i="6"/>
  <c r="DG133" i="6"/>
  <c r="DF133" i="6"/>
  <c r="DC133" i="6"/>
  <c r="CY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C133" i="6"/>
  <c r="C133" i="6"/>
  <c r="DA133" i="6" s="1"/>
  <c r="B133" i="6"/>
  <c r="DD133" i="6" s="1"/>
  <c r="DY132" i="6"/>
  <c r="DX132" i="6"/>
  <c r="DW132" i="6"/>
  <c r="DV132" i="6"/>
  <c r="DU132" i="6"/>
  <c r="DT132" i="6"/>
  <c r="DS132" i="6"/>
  <c r="DR132" i="6"/>
  <c r="DQ132" i="6"/>
  <c r="DP132" i="6"/>
  <c r="DO132" i="6"/>
  <c r="DN132" i="6"/>
  <c r="DM132" i="6"/>
  <c r="DL132" i="6"/>
  <c r="DK132" i="6"/>
  <c r="DJ132" i="6"/>
  <c r="DI132" i="6"/>
  <c r="DH132" i="6"/>
  <c r="DG132" i="6"/>
  <c r="DF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132" i="6"/>
  <c r="B132" i="6"/>
  <c r="DE132" i="6" s="1"/>
  <c r="DY131" i="6"/>
  <c r="DX131" i="6"/>
  <c r="DW131" i="6"/>
  <c r="DV131" i="6"/>
  <c r="DU131" i="6"/>
  <c r="DT131" i="6"/>
  <c r="DS131" i="6"/>
  <c r="DR131" i="6"/>
  <c r="DQ131" i="6"/>
  <c r="DP131" i="6"/>
  <c r="DO131" i="6"/>
  <c r="DN131" i="6"/>
  <c r="DM131" i="6"/>
  <c r="DL131" i="6"/>
  <c r="DK131" i="6"/>
  <c r="DJ131" i="6"/>
  <c r="DI131" i="6"/>
  <c r="DH131" i="6"/>
  <c r="DG131" i="6"/>
  <c r="DF131" i="6"/>
  <c r="CY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C131" i="6"/>
  <c r="C131" i="6"/>
  <c r="B131" i="6"/>
  <c r="DD131" i="6" s="1"/>
  <c r="DY130" i="6"/>
  <c r="DX130" i="6"/>
  <c r="DW130" i="6"/>
  <c r="DV130" i="6"/>
  <c r="DU130" i="6"/>
  <c r="DT130" i="6"/>
  <c r="DS130" i="6"/>
  <c r="DR130" i="6"/>
  <c r="DQ130" i="6"/>
  <c r="DP130" i="6"/>
  <c r="DO130" i="6"/>
  <c r="DN130" i="6"/>
  <c r="DM130" i="6"/>
  <c r="DL130" i="6"/>
  <c r="DK130" i="6"/>
  <c r="DJ130" i="6"/>
  <c r="DI130" i="6"/>
  <c r="DH130" i="6"/>
  <c r="DG130" i="6"/>
  <c r="DF130" i="6"/>
  <c r="CY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130" i="6"/>
  <c r="B130" i="6"/>
  <c r="DD130" i="6" s="1"/>
  <c r="DZ129" i="6"/>
  <c r="DY129" i="6"/>
  <c r="DX129" i="6"/>
  <c r="DW129" i="6"/>
  <c r="DV129" i="6"/>
  <c r="DU129" i="6"/>
  <c r="DT129" i="6"/>
  <c r="DS129" i="6"/>
  <c r="DR129" i="6"/>
  <c r="DQ129" i="6"/>
  <c r="DP129" i="6"/>
  <c r="DO129" i="6"/>
  <c r="DN129" i="6"/>
  <c r="DM129" i="6"/>
  <c r="DL129" i="6"/>
  <c r="DK129" i="6"/>
  <c r="DJ129" i="6"/>
  <c r="DI129" i="6"/>
  <c r="DH129" i="6"/>
  <c r="DG129" i="6"/>
  <c r="DF129" i="6"/>
  <c r="DC129" i="6"/>
  <c r="DB129" i="6"/>
  <c r="CY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C129" i="6"/>
  <c r="C129" i="6"/>
  <c r="DA129" i="6" s="1"/>
  <c r="B129" i="6"/>
  <c r="DD129" i="6" s="1"/>
  <c r="DY128" i="6"/>
  <c r="DX128" i="6"/>
  <c r="DW128" i="6"/>
  <c r="DV128" i="6"/>
  <c r="DU128" i="6"/>
  <c r="DT128" i="6"/>
  <c r="DS128" i="6"/>
  <c r="DR128" i="6"/>
  <c r="DQ128" i="6"/>
  <c r="DP128" i="6"/>
  <c r="DO128" i="6"/>
  <c r="DN128" i="6"/>
  <c r="DM128" i="6"/>
  <c r="DL128" i="6"/>
  <c r="DK128" i="6"/>
  <c r="DJ128" i="6"/>
  <c r="DI128" i="6"/>
  <c r="DH128" i="6"/>
  <c r="DG128" i="6"/>
  <c r="DF128" i="6"/>
  <c r="CY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128" i="6"/>
  <c r="B128" i="6"/>
  <c r="DE128" i="6" s="1"/>
  <c r="DY127" i="6"/>
  <c r="DX127" i="6"/>
  <c r="DW127" i="6"/>
  <c r="DV127" i="6"/>
  <c r="DU127" i="6"/>
  <c r="DT127" i="6"/>
  <c r="DS127" i="6"/>
  <c r="DR127" i="6"/>
  <c r="DQ127" i="6"/>
  <c r="DP127" i="6"/>
  <c r="DO127" i="6"/>
  <c r="DN127" i="6"/>
  <c r="DM127" i="6"/>
  <c r="DL127" i="6"/>
  <c r="DK127" i="6"/>
  <c r="DJ127" i="6"/>
  <c r="DI127" i="6"/>
  <c r="DH127" i="6"/>
  <c r="DG127" i="6"/>
  <c r="DF127" i="6"/>
  <c r="CY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C127" i="6"/>
  <c r="C127" i="6"/>
  <c r="B127" i="6"/>
  <c r="DD127" i="6" s="1"/>
  <c r="DY126" i="6"/>
  <c r="DX126" i="6"/>
  <c r="DW126" i="6"/>
  <c r="DV126" i="6"/>
  <c r="DU126" i="6"/>
  <c r="DT126" i="6"/>
  <c r="DS126" i="6"/>
  <c r="DR126" i="6"/>
  <c r="DQ126" i="6"/>
  <c r="DP126" i="6"/>
  <c r="DO126" i="6"/>
  <c r="DN126" i="6"/>
  <c r="DM126" i="6"/>
  <c r="DL126" i="6"/>
  <c r="DK126" i="6"/>
  <c r="DJ126" i="6"/>
  <c r="DI126" i="6"/>
  <c r="DH126" i="6"/>
  <c r="DG126" i="6"/>
  <c r="DF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126" i="6"/>
  <c r="B126" i="6"/>
  <c r="DD126" i="6" s="1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H125" i="6"/>
  <c r="DG125" i="6"/>
  <c r="DF125" i="6"/>
  <c r="DC125" i="6"/>
  <c r="DB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C125" i="6"/>
  <c r="C125" i="6"/>
  <c r="DA125" i="6" s="1"/>
  <c r="B125" i="6"/>
  <c r="DD125" i="6" s="1"/>
  <c r="DY124" i="6"/>
  <c r="DX124" i="6"/>
  <c r="DW124" i="6"/>
  <c r="DV124" i="6"/>
  <c r="DU124" i="6"/>
  <c r="DT124" i="6"/>
  <c r="DS124" i="6"/>
  <c r="DR124" i="6"/>
  <c r="DQ124" i="6"/>
  <c r="DP124" i="6"/>
  <c r="DO124" i="6"/>
  <c r="DN124" i="6"/>
  <c r="DM124" i="6"/>
  <c r="DL124" i="6"/>
  <c r="DK124" i="6"/>
  <c r="DJ124" i="6"/>
  <c r="DI124" i="6"/>
  <c r="DH124" i="6"/>
  <c r="DG124" i="6"/>
  <c r="DF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124" i="6"/>
  <c r="B124" i="6"/>
  <c r="DE124" i="6" s="1"/>
  <c r="DY123" i="6"/>
  <c r="DX123" i="6"/>
  <c r="DW123" i="6"/>
  <c r="DV123" i="6"/>
  <c r="DU123" i="6"/>
  <c r="DT123" i="6"/>
  <c r="DS123" i="6"/>
  <c r="DR123" i="6"/>
  <c r="DQ123" i="6"/>
  <c r="DP123" i="6"/>
  <c r="DO123" i="6"/>
  <c r="DN123" i="6"/>
  <c r="DM123" i="6"/>
  <c r="DL123" i="6"/>
  <c r="DK123" i="6"/>
  <c r="DJ123" i="6"/>
  <c r="DI123" i="6"/>
  <c r="DH123" i="6"/>
  <c r="DG123" i="6"/>
  <c r="DF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C123" i="6"/>
  <c r="C123" i="6"/>
  <c r="B123" i="6"/>
  <c r="DD123" i="6" s="1"/>
  <c r="DY122" i="6"/>
  <c r="DX122" i="6"/>
  <c r="DW122" i="6"/>
  <c r="DV122" i="6"/>
  <c r="DU122" i="6"/>
  <c r="DT122" i="6"/>
  <c r="DS122" i="6"/>
  <c r="DR122" i="6"/>
  <c r="DQ122" i="6"/>
  <c r="DP122" i="6"/>
  <c r="DO122" i="6"/>
  <c r="DN122" i="6"/>
  <c r="DM122" i="6"/>
  <c r="DL122" i="6"/>
  <c r="DK122" i="6"/>
  <c r="DJ122" i="6"/>
  <c r="DI122" i="6"/>
  <c r="DH122" i="6"/>
  <c r="DG122" i="6"/>
  <c r="DF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122" i="6"/>
  <c r="B122" i="6"/>
  <c r="DD122" i="6" s="1"/>
  <c r="DZ117" i="6"/>
  <c r="DY117" i="6"/>
  <c r="DX117" i="6"/>
  <c r="DW117" i="6"/>
  <c r="DV117" i="6"/>
  <c r="DU117" i="6"/>
  <c r="DT117" i="6"/>
  <c r="DS117" i="6"/>
  <c r="DR117" i="6"/>
  <c r="DQ117" i="6"/>
  <c r="DP117" i="6"/>
  <c r="DO117" i="6"/>
  <c r="DN117" i="6"/>
  <c r="DM117" i="6"/>
  <c r="DL117" i="6"/>
  <c r="DK117" i="6"/>
  <c r="DJ117" i="6"/>
  <c r="DI117" i="6"/>
  <c r="DH117" i="6"/>
  <c r="DG117" i="6"/>
  <c r="DF117" i="6"/>
  <c r="DC117" i="6"/>
  <c r="DB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C117" i="6"/>
  <c r="C117" i="6"/>
  <c r="DA117" i="6" s="1"/>
  <c r="B117" i="6"/>
  <c r="DD117" i="6" s="1"/>
  <c r="DY116" i="6"/>
  <c r="DX116" i="6"/>
  <c r="DW116" i="6"/>
  <c r="DV116" i="6"/>
  <c r="DU116" i="6"/>
  <c r="DT116" i="6"/>
  <c r="DS116" i="6"/>
  <c r="DR116" i="6"/>
  <c r="DQ116" i="6"/>
  <c r="DP116" i="6"/>
  <c r="DO116" i="6"/>
  <c r="DN116" i="6"/>
  <c r="DM116" i="6"/>
  <c r="DL116" i="6"/>
  <c r="DK116" i="6"/>
  <c r="DJ116" i="6"/>
  <c r="DI116" i="6"/>
  <c r="DH116" i="6"/>
  <c r="DG116" i="6"/>
  <c r="DF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116" i="6"/>
  <c r="B116" i="6"/>
  <c r="DE116" i="6" s="1"/>
  <c r="DY115" i="6"/>
  <c r="DX115" i="6"/>
  <c r="DW115" i="6"/>
  <c r="DV115" i="6"/>
  <c r="DU115" i="6"/>
  <c r="DT115" i="6"/>
  <c r="DS115" i="6"/>
  <c r="DR115" i="6"/>
  <c r="DQ115" i="6"/>
  <c r="DP115" i="6"/>
  <c r="DO115" i="6"/>
  <c r="DN115" i="6"/>
  <c r="DM115" i="6"/>
  <c r="DL115" i="6"/>
  <c r="DK115" i="6"/>
  <c r="DJ115" i="6"/>
  <c r="DI115" i="6"/>
  <c r="DH115" i="6"/>
  <c r="DG115" i="6"/>
  <c r="DF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C115" i="6"/>
  <c r="C115" i="6"/>
  <c r="B115" i="6"/>
  <c r="DD115" i="6" s="1"/>
  <c r="DY114" i="6"/>
  <c r="DX114" i="6"/>
  <c r="DW114" i="6"/>
  <c r="DV114" i="6"/>
  <c r="DU114" i="6"/>
  <c r="DT114" i="6"/>
  <c r="DS114" i="6"/>
  <c r="DR114" i="6"/>
  <c r="DQ114" i="6"/>
  <c r="DP114" i="6"/>
  <c r="DO114" i="6"/>
  <c r="DN114" i="6"/>
  <c r="DM114" i="6"/>
  <c r="DL114" i="6"/>
  <c r="DK114" i="6"/>
  <c r="DJ114" i="6"/>
  <c r="DI114" i="6"/>
  <c r="DH114" i="6"/>
  <c r="DG114" i="6"/>
  <c r="DF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114" i="6"/>
  <c r="B114" i="6"/>
  <c r="DD114" i="6" s="1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C113" i="6"/>
  <c r="DB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C113" i="6"/>
  <c r="C113" i="6"/>
  <c r="DA113" i="6" s="1"/>
  <c r="B113" i="6"/>
  <c r="DD113" i="6" s="1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112" i="6"/>
  <c r="B112" i="6"/>
  <c r="DE112" i="6" s="1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C111" i="6"/>
  <c r="C111" i="6"/>
  <c r="B111" i="6"/>
  <c r="DD111" i="6" s="1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110" i="6"/>
  <c r="B110" i="6"/>
  <c r="DD110" i="6" s="1"/>
  <c r="DZ109" i="6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C109" i="6"/>
  <c r="DB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C109" i="6"/>
  <c r="C109" i="6"/>
  <c r="DA109" i="6" s="1"/>
  <c r="B109" i="6"/>
  <c r="DD109" i="6" s="1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108" i="6"/>
  <c r="B108" i="6"/>
  <c r="DE108" i="6" s="1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C107" i="6"/>
  <c r="C107" i="6"/>
  <c r="B107" i="6"/>
  <c r="DD107" i="6" s="1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106" i="6"/>
  <c r="B106" i="6"/>
  <c r="DD106" i="6" s="1"/>
  <c r="DZ105" i="6"/>
  <c r="DY105" i="6"/>
  <c r="DX105" i="6"/>
  <c r="DW105" i="6"/>
  <c r="DV105" i="6"/>
  <c r="DU105" i="6"/>
  <c r="DT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DC105" i="6"/>
  <c r="DB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C105" i="6"/>
  <c r="C105" i="6"/>
  <c r="DA105" i="6" s="1"/>
  <c r="B105" i="6"/>
  <c r="DD105" i="6" s="1"/>
  <c r="DY104" i="6"/>
  <c r="DX104" i="6"/>
  <c r="DW104" i="6"/>
  <c r="DV104" i="6"/>
  <c r="DU104" i="6"/>
  <c r="DT104" i="6"/>
  <c r="DS104" i="6"/>
  <c r="DR104" i="6"/>
  <c r="DQ104" i="6"/>
  <c r="DP104" i="6"/>
  <c r="DO104" i="6"/>
  <c r="DN104" i="6"/>
  <c r="DM104" i="6"/>
  <c r="DL104" i="6"/>
  <c r="DK104" i="6"/>
  <c r="DJ104" i="6"/>
  <c r="DI104" i="6"/>
  <c r="DH104" i="6"/>
  <c r="DG104" i="6"/>
  <c r="DF104" i="6"/>
  <c r="CY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104" i="6"/>
  <c r="B104" i="6"/>
  <c r="DE104" i="6" s="1"/>
  <c r="DY103" i="6"/>
  <c r="DX103" i="6"/>
  <c r="DW103" i="6"/>
  <c r="DV103" i="6"/>
  <c r="DU103" i="6"/>
  <c r="DT103" i="6"/>
  <c r="DS103" i="6"/>
  <c r="DR103" i="6"/>
  <c r="DQ103" i="6"/>
  <c r="DP103" i="6"/>
  <c r="DO103" i="6"/>
  <c r="DN103" i="6"/>
  <c r="DM103" i="6"/>
  <c r="DL103" i="6"/>
  <c r="DK103" i="6"/>
  <c r="DJ103" i="6"/>
  <c r="DI103" i="6"/>
  <c r="DH103" i="6"/>
  <c r="DG103" i="6"/>
  <c r="DF103" i="6"/>
  <c r="CY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C103" i="6"/>
  <c r="C103" i="6"/>
  <c r="B103" i="6"/>
  <c r="DD103" i="6" s="1"/>
  <c r="DY102" i="6"/>
  <c r="DX102" i="6"/>
  <c r="DW102" i="6"/>
  <c r="DV102" i="6"/>
  <c r="DU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102" i="6"/>
  <c r="B102" i="6"/>
  <c r="DD102" i="6" s="1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I101" i="6"/>
  <c r="DH101" i="6"/>
  <c r="DG101" i="6"/>
  <c r="DF101" i="6"/>
  <c r="DC101" i="6"/>
  <c r="DB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C101" i="6"/>
  <c r="C101" i="6"/>
  <c r="DA101" i="6" s="1"/>
  <c r="B101" i="6"/>
  <c r="DD101" i="6" s="1"/>
  <c r="DY100" i="6"/>
  <c r="DX100" i="6"/>
  <c r="DW100" i="6"/>
  <c r="DV100" i="6"/>
  <c r="DU100" i="6"/>
  <c r="DT100" i="6"/>
  <c r="DS100" i="6"/>
  <c r="DR100" i="6"/>
  <c r="DQ100" i="6"/>
  <c r="DP100" i="6"/>
  <c r="DO100" i="6"/>
  <c r="DN100" i="6"/>
  <c r="DM100" i="6"/>
  <c r="DL100" i="6"/>
  <c r="DK100" i="6"/>
  <c r="DJ100" i="6"/>
  <c r="DI100" i="6"/>
  <c r="DH100" i="6"/>
  <c r="DG100" i="6"/>
  <c r="DF100" i="6"/>
  <c r="CY100" i="6"/>
  <c r="CX100" i="6"/>
  <c r="CW100" i="6"/>
  <c r="CV100" i="6"/>
  <c r="CU100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100" i="6"/>
  <c r="B100" i="6"/>
  <c r="DE100" i="6" s="1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95" i="6"/>
  <c r="B95" i="6"/>
  <c r="CE95" i="6" s="1"/>
  <c r="DY94" i="6"/>
  <c r="DX94" i="6"/>
  <c r="DW94" i="6"/>
  <c r="DV94" i="6"/>
  <c r="DU94" i="6"/>
  <c r="DT94" i="6"/>
  <c r="DS94" i="6"/>
  <c r="DR94" i="6"/>
  <c r="DQ94" i="6"/>
  <c r="DP94" i="6"/>
  <c r="DO94" i="6"/>
  <c r="DN94" i="6"/>
  <c r="DM94" i="6"/>
  <c r="DL94" i="6"/>
  <c r="DK94" i="6"/>
  <c r="DJ94" i="6"/>
  <c r="DI94" i="6"/>
  <c r="DH94" i="6"/>
  <c r="DG94" i="6"/>
  <c r="DF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94" i="6"/>
  <c r="B94" i="6"/>
  <c r="DB94" i="6" s="1"/>
  <c r="DZ93" i="6"/>
  <c r="DY93" i="6"/>
  <c r="DX93" i="6"/>
  <c r="DW93" i="6"/>
  <c r="DV93" i="6"/>
  <c r="DU93" i="6"/>
  <c r="DT93" i="6"/>
  <c r="DS93" i="6"/>
  <c r="DR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DE93" i="6"/>
  <c r="DB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C93" i="6"/>
  <c r="C93" i="6"/>
  <c r="DA93" i="6" s="1"/>
  <c r="B93" i="6"/>
  <c r="DD93" i="6" s="1"/>
  <c r="DY92" i="6"/>
  <c r="DX92" i="6"/>
  <c r="DW92" i="6"/>
  <c r="DV92" i="6"/>
  <c r="DU92" i="6"/>
  <c r="DT92" i="6"/>
  <c r="DS92" i="6"/>
  <c r="DR92" i="6"/>
  <c r="DQ92" i="6"/>
  <c r="DP92" i="6"/>
  <c r="DO92" i="6"/>
  <c r="DN92" i="6"/>
  <c r="DM92" i="6"/>
  <c r="DL92" i="6"/>
  <c r="DK92" i="6"/>
  <c r="DJ92" i="6"/>
  <c r="DI92" i="6"/>
  <c r="DH92" i="6"/>
  <c r="DG92" i="6"/>
  <c r="DF92" i="6"/>
  <c r="CY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92" i="6"/>
  <c r="B92" i="6"/>
  <c r="DY91" i="6"/>
  <c r="DX91" i="6"/>
  <c r="DW91" i="6"/>
  <c r="DV91" i="6"/>
  <c r="DU91" i="6"/>
  <c r="DT91" i="6"/>
  <c r="DS91" i="6"/>
  <c r="DR91" i="6"/>
  <c r="DQ91" i="6"/>
  <c r="DP91" i="6"/>
  <c r="DO91" i="6"/>
  <c r="DN91" i="6"/>
  <c r="DM91" i="6"/>
  <c r="DL91" i="6"/>
  <c r="DK91" i="6"/>
  <c r="DJ91" i="6"/>
  <c r="DI91" i="6"/>
  <c r="DH91" i="6"/>
  <c r="DG91" i="6"/>
  <c r="DF91" i="6"/>
  <c r="DA91" i="6"/>
  <c r="CY91" i="6"/>
  <c r="CX91" i="6"/>
  <c r="CW91" i="6"/>
  <c r="CV91" i="6"/>
  <c r="CU91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A91" i="6"/>
  <c r="C91" i="6"/>
  <c r="B91" i="6"/>
  <c r="CZ91" i="6" s="1"/>
  <c r="DY90" i="6"/>
  <c r="DX90" i="6"/>
  <c r="DW90" i="6"/>
  <c r="DV90" i="6"/>
  <c r="DU90" i="6"/>
  <c r="DT90" i="6"/>
  <c r="DS90" i="6"/>
  <c r="DR90" i="6"/>
  <c r="DQ90" i="6"/>
  <c r="DP90" i="6"/>
  <c r="DO90" i="6"/>
  <c r="DN90" i="6"/>
  <c r="DM90" i="6"/>
  <c r="DL90" i="6"/>
  <c r="DK90" i="6"/>
  <c r="DJ90" i="6"/>
  <c r="DI90" i="6"/>
  <c r="DH90" i="6"/>
  <c r="DG90" i="6"/>
  <c r="DF90" i="6"/>
  <c r="DD90" i="6"/>
  <c r="DC90" i="6"/>
  <c r="CZ90" i="6"/>
  <c r="CY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D90" i="6"/>
  <c r="C90" i="6"/>
  <c r="CA90" i="6" s="1"/>
  <c r="B90" i="6"/>
  <c r="DZ90" i="6" s="1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I89" i="6"/>
  <c r="DH89" i="6"/>
  <c r="DG89" i="6"/>
  <c r="DF89" i="6"/>
  <c r="DA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A89" i="6"/>
  <c r="C89" i="6"/>
  <c r="B89" i="6"/>
  <c r="DD89" i="6" s="1"/>
  <c r="DY88" i="6"/>
  <c r="DX88" i="6"/>
  <c r="DW88" i="6"/>
  <c r="DV88" i="6"/>
  <c r="DU88" i="6"/>
  <c r="DT88" i="6"/>
  <c r="DS88" i="6"/>
  <c r="DR88" i="6"/>
  <c r="DQ88" i="6"/>
  <c r="DP88" i="6"/>
  <c r="DO88" i="6"/>
  <c r="DN88" i="6"/>
  <c r="DM88" i="6"/>
  <c r="DL88" i="6"/>
  <c r="DK88" i="6"/>
  <c r="DJ88" i="6"/>
  <c r="DI88" i="6"/>
  <c r="DH88" i="6"/>
  <c r="DG88" i="6"/>
  <c r="DF88" i="6"/>
  <c r="DE88" i="6"/>
  <c r="DD88" i="6"/>
  <c r="CY88" i="6"/>
  <c r="CX88" i="6"/>
  <c r="CW88" i="6"/>
  <c r="CV88" i="6"/>
  <c r="CU88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D88" i="6"/>
  <c r="CB88" i="6"/>
  <c r="C88" i="6"/>
  <c r="DA88" i="6" s="1"/>
  <c r="B88" i="6"/>
  <c r="DZ88" i="6" s="1"/>
  <c r="DY87" i="6"/>
  <c r="DX87" i="6"/>
  <c r="DW87" i="6"/>
  <c r="DV87" i="6"/>
  <c r="DU87" i="6"/>
  <c r="DT87" i="6"/>
  <c r="DS87" i="6"/>
  <c r="DR87" i="6"/>
  <c r="DQ87" i="6"/>
  <c r="DP87" i="6"/>
  <c r="DO87" i="6"/>
  <c r="DN87" i="6"/>
  <c r="DM87" i="6"/>
  <c r="DL87" i="6"/>
  <c r="DK87" i="6"/>
  <c r="DJ87" i="6"/>
  <c r="DI87" i="6"/>
  <c r="DH87" i="6"/>
  <c r="DG87" i="6"/>
  <c r="DF87" i="6"/>
  <c r="CZ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B87" i="6"/>
  <c r="C87" i="6"/>
  <c r="B87" i="6"/>
  <c r="DZ86" i="6"/>
  <c r="DY86" i="6"/>
  <c r="DX86" i="6"/>
  <c r="DW86" i="6"/>
  <c r="DV86" i="6"/>
  <c r="DU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C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C86" i="6"/>
  <c r="C86" i="6"/>
  <c r="DA86" i="6" s="1"/>
  <c r="B86" i="6"/>
  <c r="DD86" i="6" s="1"/>
  <c r="DY85" i="6"/>
  <c r="DX85" i="6"/>
  <c r="DW85" i="6"/>
  <c r="DV85" i="6"/>
  <c r="DU85" i="6"/>
  <c r="DT85" i="6"/>
  <c r="DS85" i="6"/>
  <c r="DR85" i="6"/>
  <c r="DQ85" i="6"/>
  <c r="DP85" i="6"/>
  <c r="DO85" i="6"/>
  <c r="DN85" i="6"/>
  <c r="DM85" i="6"/>
  <c r="DL85" i="6"/>
  <c r="DK85" i="6"/>
  <c r="DJ85" i="6"/>
  <c r="DI85" i="6"/>
  <c r="DH85" i="6"/>
  <c r="DG85" i="6"/>
  <c r="DF85" i="6"/>
  <c r="CY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85" i="6"/>
  <c r="B85" i="6"/>
  <c r="DD85" i="6" s="1"/>
  <c r="DY84" i="6"/>
  <c r="DX84" i="6"/>
  <c r="DW84" i="6"/>
  <c r="DV84" i="6"/>
  <c r="DU84" i="6"/>
  <c r="DT84" i="6"/>
  <c r="DS84" i="6"/>
  <c r="DR84" i="6"/>
  <c r="DQ84" i="6"/>
  <c r="DP84" i="6"/>
  <c r="DO84" i="6"/>
  <c r="DN84" i="6"/>
  <c r="DM84" i="6"/>
  <c r="DL84" i="6"/>
  <c r="DK84" i="6"/>
  <c r="DJ84" i="6"/>
  <c r="DI84" i="6"/>
  <c r="DH84" i="6"/>
  <c r="DG84" i="6"/>
  <c r="DF84" i="6"/>
  <c r="CY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84" i="6"/>
  <c r="B84" i="6"/>
  <c r="DD84" i="6" s="1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I83" i="6"/>
  <c r="DH83" i="6"/>
  <c r="DG83" i="6"/>
  <c r="DF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83" i="6"/>
  <c r="B83" i="6"/>
  <c r="CZ83" i="6" s="1"/>
  <c r="DY82" i="6"/>
  <c r="DX82" i="6"/>
  <c r="DW82" i="6"/>
  <c r="DV82" i="6"/>
  <c r="DU82" i="6"/>
  <c r="DT82" i="6"/>
  <c r="DS82" i="6"/>
  <c r="DR82" i="6"/>
  <c r="DQ82" i="6"/>
  <c r="DP82" i="6"/>
  <c r="DO82" i="6"/>
  <c r="DN82" i="6"/>
  <c r="DM82" i="6"/>
  <c r="DL82" i="6"/>
  <c r="DK82" i="6"/>
  <c r="DJ82" i="6"/>
  <c r="DI82" i="6"/>
  <c r="DH82" i="6"/>
  <c r="DG82" i="6"/>
  <c r="DF82" i="6"/>
  <c r="DB82" i="6"/>
  <c r="CY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A82" i="6"/>
  <c r="C82" i="6"/>
  <c r="B82" i="6"/>
  <c r="DD82" i="6" s="1"/>
  <c r="DY81" i="6"/>
  <c r="DX81" i="6"/>
  <c r="DW81" i="6"/>
  <c r="DV81" i="6"/>
  <c r="DU81" i="6"/>
  <c r="DT81" i="6"/>
  <c r="DS81" i="6"/>
  <c r="DR81" i="6"/>
  <c r="DQ81" i="6"/>
  <c r="DP81" i="6"/>
  <c r="DO81" i="6"/>
  <c r="DN81" i="6"/>
  <c r="DM81" i="6"/>
  <c r="DL81" i="6"/>
  <c r="DK81" i="6"/>
  <c r="DJ81" i="6"/>
  <c r="DI81" i="6"/>
  <c r="DH81" i="6"/>
  <c r="DG81" i="6"/>
  <c r="DF81" i="6"/>
  <c r="DE81" i="6"/>
  <c r="CY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D81" i="6"/>
  <c r="C81" i="6"/>
  <c r="DA81" i="6" s="1"/>
  <c r="B81" i="6"/>
  <c r="DD81" i="6" s="1"/>
  <c r="DY80" i="6"/>
  <c r="DX80" i="6"/>
  <c r="DW80" i="6"/>
  <c r="DV80" i="6"/>
  <c r="DU80" i="6"/>
  <c r="DT80" i="6"/>
  <c r="DS80" i="6"/>
  <c r="DR80" i="6"/>
  <c r="DQ80" i="6"/>
  <c r="DP80" i="6"/>
  <c r="DO80" i="6"/>
  <c r="DN80" i="6"/>
  <c r="DM80" i="6"/>
  <c r="DL80" i="6"/>
  <c r="DK80" i="6"/>
  <c r="DJ80" i="6"/>
  <c r="DI80" i="6"/>
  <c r="DH80" i="6"/>
  <c r="DG80" i="6"/>
  <c r="DF80" i="6"/>
  <c r="DE80" i="6"/>
  <c r="CY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80" i="6"/>
  <c r="DA80" i="6" s="1"/>
  <c r="B80" i="6"/>
  <c r="DD80" i="6" s="1"/>
  <c r="DY79" i="6"/>
  <c r="DX79" i="6"/>
  <c r="DW79" i="6"/>
  <c r="DV79" i="6"/>
  <c r="DU79" i="6"/>
  <c r="DT79" i="6"/>
  <c r="DS79" i="6"/>
  <c r="DR79" i="6"/>
  <c r="DQ79" i="6"/>
  <c r="DP79" i="6"/>
  <c r="DO79" i="6"/>
  <c r="DN79" i="6"/>
  <c r="DM79" i="6"/>
  <c r="DL79" i="6"/>
  <c r="DK79" i="6"/>
  <c r="DJ79" i="6"/>
  <c r="DI79" i="6"/>
  <c r="DH79" i="6"/>
  <c r="DG79" i="6"/>
  <c r="DF79" i="6"/>
  <c r="CZ79" i="6"/>
  <c r="CY79" i="6"/>
  <c r="CX79" i="6"/>
  <c r="CW79" i="6"/>
  <c r="CV79" i="6"/>
  <c r="CU79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79" i="6"/>
  <c r="B79" i="6"/>
  <c r="CB79" i="6" s="1"/>
  <c r="DZ78" i="6"/>
  <c r="DY78" i="6"/>
  <c r="DX78" i="6"/>
  <c r="DW78" i="6"/>
  <c r="DV78" i="6"/>
  <c r="DU78" i="6"/>
  <c r="DT78" i="6"/>
  <c r="DS78" i="6"/>
  <c r="DR78" i="6"/>
  <c r="DQ78" i="6"/>
  <c r="DP78" i="6"/>
  <c r="DO78" i="6"/>
  <c r="DN78" i="6"/>
  <c r="DM78" i="6"/>
  <c r="DL78" i="6"/>
  <c r="DK78" i="6"/>
  <c r="DJ78" i="6"/>
  <c r="DI78" i="6"/>
  <c r="DH78" i="6"/>
  <c r="DG78" i="6"/>
  <c r="DF78" i="6"/>
  <c r="DC78" i="6"/>
  <c r="DB78" i="6"/>
  <c r="CY78" i="6"/>
  <c r="CX78" i="6"/>
  <c r="CW78" i="6"/>
  <c r="CV78" i="6"/>
  <c r="CU78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C78" i="6"/>
  <c r="C78" i="6"/>
  <c r="DA78" i="6" s="1"/>
  <c r="B78" i="6"/>
  <c r="DD78" i="6" s="1"/>
  <c r="DZ73" i="6"/>
  <c r="DY73" i="6"/>
  <c r="DX73" i="6"/>
  <c r="DW73" i="6"/>
  <c r="DV73" i="6"/>
  <c r="DU73" i="6"/>
  <c r="DT73" i="6"/>
  <c r="DS73" i="6"/>
  <c r="DR73" i="6"/>
  <c r="DQ73" i="6"/>
  <c r="DP73" i="6"/>
  <c r="DO73" i="6"/>
  <c r="DN73" i="6"/>
  <c r="DM73" i="6"/>
  <c r="DL73" i="6"/>
  <c r="DK73" i="6"/>
  <c r="DJ73" i="6"/>
  <c r="DI73" i="6"/>
  <c r="DH73" i="6"/>
  <c r="DG73" i="6"/>
  <c r="DF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C73" i="6"/>
  <c r="C73" i="6"/>
  <c r="B73" i="6"/>
  <c r="DD73" i="6" s="1"/>
  <c r="DY72" i="6"/>
  <c r="DX72" i="6"/>
  <c r="DW72" i="6"/>
  <c r="DV72" i="6"/>
  <c r="DU72" i="6"/>
  <c r="DT72" i="6"/>
  <c r="DS72" i="6"/>
  <c r="DR72" i="6"/>
  <c r="DQ72" i="6"/>
  <c r="DP72" i="6"/>
  <c r="DO72" i="6"/>
  <c r="DN72" i="6"/>
  <c r="DM72" i="6"/>
  <c r="DL72" i="6"/>
  <c r="DK72" i="6"/>
  <c r="DJ72" i="6"/>
  <c r="DI72" i="6"/>
  <c r="DH72" i="6"/>
  <c r="DG72" i="6"/>
  <c r="DF72" i="6"/>
  <c r="CY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C72" i="6"/>
  <c r="C72" i="6"/>
  <c r="B72" i="6"/>
  <c r="DD72" i="6" s="1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DK71" i="6"/>
  <c r="DJ71" i="6"/>
  <c r="DI71" i="6"/>
  <c r="DH71" i="6"/>
  <c r="DG71" i="6"/>
  <c r="DF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B71" i="6"/>
  <c r="C71" i="6"/>
  <c r="B71" i="6"/>
  <c r="CZ71" i="6" s="1"/>
  <c r="DY70" i="6"/>
  <c r="DX70" i="6"/>
  <c r="DW70" i="6"/>
  <c r="DV70" i="6"/>
  <c r="DU70" i="6"/>
  <c r="DT70" i="6"/>
  <c r="DS70" i="6"/>
  <c r="DR70" i="6"/>
  <c r="DQ70" i="6"/>
  <c r="DP70" i="6"/>
  <c r="DO70" i="6"/>
  <c r="DN70" i="6"/>
  <c r="DM70" i="6"/>
  <c r="DL70" i="6"/>
  <c r="DK70" i="6"/>
  <c r="DJ70" i="6"/>
  <c r="DI70" i="6"/>
  <c r="DH70" i="6"/>
  <c r="DG70" i="6"/>
  <c r="DF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70" i="6"/>
  <c r="B70" i="6"/>
  <c r="DD70" i="6" s="1"/>
  <c r="DZ69" i="6"/>
  <c r="DY69" i="6"/>
  <c r="DX69" i="6"/>
  <c r="DW69" i="6"/>
  <c r="DV69" i="6"/>
  <c r="DU69" i="6"/>
  <c r="DT69" i="6"/>
  <c r="DS69" i="6"/>
  <c r="DR69" i="6"/>
  <c r="DQ69" i="6"/>
  <c r="DP69" i="6"/>
  <c r="DO69" i="6"/>
  <c r="DN69" i="6"/>
  <c r="DM69" i="6"/>
  <c r="DL69" i="6"/>
  <c r="DK69" i="6"/>
  <c r="DJ69" i="6"/>
  <c r="DI69" i="6"/>
  <c r="DH69" i="6"/>
  <c r="DG69" i="6"/>
  <c r="DF69" i="6"/>
  <c r="DE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D69" i="6"/>
  <c r="CC69" i="6"/>
  <c r="C69" i="6"/>
  <c r="DA69" i="6" s="1"/>
  <c r="B69" i="6"/>
  <c r="DD69" i="6" s="1"/>
  <c r="DY68" i="6"/>
  <c r="DX68" i="6"/>
  <c r="DW68" i="6"/>
  <c r="DV68" i="6"/>
  <c r="DU68" i="6"/>
  <c r="DT68" i="6"/>
  <c r="DS68" i="6"/>
  <c r="DR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DE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C68" i="6"/>
  <c r="C68" i="6"/>
  <c r="DA68" i="6" s="1"/>
  <c r="B68" i="6"/>
  <c r="DD68" i="6" s="1"/>
  <c r="DY67" i="6"/>
  <c r="DX67" i="6"/>
  <c r="DW67" i="6"/>
  <c r="DV67" i="6"/>
  <c r="DU67" i="6"/>
  <c r="DT67" i="6"/>
  <c r="DS67" i="6"/>
  <c r="DR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CZ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B67" i="6"/>
  <c r="C67" i="6"/>
  <c r="B67" i="6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C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C66" i="6"/>
  <c r="C66" i="6"/>
  <c r="DA66" i="6" s="1"/>
  <c r="B66" i="6"/>
  <c r="DD66" i="6" s="1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I65" i="6"/>
  <c r="DH65" i="6"/>
  <c r="DG65" i="6"/>
  <c r="DF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65" i="6"/>
  <c r="B65" i="6"/>
  <c r="DD65" i="6" s="1"/>
  <c r="DY64" i="6"/>
  <c r="DX64" i="6"/>
  <c r="DW64" i="6"/>
  <c r="DV64" i="6"/>
  <c r="DU64" i="6"/>
  <c r="DT64" i="6"/>
  <c r="DS64" i="6"/>
  <c r="DR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64" i="6"/>
  <c r="B64" i="6"/>
  <c r="DD64" i="6" s="1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63" i="6"/>
  <c r="B63" i="6"/>
  <c r="CZ63" i="6" s="1"/>
  <c r="DY62" i="6"/>
  <c r="DX62" i="6"/>
  <c r="DW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B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A62" i="6"/>
  <c r="C62" i="6"/>
  <c r="B62" i="6"/>
  <c r="DD62" i="6" s="1"/>
  <c r="DY61" i="6"/>
  <c r="DX61" i="6"/>
  <c r="DW61" i="6"/>
  <c r="DV61" i="6"/>
  <c r="DU61" i="6"/>
  <c r="DT61" i="6"/>
  <c r="DS61" i="6"/>
  <c r="DR61" i="6"/>
  <c r="DQ61" i="6"/>
  <c r="DP61" i="6"/>
  <c r="DO61" i="6"/>
  <c r="DN61" i="6"/>
  <c r="DM61" i="6"/>
  <c r="DL61" i="6"/>
  <c r="DK61" i="6"/>
  <c r="DJ61" i="6"/>
  <c r="DI61" i="6"/>
  <c r="DH61" i="6"/>
  <c r="DG61" i="6"/>
  <c r="DF61" i="6"/>
  <c r="DE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D61" i="6"/>
  <c r="C61" i="6"/>
  <c r="DA61" i="6" s="1"/>
  <c r="B61" i="6"/>
  <c r="DD61" i="6" s="1"/>
  <c r="DY60" i="6"/>
  <c r="DX60" i="6"/>
  <c r="DW60" i="6"/>
  <c r="DV60" i="6"/>
  <c r="DU60" i="6"/>
  <c r="DT60" i="6"/>
  <c r="DS60" i="6"/>
  <c r="DR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DE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60" i="6"/>
  <c r="DA60" i="6" s="1"/>
  <c r="B60" i="6"/>
  <c r="DD60" i="6" s="1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59" i="6"/>
  <c r="B59" i="6"/>
  <c r="CB59" i="6" s="1"/>
  <c r="DZ58" i="6"/>
  <c r="DY58" i="6"/>
  <c r="DX58" i="6"/>
  <c r="DW58" i="6"/>
  <c r="DV58" i="6"/>
  <c r="DU58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DC58" i="6"/>
  <c r="DB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C58" i="6"/>
  <c r="C58" i="6"/>
  <c r="DA58" i="6" s="1"/>
  <c r="B58" i="6"/>
  <c r="DD58" i="6" s="1"/>
  <c r="DZ57" i="6"/>
  <c r="DY57" i="6"/>
  <c r="DX57" i="6"/>
  <c r="DW57" i="6"/>
  <c r="DV57" i="6"/>
  <c r="DU57" i="6"/>
  <c r="DT57" i="6"/>
  <c r="DS57" i="6"/>
  <c r="DR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C57" i="6"/>
  <c r="C57" i="6"/>
  <c r="B57" i="6"/>
  <c r="DD57" i="6" s="1"/>
  <c r="DY56" i="6"/>
  <c r="DX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C56" i="6"/>
  <c r="C56" i="6"/>
  <c r="B56" i="6"/>
  <c r="DD56" i="6" s="1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B51" i="6"/>
  <c r="C51" i="6"/>
  <c r="B51" i="6"/>
  <c r="CZ51" i="6" s="1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DB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A50" i="6"/>
  <c r="C50" i="6"/>
  <c r="B50" i="6"/>
  <c r="DD50" i="6" s="1"/>
  <c r="DZ49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E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D49" i="6"/>
  <c r="CC49" i="6"/>
  <c r="C49" i="6"/>
  <c r="DA49" i="6" s="1"/>
  <c r="B49" i="6"/>
  <c r="DD49" i="6" s="1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C48" i="6"/>
  <c r="C48" i="6"/>
  <c r="DA48" i="6" s="1"/>
  <c r="B48" i="6"/>
  <c r="DD48" i="6" s="1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B47" i="6"/>
  <c r="C47" i="6"/>
  <c r="B47" i="6"/>
  <c r="DZ46" i="6"/>
  <c r="DY46" i="6"/>
  <c r="DX46" i="6"/>
  <c r="DW46" i="6"/>
  <c r="DV46" i="6"/>
  <c r="DU46" i="6"/>
  <c r="DT46" i="6"/>
  <c r="DS46" i="6"/>
  <c r="DR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DC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C46" i="6"/>
  <c r="C46" i="6"/>
  <c r="DA46" i="6" s="1"/>
  <c r="B46" i="6"/>
  <c r="DD46" i="6" s="1"/>
  <c r="DZ45" i="6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C45" i="6"/>
  <c r="C45" i="6"/>
  <c r="B45" i="6"/>
  <c r="DD45" i="6" s="1"/>
  <c r="DY44" i="6"/>
  <c r="DX44" i="6"/>
  <c r="DW44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C44" i="6"/>
  <c r="C44" i="6"/>
  <c r="B44" i="6"/>
  <c r="DD44" i="6" s="1"/>
  <c r="DY43" i="6"/>
  <c r="DX43" i="6"/>
  <c r="DW43" i="6"/>
  <c r="DV43" i="6"/>
  <c r="DU43" i="6"/>
  <c r="DT43" i="6"/>
  <c r="DS43" i="6"/>
  <c r="DR43" i="6"/>
  <c r="DQ43" i="6"/>
  <c r="DP43" i="6"/>
  <c r="DO43" i="6"/>
  <c r="DN43" i="6"/>
  <c r="DM43" i="6"/>
  <c r="DL43" i="6"/>
  <c r="DK43" i="6"/>
  <c r="DJ43" i="6"/>
  <c r="DI43" i="6"/>
  <c r="DH43" i="6"/>
  <c r="DG43" i="6"/>
  <c r="DF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B43" i="6"/>
  <c r="C43" i="6"/>
  <c r="B43" i="6"/>
  <c r="CZ43" i="6" s="1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42" i="6"/>
  <c r="B42" i="6"/>
  <c r="DD42" i="6" s="1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E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D41" i="6"/>
  <c r="CC41" i="6"/>
  <c r="C41" i="6"/>
  <c r="DA41" i="6" s="1"/>
  <c r="B41" i="6"/>
  <c r="DD41" i="6" s="1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E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C40" i="6"/>
  <c r="C40" i="6"/>
  <c r="DA40" i="6" s="1"/>
  <c r="B40" i="6"/>
  <c r="DD40" i="6" s="1"/>
  <c r="DY39" i="6"/>
  <c r="DX39" i="6"/>
  <c r="DW39" i="6"/>
  <c r="DV39" i="6"/>
  <c r="DU39" i="6"/>
  <c r="DT39" i="6"/>
  <c r="DS39" i="6"/>
  <c r="DR39" i="6"/>
  <c r="DQ39" i="6"/>
  <c r="DP39" i="6"/>
  <c r="DO39" i="6"/>
  <c r="DN39" i="6"/>
  <c r="DM39" i="6"/>
  <c r="DL39" i="6"/>
  <c r="DK39" i="6"/>
  <c r="DJ39" i="6"/>
  <c r="DI39" i="6"/>
  <c r="DH39" i="6"/>
  <c r="DG39" i="6"/>
  <c r="DF39" i="6"/>
  <c r="CZ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B39" i="6"/>
  <c r="C39" i="6"/>
  <c r="B39" i="6"/>
  <c r="DZ38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DC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C38" i="6"/>
  <c r="C38" i="6"/>
  <c r="DA38" i="6" s="1"/>
  <c r="B38" i="6"/>
  <c r="DD38" i="6" s="1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DK37" i="6"/>
  <c r="DJ37" i="6"/>
  <c r="DI37" i="6"/>
  <c r="DH37" i="6"/>
  <c r="DG37" i="6"/>
  <c r="DF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37" i="6"/>
  <c r="B37" i="6"/>
  <c r="DD37" i="6" s="1"/>
  <c r="DY36" i="6"/>
  <c r="DX36" i="6"/>
  <c r="DW36" i="6"/>
  <c r="DV36" i="6"/>
  <c r="DU36" i="6"/>
  <c r="DT36" i="6"/>
  <c r="DS36" i="6"/>
  <c r="DR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36" i="6"/>
  <c r="B36" i="6"/>
  <c r="DD36" i="6" s="1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35" i="6"/>
  <c r="B35" i="6"/>
  <c r="DD35" i="6" s="1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A34" i="6"/>
  <c r="C34" i="6"/>
  <c r="B34" i="6"/>
  <c r="DD34" i="6" s="1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D29" i="6"/>
  <c r="C29" i="6"/>
  <c r="DA29" i="6" s="1"/>
  <c r="B29" i="6"/>
  <c r="DD29" i="6" s="1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D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28" i="6"/>
  <c r="B28" i="6"/>
  <c r="DE28" i="6" s="1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D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27" i="6"/>
  <c r="B27" i="6"/>
  <c r="DZ27" i="6" s="1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C26" i="6"/>
  <c r="C26" i="6"/>
  <c r="B26" i="6"/>
  <c r="DD26" i="6" s="1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25" i="6"/>
  <c r="B25" i="6"/>
  <c r="DZ25" i="6" s="1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B24" i="6"/>
  <c r="C24" i="6"/>
  <c r="DA24" i="6" s="1"/>
  <c r="B24" i="6"/>
  <c r="DE24" i="6" s="1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A23" i="6"/>
  <c r="C23" i="6"/>
  <c r="B23" i="6"/>
  <c r="DD23" i="6" s="1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C22" i="6"/>
  <c r="DB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D22" i="6"/>
  <c r="CC22" i="6"/>
  <c r="C22" i="6"/>
  <c r="DA22" i="6" s="1"/>
  <c r="B22" i="6"/>
  <c r="DD22" i="6" s="1"/>
  <c r="DZ21" i="6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D21" i="6"/>
  <c r="C21" i="6"/>
  <c r="DA21" i="6" s="1"/>
  <c r="B21" i="6"/>
  <c r="DE21" i="6" s="1"/>
  <c r="DY20" i="6"/>
  <c r="DX20" i="6"/>
  <c r="DW20" i="6"/>
  <c r="DV20" i="6"/>
  <c r="DU20" i="6"/>
  <c r="DT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20" i="6"/>
  <c r="B20" i="6"/>
  <c r="DE20" i="6" s="1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19" i="6"/>
  <c r="B19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18" i="6"/>
  <c r="B18" i="6"/>
  <c r="DD18" i="6" s="1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17" i="6"/>
  <c r="B17" i="6"/>
  <c r="DE17" i="6" s="1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DD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B16" i="6"/>
  <c r="C16" i="6"/>
  <c r="B16" i="6"/>
  <c r="DE16" i="6" s="1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D15" i="6"/>
  <c r="DC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D15" i="6"/>
  <c r="C15" i="6"/>
  <c r="CA15" i="6" s="1"/>
  <c r="B15" i="6"/>
  <c r="DZ15" i="6" s="1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14" i="6"/>
  <c r="B14" i="6"/>
  <c r="DZ13" i="6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DC13" i="6"/>
  <c r="DB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C13" i="6"/>
  <c r="C13" i="6"/>
  <c r="DA13" i="6" s="1"/>
  <c r="B13" i="6"/>
  <c r="DD13" i="6" s="1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12" i="6"/>
  <c r="B12" i="6"/>
  <c r="A5" i="6"/>
  <c r="A4" i="6"/>
  <c r="A3" i="6"/>
  <c r="A2" i="6"/>
  <c r="DE12" i="6" l="1"/>
  <c r="DZ12" i="6"/>
  <c r="DB12" i="6"/>
  <c r="CD12" i="6"/>
  <c r="CZ16" i="6"/>
  <c r="CA18" i="6"/>
  <c r="DA18" i="6"/>
  <c r="DZ18" i="6"/>
  <c r="CZ23" i="6"/>
  <c r="CE26" i="6"/>
  <c r="DZ26" i="6"/>
  <c r="CD34" i="6"/>
  <c r="DE34" i="6"/>
  <c r="CA35" i="6"/>
  <c r="CC36" i="6"/>
  <c r="CC37" i="6"/>
  <c r="DZ37" i="6"/>
  <c r="CA13" i="6"/>
  <c r="CA16" i="6"/>
  <c r="DA16" i="6"/>
  <c r="CC18" i="6"/>
  <c r="DB18" i="6"/>
  <c r="DD21" i="6"/>
  <c r="DC23" i="6"/>
  <c r="DA26" i="6"/>
  <c r="DB26" i="6"/>
  <c r="DB29" i="6"/>
  <c r="DA34" i="6"/>
  <c r="CE34" i="6"/>
  <c r="DZ34" i="6"/>
  <c r="DC35" i="6"/>
  <c r="DE36" i="6"/>
  <c r="CD37" i="6"/>
  <c r="CD38" i="6"/>
  <c r="DE38" i="6"/>
  <c r="CC42" i="6"/>
  <c r="DC42" i="6"/>
  <c r="DA44" i="6"/>
  <c r="DA45" i="6"/>
  <c r="DE45" i="6"/>
  <c r="CA46" i="6"/>
  <c r="DB46" i="6"/>
  <c r="DB49" i="6"/>
  <c r="DA50" i="6"/>
  <c r="CE50" i="6"/>
  <c r="DZ50" i="6"/>
  <c r="DE56" i="6"/>
  <c r="CD57" i="6"/>
  <c r="CD58" i="6"/>
  <c r="DE58" i="6"/>
  <c r="CC60" i="6"/>
  <c r="CC61" i="6"/>
  <c r="DZ61" i="6"/>
  <c r="CC62" i="6"/>
  <c r="DC62" i="6"/>
  <c r="DA64" i="6"/>
  <c r="DA65" i="6"/>
  <c r="DE65" i="6"/>
  <c r="CA66" i="6"/>
  <c r="DB66" i="6"/>
  <c r="DB69" i="6"/>
  <c r="DA70" i="6"/>
  <c r="CE70" i="6"/>
  <c r="DZ70" i="6"/>
  <c r="DE72" i="6"/>
  <c r="CD73" i="6"/>
  <c r="CD78" i="6"/>
  <c r="DE78" i="6"/>
  <c r="CC80" i="6"/>
  <c r="CC81" i="6"/>
  <c r="DZ81" i="6"/>
  <c r="CC82" i="6"/>
  <c r="DC82" i="6"/>
  <c r="DA84" i="6"/>
  <c r="DA85" i="6"/>
  <c r="DE85" i="6"/>
  <c r="CA86" i="6"/>
  <c r="DB86" i="6"/>
  <c r="CZ88" i="6"/>
  <c r="CC89" i="6"/>
  <c r="DB89" i="6"/>
  <c r="CE90" i="6"/>
  <c r="CB91" i="6"/>
  <c r="DD91" i="6"/>
  <c r="CD93" i="6"/>
  <c r="DC93" i="6"/>
  <c r="CD101" i="6"/>
  <c r="DE101" i="6"/>
  <c r="CE103" i="6"/>
  <c r="CD105" i="6"/>
  <c r="DE105" i="6"/>
  <c r="CE107" i="6"/>
  <c r="CD109" i="6"/>
  <c r="DE109" i="6"/>
  <c r="CE111" i="6"/>
  <c r="CD113" i="6"/>
  <c r="DE113" i="6"/>
  <c r="CE115" i="6"/>
  <c r="CD117" i="6"/>
  <c r="DE117" i="6"/>
  <c r="CE123" i="6"/>
  <c r="CD125" i="6"/>
  <c r="DE125" i="6"/>
  <c r="CE127" i="6"/>
  <c r="CD129" i="6"/>
  <c r="DE129" i="6"/>
  <c r="CE131" i="6"/>
  <c r="CD133" i="6"/>
  <c r="DE133" i="6"/>
  <c r="DD135" i="6"/>
  <c r="CD136" i="6"/>
  <c r="DE136" i="6"/>
  <c r="CA137" i="6"/>
  <c r="DZ137" i="6"/>
  <c r="CE138" i="6"/>
  <c r="CZ139" i="6"/>
  <c r="Q144" i="6"/>
  <c r="DH160" i="6"/>
  <c r="CH160" i="6" s="1"/>
  <c r="DC161" i="6"/>
  <c r="CC161" i="6" s="1"/>
  <c r="DX161" i="6"/>
  <c r="CX161" i="6" s="1"/>
  <c r="DD162" i="6"/>
  <c r="CD162" i="6" s="1"/>
  <c r="DG163" i="6"/>
  <c r="CG163" i="6" s="1"/>
  <c r="DH164" i="6"/>
  <c r="CH164" i="6" s="1"/>
  <c r="DC165" i="6"/>
  <c r="CC165" i="6" s="1"/>
  <c r="DX165" i="6"/>
  <c r="CX165" i="6" s="1"/>
  <c r="DD166" i="6"/>
  <c r="CD166" i="6" s="1"/>
  <c r="DE167" i="6"/>
  <c r="CE167" i="6" s="1"/>
  <c r="DA168" i="6"/>
  <c r="CA168" i="6" s="1"/>
  <c r="DF168" i="6"/>
  <c r="CF168" i="6" s="1"/>
  <c r="DH170" i="6"/>
  <c r="CH170" i="6" s="1"/>
  <c r="DA171" i="6"/>
  <c r="CA171" i="6" s="1"/>
  <c r="DI171" i="6"/>
  <c r="CI171" i="6" s="1"/>
  <c r="DB172" i="6"/>
  <c r="CB172" i="6" s="1"/>
  <c r="DW172" i="6"/>
  <c r="CW172" i="6" s="1"/>
  <c r="DE173" i="6"/>
  <c r="CE173" i="6" s="1"/>
  <c r="DF174" i="6"/>
  <c r="CF174" i="6" s="1"/>
  <c r="DG175" i="6"/>
  <c r="CG175" i="6" s="1"/>
  <c r="DD176" i="6"/>
  <c r="CD176" i="6" s="1"/>
  <c r="DG177" i="6"/>
  <c r="CG177" i="6" s="1"/>
  <c r="DB178" i="6"/>
  <c r="CB178" i="6" s="1"/>
  <c r="DW178" i="6"/>
  <c r="CW178" i="6" s="1"/>
  <c r="DE179" i="6"/>
  <c r="CE179" i="6" s="1"/>
  <c r="DF180" i="6"/>
  <c r="CF180" i="6" s="1"/>
  <c r="DI181" i="6"/>
  <c r="CI181" i="6" s="1"/>
  <c r="DB182" i="6"/>
  <c r="CB182" i="6" s="1"/>
  <c r="DW182" i="6"/>
  <c r="CW182" i="6" s="1"/>
  <c r="DE187" i="6"/>
  <c r="CE187" i="6" s="1"/>
  <c r="DF188" i="6"/>
  <c r="CF188" i="6" s="1"/>
  <c r="DG189" i="6"/>
  <c r="CG189" i="6" s="1"/>
  <c r="DH190" i="6"/>
  <c r="CH190" i="6" s="1"/>
  <c r="DC191" i="6"/>
  <c r="CC191" i="6" s="1"/>
  <c r="DX191" i="6"/>
  <c r="CX191" i="6" s="1"/>
  <c r="DD192" i="6"/>
  <c r="CD192" i="6" s="1"/>
  <c r="DG193" i="6"/>
  <c r="CG193" i="6" s="1"/>
  <c r="DH194" i="6"/>
  <c r="CH194" i="6" s="1"/>
  <c r="DC195" i="6"/>
  <c r="CC195" i="6" s="1"/>
  <c r="DX195" i="6"/>
  <c r="CX195" i="6" s="1"/>
  <c r="DD196" i="6"/>
  <c r="CD196" i="6" s="1"/>
  <c r="DA197" i="6"/>
  <c r="CA197" i="6" s="1"/>
  <c r="DG197" i="6"/>
  <c r="CG197" i="6" s="1"/>
  <c r="DH198" i="6"/>
  <c r="CH198" i="6" s="1"/>
  <c r="DC199" i="6"/>
  <c r="CC199" i="6" s="1"/>
  <c r="DX199" i="6"/>
  <c r="CX199" i="6" s="1"/>
  <c r="DD200" i="6"/>
  <c r="CD200" i="6" s="1"/>
  <c r="DG201" i="6"/>
  <c r="CG201" i="6" s="1"/>
  <c r="DH202" i="6"/>
  <c r="CH202" i="6" s="1"/>
  <c r="DA205" i="6"/>
  <c r="CA205" i="6" s="1"/>
  <c r="DF205" i="6"/>
  <c r="CF205" i="6" s="1"/>
  <c r="DA206" i="6"/>
  <c r="CA206" i="6" s="1"/>
  <c r="DW207" i="6"/>
  <c r="CW207" i="6" s="1"/>
  <c r="DB209" i="6"/>
  <c r="CB209" i="6" s="1"/>
  <c r="CD18" i="6"/>
  <c r="DB57" i="6"/>
  <c r="CD62" i="6"/>
  <c r="DE62" i="6"/>
  <c r="CB63" i="6"/>
  <c r="CC64" i="6"/>
  <c r="CC65" i="6"/>
  <c r="DZ65" i="6"/>
  <c r="CA70" i="6"/>
  <c r="DB70" i="6"/>
  <c r="DB73" i="6"/>
  <c r="CD82" i="6"/>
  <c r="DE82" i="6"/>
  <c r="CB83" i="6"/>
  <c r="CC84" i="6"/>
  <c r="CC85" i="6"/>
  <c r="DZ85" i="6"/>
  <c r="CD89" i="6"/>
  <c r="DC89" i="6"/>
  <c r="CE91" i="6"/>
  <c r="DE91" i="6"/>
  <c r="CD100" i="6"/>
  <c r="DC103" i="6"/>
  <c r="CD104" i="6"/>
  <c r="DC107" i="6"/>
  <c r="CD108" i="6"/>
  <c r="DC111" i="6"/>
  <c r="CD112" i="6"/>
  <c r="DC115" i="6"/>
  <c r="CD116" i="6"/>
  <c r="DC123" i="6"/>
  <c r="CD124" i="6"/>
  <c r="DC127" i="6"/>
  <c r="CD128" i="6"/>
  <c r="DC131" i="6"/>
  <c r="CD132" i="6"/>
  <c r="CE136" i="6"/>
  <c r="DZ136" i="6"/>
  <c r="Q143" i="6"/>
  <c r="DB160" i="6"/>
  <c r="CB160" i="6" s="1"/>
  <c r="DW160" i="6"/>
  <c r="CW160" i="6" s="1"/>
  <c r="DE161" i="6"/>
  <c r="CE161" i="6" s="1"/>
  <c r="DF162" i="6"/>
  <c r="CF162" i="6" s="1"/>
  <c r="DI163" i="6"/>
  <c r="CI163" i="6" s="1"/>
  <c r="DB164" i="6"/>
  <c r="CB164" i="6" s="1"/>
  <c r="DW164" i="6"/>
  <c r="CW164" i="6" s="1"/>
  <c r="DE165" i="6"/>
  <c r="CE165" i="6" s="1"/>
  <c r="DF166" i="6"/>
  <c r="CF166" i="6" s="1"/>
  <c r="DG167" i="6"/>
  <c r="CG167" i="6" s="1"/>
  <c r="DC171" i="6"/>
  <c r="CC171" i="6" s="1"/>
  <c r="DX171" i="6"/>
  <c r="CX171" i="6" s="1"/>
  <c r="DA175" i="6"/>
  <c r="CA175" i="6" s="1"/>
  <c r="DW176" i="6"/>
  <c r="CW176" i="6" s="1"/>
  <c r="DI177" i="6"/>
  <c r="CI177" i="6" s="1"/>
  <c r="DB190" i="6"/>
  <c r="CB190" i="6" s="1"/>
  <c r="DW190" i="6"/>
  <c r="CW190" i="6" s="1"/>
  <c r="DE191" i="6"/>
  <c r="CE191" i="6" s="1"/>
  <c r="DF192" i="6"/>
  <c r="CF192" i="6" s="1"/>
  <c r="DI193" i="6"/>
  <c r="CI193" i="6" s="1"/>
  <c r="DB194" i="6"/>
  <c r="CB194" i="6" s="1"/>
  <c r="DW194" i="6"/>
  <c r="CW194" i="6" s="1"/>
  <c r="DE195" i="6"/>
  <c r="CE195" i="6" s="1"/>
  <c r="DF196" i="6"/>
  <c r="CF196" i="6" s="1"/>
  <c r="DI197" i="6"/>
  <c r="CI197" i="6" s="1"/>
  <c r="DB198" i="6"/>
  <c r="CB198" i="6" s="1"/>
  <c r="DW198" i="6"/>
  <c r="CW198" i="6" s="1"/>
  <c r="DE199" i="6"/>
  <c r="CE199" i="6" s="1"/>
  <c r="DF200" i="6"/>
  <c r="CF200" i="6" s="1"/>
  <c r="DI201" i="6"/>
  <c r="CI201" i="6" s="1"/>
  <c r="DB202" i="6"/>
  <c r="CB202" i="6" s="1"/>
  <c r="DW202" i="6"/>
  <c r="CW202" i="6" s="1"/>
  <c r="DG205" i="6"/>
  <c r="CG205" i="6" s="1"/>
  <c r="DB207" i="6"/>
  <c r="CB207" i="6" s="1"/>
  <c r="DC216" i="6"/>
  <c r="CA216" i="6"/>
  <c r="CA218" i="6"/>
  <c r="DC18" i="6"/>
  <c r="DB37" i="6"/>
  <c r="CD42" i="6"/>
  <c r="DE42" i="6"/>
  <c r="CD13" i="6"/>
  <c r="DE13" i="6"/>
  <c r="CE15" i="6"/>
  <c r="CE16" i="6"/>
  <c r="CE18" i="6"/>
  <c r="DE18" i="6"/>
  <c r="CB21" i="6"/>
  <c r="CE22" i="6"/>
  <c r="DZ22" i="6"/>
  <c r="CD23" i="6"/>
  <c r="DD24" i="6"/>
  <c r="DE25" i="6"/>
  <c r="CD26" i="6"/>
  <c r="DE26" i="6"/>
  <c r="CE27" i="6"/>
  <c r="CB28" i="6"/>
  <c r="CC29" i="6"/>
  <c r="DZ29" i="6"/>
  <c r="CC34" i="6"/>
  <c r="DC34" i="6"/>
  <c r="DA36" i="6"/>
  <c r="DA37" i="6"/>
  <c r="DE37" i="6"/>
  <c r="CA38" i="6"/>
  <c r="DB38" i="6"/>
  <c r="DB41" i="6"/>
  <c r="DA42" i="6"/>
  <c r="CE42" i="6"/>
  <c r="DZ42" i="6"/>
  <c r="DE44" i="6"/>
  <c r="CD45" i="6"/>
  <c r="CD46" i="6"/>
  <c r="DE46" i="6"/>
  <c r="CC50" i="6"/>
  <c r="DC50" i="6"/>
  <c r="DA56" i="6"/>
  <c r="DA57" i="6"/>
  <c r="DE57" i="6"/>
  <c r="CA58" i="6"/>
  <c r="DB61" i="6"/>
  <c r="DA62" i="6"/>
  <c r="CE62" i="6"/>
  <c r="DZ62" i="6"/>
  <c r="DE64" i="6"/>
  <c r="CD65" i="6"/>
  <c r="CD66" i="6"/>
  <c r="DE66" i="6"/>
  <c r="CC70" i="6"/>
  <c r="DC70" i="6"/>
  <c r="DA72" i="6"/>
  <c r="DA73" i="6"/>
  <c r="DE73" i="6"/>
  <c r="CA78" i="6"/>
  <c r="DB81" i="6"/>
  <c r="DA82" i="6"/>
  <c r="CE82" i="6"/>
  <c r="DZ82" i="6"/>
  <c r="DE84" i="6"/>
  <c r="CD85" i="6"/>
  <c r="CD86" i="6"/>
  <c r="DE86" i="6"/>
  <c r="CE89" i="6"/>
  <c r="DE89" i="6"/>
  <c r="CA93" i="6"/>
  <c r="DB100" i="6"/>
  <c r="CA101" i="6"/>
  <c r="CA103" i="6"/>
  <c r="DE103" i="6"/>
  <c r="DB104" i="6"/>
  <c r="CA105" i="6"/>
  <c r="CA107" i="6"/>
  <c r="DE107" i="6"/>
  <c r="DB108" i="6"/>
  <c r="CA109" i="6"/>
  <c r="CA111" i="6"/>
  <c r="DE111" i="6"/>
  <c r="DB112" i="6"/>
  <c r="CA113" i="6"/>
  <c r="CA115" i="6"/>
  <c r="DE115" i="6"/>
  <c r="DB116" i="6"/>
  <c r="CA117" i="6"/>
  <c r="CA123" i="6"/>
  <c r="DE123" i="6"/>
  <c r="DB124" i="6"/>
  <c r="CA125" i="6"/>
  <c r="CA127" i="6"/>
  <c r="DE127" i="6"/>
  <c r="DB128" i="6"/>
  <c r="CA129" i="6"/>
  <c r="CA131" i="6"/>
  <c r="DE131" i="6"/>
  <c r="DB132" i="6"/>
  <c r="CA133" i="6"/>
  <c r="DB133" i="6"/>
  <c r="DB136" i="6"/>
  <c r="CZ137" i="6"/>
  <c r="Q153" i="6"/>
  <c r="Q155" i="6"/>
  <c r="DD160" i="6"/>
  <c r="CD160" i="6" s="1"/>
  <c r="DG161" i="6"/>
  <c r="CG161" i="6" s="1"/>
  <c r="DC163" i="6"/>
  <c r="CC163" i="6" s="1"/>
  <c r="DD164" i="6"/>
  <c r="CD164" i="6" s="1"/>
  <c r="DG165" i="6"/>
  <c r="CG165" i="6" s="1"/>
  <c r="DH166" i="6"/>
  <c r="CH166" i="6" s="1"/>
  <c r="DA167" i="6"/>
  <c r="CA167" i="6" s="1"/>
  <c r="DI167" i="6"/>
  <c r="CI167" i="6" s="1"/>
  <c r="DE171" i="6"/>
  <c r="CE171" i="6" s="1"/>
  <c r="DB174" i="6"/>
  <c r="CB174" i="6" s="1"/>
  <c r="DC175" i="6"/>
  <c r="CC175" i="6" s="1"/>
  <c r="DC177" i="6"/>
  <c r="CC177" i="6" s="1"/>
  <c r="DW177" i="6"/>
  <c r="CW177" i="6" s="1"/>
  <c r="DB180" i="6"/>
  <c r="CB180" i="6" s="1"/>
  <c r="DB188" i="6"/>
  <c r="CB188" i="6" s="1"/>
  <c r="DC189" i="6"/>
  <c r="CC189" i="6" s="1"/>
  <c r="DD190" i="6"/>
  <c r="CD190" i="6" s="1"/>
  <c r="DG191" i="6"/>
  <c r="CG191" i="6" s="1"/>
  <c r="DC193" i="6"/>
  <c r="CC193" i="6" s="1"/>
  <c r="DD194" i="6"/>
  <c r="CD194" i="6" s="1"/>
  <c r="DG195" i="6"/>
  <c r="CG195" i="6" s="1"/>
  <c r="DC197" i="6"/>
  <c r="CC197" i="6" s="1"/>
  <c r="DD198" i="6"/>
  <c r="CD198" i="6" s="1"/>
  <c r="DG199" i="6"/>
  <c r="CG199" i="6" s="1"/>
  <c r="DC201" i="6"/>
  <c r="CC201" i="6" s="1"/>
  <c r="DD202" i="6"/>
  <c r="CD202" i="6" s="1"/>
  <c r="DB203" i="6"/>
  <c r="CB203" i="6" s="1"/>
  <c r="DD207" i="6"/>
  <c r="CD207" i="6" s="1"/>
  <c r="DX208" i="6"/>
  <c r="CX208" i="6" s="1"/>
  <c r="DC208" i="6"/>
  <c r="CC208" i="6" s="1"/>
  <c r="DH209" i="6"/>
  <c r="CH209" i="6" s="1"/>
  <c r="CA42" i="6"/>
  <c r="DB42" i="6"/>
  <c r="DB45" i="6"/>
  <c r="CD50" i="6"/>
  <c r="DE50" i="6"/>
  <c r="DB65" i="6"/>
  <c r="CD70" i="6"/>
  <c r="DE70" i="6"/>
  <c r="DB85" i="6"/>
  <c r="DZ100" i="6"/>
  <c r="DZ104" i="6"/>
  <c r="DZ108" i="6"/>
  <c r="DZ112" i="6"/>
  <c r="DZ116" i="6"/>
  <c r="DZ124" i="6"/>
  <c r="DZ128" i="6"/>
  <c r="DZ132" i="6"/>
  <c r="DC136" i="6"/>
  <c r="DB166" i="6"/>
  <c r="CB166" i="6" s="1"/>
  <c r="DC167" i="6"/>
  <c r="CC167" i="6" s="1"/>
  <c r="DB176" i="6"/>
  <c r="CB176" i="6" s="1"/>
  <c r="DE177" i="6"/>
  <c r="CE177" i="6" s="1"/>
  <c r="DF207" i="6"/>
  <c r="CF207" i="6" s="1"/>
  <c r="DA218" i="6"/>
  <c r="DA220" i="6"/>
  <c r="CB226" i="6"/>
  <c r="CE228" i="6"/>
  <c r="DW236" i="6"/>
  <c r="CW236" i="6" s="1"/>
  <c r="CD239" i="6"/>
  <c r="CE240" i="6"/>
  <c r="DE240" i="6"/>
  <c r="DE246" i="6"/>
  <c r="DA247" i="6"/>
  <c r="CA247" i="6" s="1"/>
  <c r="DX250" i="6"/>
  <c r="CX250" i="6" s="1"/>
  <c r="CE251" i="6"/>
  <c r="DE251" i="6"/>
  <c r="DD254" i="6"/>
  <c r="DW255" i="6"/>
  <c r="CW255" i="6" s="1"/>
  <c r="CD258" i="6"/>
  <c r="CB262" i="6"/>
  <c r="DB263" i="6"/>
  <c r="CA271" i="6"/>
  <c r="CB272" i="6"/>
  <c r="CB273" i="6"/>
  <c r="DB274" i="6"/>
  <c r="B297" i="6"/>
  <c r="DA297" i="6" s="1"/>
  <c r="DA214" i="6"/>
  <c r="CD226" i="6"/>
  <c r="CA228" i="6"/>
  <c r="CA229" i="6"/>
  <c r="DA236" i="6"/>
  <c r="CA236" i="6" s="1"/>
  <c r="CC238" i="6"/>
  <c r="DW238" i="6"/>
  <c r="CW238" i="6" s="1"/>
  <c r="DB240" i="6"/>
  <c r="DW243" i="6"/>
  <c r="CW243" i="6" s="1"/>
  <c r="CD246" i="6"/>
  <c r="DX246" i="6"/>
  <c r="CX246" i="6" s="1"/>
  <c r="CE247" i="6"/>
  <c r="DE247" i="6"/>
  <c r="DB251" i="6"/>
  <c r="DB253" i="6"/>
  <c r="DE254" i="6"/>
  <c r="CB256" i="6"/>
  <c r="DB256" i="6"/>
  <c r="DW257" i="6"/>
  <c r="CW257" i="6" s="1"/>
  <c r="DB262" i="6"/>
  <c r="CA266" i="6"/>
  <c r="CB270" i="6"/>
  <c r="CB271" i="6"/>
  <c r="U271" i="6" s="1"/>
  <c r="DB272" i="6"/>
  <c r="DB273" i="6"/>
  <c r="B280" i="6"/>
  <c r="B283" i="6"/>
  <c r="B296" i="6"/>
  <c r="DD239" i="6"/>
  <c r="DD250" i="6"/>
  <c r="O266" i="6"/>
  <c r="CD228" i="6"/>
  <c r="DE239" i="6"/>
  <c r="DA240" i="6"/>
  <c r="CA240" i="6" s="1"/>
  <c r="CE243" i="6"/>
  <c r="DC243" i="6"/>
  <c r="DD246" i="6"/>
  <c r="DW247" i="6"/>
  <c r="CW247" i="6" s="1"/>
  <c r="CD250" i="6"/>
  <c r="DA251" i="6"/>
  <c r="CA251" i="6" s="1"/>
  <c r="CC253" i="6"/>
  <c r="DW253" i="6"/>
  <c r="CW253" i="6" s="1"/>
  <c r="DB255" i="6"/>
  <c r="DE258" i="6"/>
  <c r="DD258" i="6"/>
  <c r="CA262" i="6"/>
  <c r="CB263" i="6"/>
  <c r="O264" i="6"/>
  <c r="CA273" i="6"/>
  <c r="CB274" i="6"/>
  <c r="DD14" i="6"/>
  <c r="CZ14" i="6"/>
  <c r="DE19" i="6"/>
  <c r="DA19" i="6"/>
  <c r="CC19" i="6"/>
  <c r="DC20" i="6"/>
  <c r="DC92" i="6"/>
  <c r="CE92" i="6"/>
  <c r="CA92" i="6"/>
  <c r="DZ92" i="6"/>
  <c r="DA92" i="6"/>
  <c r="CB92" i="6"/>
  <c r="DE92" i="6"/>
  <c r="CZ92" i="6"/>
  <c r="DD92" i="6"/>
  <c r="CD92" i="6"/>
  <c r="DE237" i="6"/>
  <c r="DA237" i="6"/>
  <c r="CA237" i="6" s="1"/>
  <c r="CE237" i="6"/>
  <c r="DD237" i="6"/>
  <c r="CD237" i="6"/>
  <c r="DW237" i="6"/>
  <c r="CW237" i="6" s="1"/>
  <c r="DC237" i="6"/>
  <c r="CC237" i="6"/>
  <c r="CB237" i="6"/>
  <c r="DB237" i="6"/>
  <c r="CA12" i="6"/>
  <c r="CE12" i="6"/>
  <c r="DC12" i="6"/>
  <c r="CB13" i="6"/>
  <c r="CZ13" i="6"/>
  <c r="CC14" i="6"/>
  <c r="DB14" i="6"/>
  <c r="DE15" i="6"/>
  <c r="DA15" i="6"/>
  <c r="CC15" i="6"/>
  <c r="CB15" i="6"/>
  <c r="AX15" i="6" s="1"/>
  <c r="DB15" i="6"/>
  <c r="DZ16" i="6"/>
  <c r="DB16" i="6"/>
  <c r="CD16" i="6"/>
  <c r="CC16" i="6"/>
  <c r="DC16" i="6"/>
  <c r="CD17" i="6"/>
  <c r="DD17" i="6"/>
  <c r="CD19" i="6"/>
  <c r="DC19" i="6"/>
  <c r="CE20" i="6"/>
  <c r="DD20" i="6"/>
  <c r="CZ21" i="6"/>
  <c r="CE23" i="6"/>
  <c r="CA24" i="6"/>
  <c r="CZ24" i="6"/>
  <c r="CB25" i="6"/>
  <c r="DA25" i="6"/>
  <c r="CA26" i="6"/>
  <c r="CA27" i="6"/>
  <c r="CZ27" i="6"/>
  <c r="CC28" i="6"/>
  <c r="CB35" i="6"/>
  <c r="DC39" i="6"/>
  <c r="CE39" i="6"/>
  <c r="CA39" i="6"/>
  <c r="DZ39" i="6"/>
  <c r="DB39" i="6"/>
  <c r="CD39" i="6"/>
  <c r="DE39" i="6"/>
  <c r="DA39" i="6"/>
  <c r="CC39" i="6"/>
  <c r="DD39" i="6"/>
  <c r="DC43" i="6"/>
  <c r="CE43" i="6"/>
  <c r="CA43" i="6"/>
  <c r="DZ43" i="6"/>
  <c r="DB43" i="6"/>
  <c r="CD43" i="6"/>
  <c r="DE43" i="6"/>
  <c r="DA43" i="6"/>
  <c r="CC43" i="6"/>
  <c r="DD43" i="6"/>
  <c r="DC47" i="6"/>
  <c r="CE47" i="6"/>
  <c r="CA47" i="6"/>
  <c r="DZ47" i="6"/>
  <c r="DB47" i="6"/>
  <c r="CD47" i="6"/>
  <c r="DE47" i="6"/>
  <c r="DA47" i="6"/>
  <c r="CC47" i="6"/>
  <c r="DD47" i="6"/>
  <c r="DC51" i="6"/>
  <c r="CE51" i="6"/>
  <c r="CA51" i="6"/>
  <c r="DZ51" i="6"/>
  <c r="DB51" i="6"/>
  <c r="CD51" i="6"/>
  <c r="DE51" i="6"/>
  <c r="DA51" i="6"/>
  <c r="CC51" i="6"/>
  <c r="DD51" i="6"/>
  <c r="DC59" i="6"/>
  <c r="CE59" i="6"/>
  <c r="CA59" i="6"/>
  <c r="DZ59" i="6"/>
  <c r="DB59" i="6"/>
  <c r="CD59" i="6"/>
  <c r="DE59" i="6"/>
  <c r="DA59" i="6"/>
  <c r="CC59" i="6"/>
  <c r="DD59" i="6"/>
  <c r="DC63" i="6"/>
  <c r="CE63" i="6"/>
  <c r="CA63" i="6"/>
  <c r="DZ63" i="6"/>
  <c r="DB63" i="6"/>
  <c r="CD63" i="6"/>
  <c r="DE63" i="6"/>
  <c r="DA63" i="6"/>
  <c r="CC63" i="6"/>
  <c r="DD63" i="6"/>
  <c r="DC67" i="6"/>
  <c r="CE67" i="6"/>
  <c r="CA67" i="6"/>
  <c r="DZ67" i="6"/>
  <c r="DB67" i="6"/>
  <c r="CD67" i="6"/>
  <c r="DE67" i="6"/>
  <c r="DA67" i="6"/>
  <c r="CC67" i="6"/>
  <c r="DD67" i="6"/>
  <c r="DC71" i="6"/>
  <c r="CE71" i="6"/>
  <c r="CA71" i="6"/>
  <c r="DZ71" i="6"/>
  <c r="DB71" i="6"/>
  <c r="CD71" i="6"/>
  <c r="DE71" i="6"/>
  <c r="DA71" i="6"/>
  <c r="CC71" i="6"/>
  <c r="DD71" i="6"/>
  <c r="DC79" i="6"/>
  <c r="CE79" i="6"/>
  <c r="CA79" i="6"/>
  <c r="DZ79" i="6"/>
  <c r="DB79" i="6"/>
  <c r="CD79" i="6"/>
  <c r="DE79" i="6"/>
  <c r="DA79" i="6"/>
  <c r="CC79" i="6"/>
  <c r="DD79" i="6"/>
  <c r="DC83" i="6"/>
  <c r="CE83" i="6"/>
  <c r="CA83" i="6"/>
  <c r="DZ83" i="6"/>
  <c r="DB83" i="6"/>
  <c r="CD83" i="6"/>
  <c r="DE83" i="6"/>
  <c r="DA83" i="6"/>
  <c r="CC83" i="6"/>
  <c r="DD83" i="6"/>
  <c r="DZ87" i="6"/>
  <c r="DB87" i="6"/>
  <c r="DD87" i="6"/>
  <c r="CE87" i="6"/>
  <c r="CA87" i="6"/>
  <c r="DC87" i="6"/>
  <c r="CD87" i="6"/>
  <c r="DA87" i="6"/>
  <c r="CC87" i="6"/>
  <c r="DE87" i="6"/>
  <c r="CB94" i="6"/>
  <c r="DC102" i="6"/>
  <c r="CE102" i="6"/>
  <c r="CA102" i="6"/>
  <c r="DZ102" i="6"/>
  <c r="DB102" i="6"/>
  <c r="CD102" i="6"/>
  <c r="DE102" i="6"/>
  <c r="DA102" i="6"/>
  <c r="CC102" i="6"/>
  <c r="CZ102" i="6"/>
  <c r="CB102" i="6"/>
  <c r="DC106" i="6"/>
  <c r="CE106" i="6"/>
  <c r="CA106" i="6"/>
  <c r="DZ106" i="6"/>
  <c r="DB106" i="6"/>
  <c r="CD106" i="6"/>
  <c r="DE106" i="6"/>
  <c r="DA106" i="6"/>
  <c r="CC106" i="6"/>
  <c r="CZ106" i="6"/>
  <c r="CB106" i="6"/>
  <c r="DC110" i="6"/>
  <c r="CE110" i="6"/>
  <c r="CA110" i="6"/>
  <c r="DZ110" i="6"/>
  <c r="DB110" i="6"/>
  <c r="CD110" i="6"/>
  <c r="DE110" i="6"/>
  <c r="DA110" i="6"/>
  <c r="CC110" i="6"/>
  <c r="CZ110" i="6"/>
  <c r="CB110" i="6"/>
  <c r="DC114" i="6"/>
  <c r="CE114" i="6"/>
  <c r="CA114" i="6"/>
  <c r="DZ114" i="6"/>
  <c r="DB114" i="6"/>
  <c r="CD114" i="6"/>
  <c r="DE114" i="6"/>
  <c r="DA114" i="6"/>
  <c r="CC114" i="6"/>
  <c r="CZ114" i="6"/>
  <c r="CB114" i="6"/>
  <c r="DC122" i="6"/>
  <c r="CE122" i="6"/>
  <c r="CA122" i="6"/>
  <c r="DZ122" i="6"/>
  <c r="DB122" i="6"/>
  <c r="CD122" i="6"/>
  <c r="DE122" i="6"/>
  <c r="DA122" i="6"/>
  <c r="CC122" i="6"/>
  <c r="CZ122" i="6"/>
  <c r="CB122" i="6"/>
  <c r="DC126" i="6"/>
  <c r="CE126" i="6"/>
  <c r="CA126" i="6"/>
  <c r="DZ126" i="6"/>
  <c r="DB126" i="6"/>
  <c r="CD126" i="6"/>
  <c r="DE126" i="6"/>
  <c r="DA126" i="6"/>
  <c r="CC126" i="6"/>
  <c r="CZ126" i="6"/>
  <c r="CB126" i="6"/>
  <c r="DC130" i="6"/>
  <c r="CE130" i="6"/>
  <c r="CA130" i="6"/>
  <c r="DZ130" i="6"/>
  <c r="DB130" i="6"/>
  <c r="CD130" i="6"/>
  <c r="DE130" i="6"/>
  <c r="DA130" i="6"/>
  <c r="CC130" i="6"/>
  <c r="CZ130" i="6"/>
  <c r="CB130" i="6"/>
  <c r="DZ134" i="6"/>
  <c r="DB134" i="6"/>
  <c r="CD134" i="6"/>
  <c r="DA134" i="6"/>
  <c r="CB134" i="6"/>
  <c r="DE134" i="6"/>
  <c r="CZ134" i="6"/>
  <c r="CA134" i="6"/>
  <c r="DD134" i="6"/>
  <c r="CE134" i="6"/>
  <c r="DC134" i="6"/>
  <c r="CC134" i="6"/>
  <c r="DA14" i="6"/>
  <c r="DZ14" i="6"/>
  <c r="CB19" i="6"/>
  <c r="DB19" i="6"/>
  <c r="CC20" i="6"/>
  <c r="DC14" i="6"/>
  <c r="DD19" i="6"/>
  <c r="CZ20" i="6"/>
  <c r="CA22" i="6"/>
  <c r="DC25" i="6"/>
  <c r="CE25" i="6"/>
  <c r="CA25" i="6"/>
  <c r="CC25" i="6"/>
  <c r="DB25" i="6"/>
  <c r="DE27" i="6"/>
  <c r="DA27" i="6"/>
  <c r="CC27" i="6"/>
  <c r="CB27" i="6"/>
  <c r="DB27" i="6"/>
  <c r="DC28" i="6"/>
  <c r="CE28" i="6"/>
  <c r="CA28" i="6"/>
  <c r="DZ28" i="6"/>
  <c r="DB28" i="6"/>
  <c r="CD28" i="6"/>
  <c r="CZ28" i="6"/>
  <c r="DZ35" i="6"/>
  <c r="DB35" i="6"/>
  <c r="CD35" i="6"/>
  <c r="DE35" i="6"/>
  <c r="DA35" i="6"/>
  <c r="CC35" i="6"/>
  <c r="CE35" i="6"/>
  <c r="CC92" i="6"/>
  <c r="CB14" i="6"/>
  <c r="DC17" i="6"/>
  <c r="CE17" i="6"/>
  <c r="CA17" i="6"/>
  <c r="CC17" i="6"/>
  <c r="DB17" i="6"/>
  <c r="DZ20" i="6"/>
  <c r="DB20" i="6"/>
  <c r="CD20" i="6"/>
  <c r="CB12" i="6"/>
  <c r="CZ12" i="6"/>
  <c r="DD12" i="6"/>
  <c r="CD14" i="6"/>
  <c r="CZ17" i="6"/>
  <c r="CE19" i="6"/>
  <c r="CA20" i="6"/>
  <c r="CC12" i="6"/>
  <c r="DA12" i="6"/>
  <c r="CA14" i="6"/>
  <c r="CE14" i="6"/>
  <c r="DE14" i="6"/>
  <c r="CB17" i="6"/>
  <c r="DA17" i="6"/>
  <c r="DZ17" i="6"/>
  <c r="CA19" i="6"/>
  <c r="CZ19" i="6"/>
  <c r="DZ19" i="6"/>
  <c r="CB20" i="6"/>
  <c r="DA20" i="6"/>
  <c r="DC21" i="6"/>
  <c r="CE21" i="6"/>
  <c r="CA21" i="6"/>
  <c r="AX21" i="6" s="1"/>
  <c r="CC21" i="6"/>
  <c r="DB21" i="6"/>
  <c r="DE23" i="6"/>
  <c r="DA23" i="6"/>
  <c r="CC23" i="6"/>
  <c r="CB23" i="6"/>
  <c r="AX23" i="6" s="1"/>
  <c r="DB23" i="6"/>
  <c r="DZ24" i="6"/>
  <c r="DB24" i="6"/>
  <c r="CD24" i="6"/>
  <c r="CC24" i="6"/>
  <c r="DC24" i="6"/>
  <c r="CD25" i="6"/>
  <c r="DD25" i="6"/>
  <c r="CD27" i="6"/>
  <c r="DC27" i="6"/>
  <c r="DA28" i="6"/>
  <c r="CZ35" i="6"/>
  <c r="DB92" i="6"/>
  <c r="DE94" i="6"/>
  <c r="DA94" i="6"/>
  <c r="CC94" i="6"/>
  <c r="DZ94" i="6"/>
  <c r="CZ94" i="6"/>
  <c r="CA94" i="6"/>
  <c r="DD94" i="6"/>
  <c r="CE94" i="6"/>
  <c r="DC94" i="6"/>
  <c r="CD94" i="6"/>
  <c r="DD95" i="6"/>
  <c r="CZ95" i="6"/>
  <c r="CB95" i="6"/>
  <c r="DZ95" i="6"/>
  <c r="DB95" i="6"/>
  <c r="CD95" i="6"/>
  <c r="DE95" i="6"/>
  <c r="CC95" i="6"/>
  <c r="DC95" i="6"/>
  <c r="CA95" i="6"/>
  <c r="DA95" i="6"/>
  <c r="DX164" i="6"/>
  <c r="CX164" i="6" s="1"/>
  <c r="DG164" i="6"/>
  <c r="CG164" i="6" s="1"/>
  <c r="DC164" i="6"/>
  <c r="CC164" i="6" s="1"/>
  <c r="DI164" i="6"/>
  <c r="CI164" i="6" s="1"/>
  <c r="DE164" i="6"/>
  <c r="CE164" i="6" s="1"/>
  <c r="CB18" i="6"/>
  <c r="CZ18" i="6"/>
  <c r="CB22" i="6"/>
  <c r="CZ22" i="6"/>
  <c r="CB26" i="6"/>
  <c r="CZ26" i="6"/>
  <c r="CA29" i="6"/>
  <c r="CE29" i="6"/>
  <c r="DC29" i="6"/>
  <c r="CB34" i="6"/>
  <c r="CZ34" i="6"/>
  <c r="CD36" i="6"/>
  <c r="DB36" i="6"/>
  <c r="DZ36" i="6"/>
  <c r="CA37" i="6"/>
  <c r="CE37" i="6"/>
  <c r="DC37" i="6"/>
  <c r="CB38" i="6"/>
  <c r="CZ38" i="6"/>
  <c r="CD40" i="6"/>
  <c r="DB40" i="6"/>
  <c r="DZ40" i="6"/>
  <c r="CA41" i="6"/>
  <c r="CE41" i="6"/>
  <c r="DC41" i="6"/>
  <c r="CB42" i="6"/>
  <c r="CZ42" i="6"/>
  <c r="CD44" i="6"/>
  <c r="DB44" i="6"/>
  <c r="DZ44" i="6"/>
  <c r="CA45" i="6"/>
  <c r="CE45" i="6"/>
  <c r="DC45" i="6"/>
  <c r="CB46" i="6"/>
  <c r="CZ46" i="6"/>
  <c r="CD48" i="6"/>
  <c r="DB48" i="6"/>
  <c r="DZ48" i="6"/>
  <c r="CA49" i="6"/>
  <c r="CE49" i="6"/>
  <c r="DC49" i="6"/>
  <c r="CB50" i="6"/>
  <c r="CZ50" i="6"/>
  <c r="CD56" i="6"/>
  <c r="DB56" i="6"/>
  <c r="DZ56" i="6"/>
  <c r="CA57" i="6"/>
  <c r="CE57" i="6"/>
  <c r="DC57" i="6"/>
  <c r="CB58" i="6"/>
  <c r="CZ58" i="6"/>
  <c r="CD60" i="6"/>
  <c r="DB60" i="6"/>
  <c r="DZ60" i="6"/>
  <c r="CA61" i="6"/>
  <c r="CE61" i="6"/>
  <c r="DC61" i="6"/>
  <c r="CB62" i="6"/>
  <c r="CZ62" i="6"/>
  <c r="CD64" i="6"/>
  <c r="DB64" i="6"/>
  <c r="DZ64" i="6"/>
  <c r="CA65" i="6"/>
  <c r="CE65" i="6"/>
  <c r="DC65" i="6"/>
  <c r="CB66" i="6"/>
  <c r="CZ66" i="6"/>
  <c r="CD68" i="6"/>
  <c r="DB68" i="6"/>
  <c r="DZ68" i="6"/>
  <c r="CA69" i="6"/>
  <c r="CE69" i="6"/>
  <c r="DC69" i="6"/>
  <c r="CB70" i="6"/>
  <c r="CZ70" i="6"/>
  <c r="CD72" i="6"/>
  <c r="DB72" i="6"/>
  <c r="DZ72" i="6"/>
  <c r="CA73" i="6"/>
  <c r="CE73" i="6"/>
  <c r="DC73" i="6"/>
  <c r="CB78" i="6"/>
  <c r="CZ78" i="6"/>
  <c r="CD80" i="6"/>
  <c r="DB80" i="6"/>
  <c r="DZ80" i="6"/>
  <c r="CA81" i="6"/>
  <c r="CE81" i="6"/>
  <c r="DC81" i="6"/>
  <c r="CB82" i="6"/>
  <c r="CZ82" i="6"/>
  <c r="CD84" i="6"/>
  <c r="DB84" i="6"/>
  <c r="DZ84" i="6"/>
  <c r="CA85" i="6"/>
  <c r="CE85" i="6"/>
  <c r="DC85" i="6"/>
  <c r="CB86" i="6"/>
  <c r="CZ86" i="6"/>
  <c r="DC88" i="6"/>
  <c r="CE88" i="6"/>
  <c r="CA88" i="6"/>
  <c r="CC88" i="6"/>
  <c r="DB88" i="6"/>
  <c r="DE90" i="6"/>
  <c r="DA90" i="6"/>
  <c r="CC90" i="6"/>
  <c r="CB90" i="6"/>
  <c r="DB90" i="6"/>
  <c r="DZ91" i="6"/>
  <c r="DB91" i="6"/>
  <c r="CD91" i="6"/>
  <c r="CC91" i="6"/>
  <c r="DC91" i="6"/>
  <c r="DA103" i="6"/>
  <c r="DA107" i="6"/>
  <c r="DA111" i="6"/>
  <c r="DA115" i="6"/>
  <c r="DA123" i="6"/>
  <c r="DA127" i="6"/>
  <c r="DA131" i="6"/>
  <c r="DA138" i="6"/>
  <c r="CB29" i="6"/>
  <c r="CZ29" i="6"/>
  <c r="CA36" i="6"/>
  <c r="CE36" i="6"/>
  <c r="DC36" i="6"/>
  <c r="CB37" i="6"/>
  <c r="CZ37" i="6"/>
  <c r="CA40" i="6"/>
  <c r="CE40" i="6"/>
  <c r="DC40" i="6"/>
  <c r="CB41" i="6"/>
  <c r="CZ41" i="6"/>
  <c r="CA44" i="6"/>
  <c r="CE44" i="6"/>
  <c r="DC44" i="6"/>
  <c r="CB45" i="6"/>
  <c r="CZ45" i="6"/>
  <c r="CA48" i="6"/>
  <c r="CE48" i="6"/>
  <c r="DC48" i="6"/>
  <c r="CB49" i="6"/>
  <c r="CZ49" i="6"/>
  <c r="CA56" i="6"/>
  <c r="CE56" i="6"/>
  <c r="DC56" i="6"/>
  <c r="CB57" i="6"/>
  <c r="CZ57" i="6"/>
  <c r="CA60" i="6"/>
  <c r="CE60" i="6"/>
  <c r="DC60" i="6"/>
  <c r="CB61" i="6"/>
  <c r="CZ61" i="6"/>
  <c r="CA64" i="6"/>
  <c r="CE64" i="6"/>
  <c r="DC64" i="6"/>
  <c r="CB65" i="6"/>
  <c r="CZ65" i="6"/>
  <c r="CA68" i="6"/>
  <c r="CE68" i="6"/>
  <c r="DC68" i="6"/>
  <c r="CB69" i="6"/>
  <c r="CZ69" i="6"/>
  <c r="CA72" i="6"/>
  <c r="CE72" i="6"/>
  <c r="DC72" i="6"/>
  <c r="CB73" i="6"/>
  <c r="CZ73" i="6"/>
  <c r="CA80" i="6"/>
  <c r="CE80" i="6"/>
  <c r="DC80" i="6"/>
  <c r="CB81" i="6"/>
  <c r="CZ81" i="6"/>
  <c r="CA84" i="6"/>
  <c r="CE84" i="6"/>
  <c r="DC84" i="6"/>
  <c r="CB85" i="6"/>
  <c r="CZ85" i="6"/>
  <c r="DA136" i="6"/>
  <c r="CA136" i="6"/>
  <c r="DB215" i="6"/>
  <c r="CD215" i="6"/>
  <c r="DD215" i="6"/>
  <c r="CB215" i="6"/>
  <c r="DC215" i="6"/>
  <c r="CC215" i="6"/>
  <c r="DA215" i="6"/>
  <c r="CA215" i="6"/>
  <c r="CE215" i="6"/>
  <c r="DE215" i="6"/>
  <c r="CB36" i="6"/>
  <c r="CZ36" i="6"/>
  <c r="CB40" i="6"/>
  <c r="CZ40" i="6"/>
  <c r="CB44" i="6"/>
  <c r="CZ44" i="6"/>
  <c r="CB48" i="6"/>
  <c r="CZ48" i="6"/>
  <c r="CB56" i="6"/>
  <c r="CZ56" i="6"/>
  <c r="CB60" i="6"/>
  <c r="CZ60" i="6"/>
  <c r="CB64" i="6"/>
  <c r="CZ64" i="6"/>
  <c r="CB68" i="6"/>
  <c r="CZ68" i="6"/>
  <c r="CB72" i="6"/>
  <c r="CZ72" i="6"/>
  <c r="CB80" i="6"/>
  <c r="CZ80" i="6"/>
  <c r="CB84" i="6"/>
  <c r="CZ84" i="6"/>
  <c r="AX91" i="6"/>
  <c r="CB89" i="6"/>
  <c r="AX89" i="6" s="1"/>
  <c r="CZ89" i="6"/>
  <c r="CB93" i="6"/>
  <c r="AX93" i="6" s="1"/>
  <c r="CZ93" i="6"/>
  <c r="CA100" i="6"/>
  <c r="CE100" i="6"/>
  <c r="DC100" i="6"/>
  <c r="CB101" i="6"/>
  <c r="AX101" i="6" s="1"/>
  <c r="CZ101" i="6"/>
  <c r="CD103" i="6"/>
  <c r="DB103" i="6"/>
  <c r="DZ103" i="6"/>
  <c r="CA104" i="6"/>
  <c r="CE104" i="6"/>
  <c r="DC104" i="6"/>
  <c r="CB105" i="6"/>
  <c r="AX105" i="6" s="1"/>
  <c r="CZ105" i="6"/>
  <c r="CD107" i="6"/>
  <c r="DB107" i="6"/>
  <c r="DZ107" i="6"/>
  <c r="CA108" i="6"/>
  <c r="CE108" i="6"/>
  <c r="DC108" i="6"/>
  <c r="CB109" i="6"/>
  <c r="AX109" i="6" s="1"/>
  <c r="CZ109" i="6"/>
  <c r="CD111" i="6"/>
  <c r="DB111" i="6"/>
  <c r="DZ111" i="6"/>
  <c r="CA112" i="6"/>
  <c r="CE112" i="6"/>
  <c r="DC112" i="6"/>
  <c r="CB113" i="6"/>
  <c r="AX113" i="6" s="1"/>
  <c r="CZ113" i="6"/>
  <c r="CD115" i="6"/>
  <c r="DB115" i="6"/>
  <c r="DZ115" i="6"/>
  <c r="CA116" i="6"/>
  <c r="CE116" i="6"/>
  <c r="DC116" i="6"/>
  <c r="CB117" i="6"/>
  <c r="AX117" i="6" s="1"/>
  <c r="CZ117" i="6"/>
  <c r="CD123" i="6"/>
  <c r="DB123" i="6"/>
  <c r="DZ123" i="6"/>
  <c r="CA124" i="6"/>
  <c r="CE124" i="6"/>
  <c r="DC124" i="6"/>
  <c r="CB125" i="6"/>
  <c r="AX125" i="6" s="1"/>
  <c r="CZ125" i="6"/>
  <c r="CD127" i="6"/>
  <c r="DB127" i="6"/>
  <c r="DZ127" i="6"/>
  <c r="CA128" i="6"/>
  <c r="CE128" i="6"/>
  <c r="DC128" i="6"/>
  <c r="CB129" i="6"/>
  <c r="AX129" i="6" s="1"/>
  <c r="CZ129" i="6"/>
  <c r="CD131" i="6"/>
  <c r="DB131" i="6"/>
  <c r="DZ131" i="6"/>
  <c r="CA132" i="6"/>
  <c r="CE132" i="6"/>
  <c r="DC132" i="6"/>
  <c r="CB133" i="6"/>
  <c r="AX133" i="6" s="1"/>
  <c r="CZ133" i="6"/>
  <c r="CZ135" i="6"/>
  <c r="DE135" i="6"/>
  <c r="CE137" i="6"/>
  <c r="CA138" i="6"/>
  <c r="CZ138" i="6"/>
  <c r="DE138" i="6"/>
  <c r="CB139" i="6"/>
  <c r="Q145" i="6"/>
  <c r="DA160" i="6"/>
  <c r="CA160" i="6" s="1"/>
  <c r="DI162" i="6"/>
  <c r="CI162" i="6" s="1"/>
  <c r="DE162" i="6"/>
  <c r="CE162" i="6" s="1"/>
  <c r="DA162" i="6"/>
  <c r="CA162" i="6" s="1"/>
  <c r="DX162" i="6"/>
  <c r="CX162" i="6" s="1"/>
  <c r="DG162" i="6"/>
  <c r="CG162" i="6" s="1"/>
  <c r="DC162" i="6"/>
  <c r="CC162" i="6" s="1"/>
  <c r="DH163" i="6"/>
  <c r="CH163" i="6" s="1"/>
  <c r="DD163" i="6"/>
  <c r="CD163" i="6" s="1"/>
  <c r="DW163" i="6"/>
  <c r="CW163" i="6" s="1"/>
  <c r="DF163" i="6"/>
  <c r="CF163" i="6" s="1"/>
  <c r="DB163" i="6"/>
  <c r="CB163" i="6" s="1"/>
  <c r="DA163" i="6"/>
  <c r="CA163" i="6" s="1"/>
  <c r="DW165" i="6"/>
  <c r="CW165" i="6" s="1"/>
  <c r="DF165" i="6"/>
  <c r="CF165" i="6" s="1"/>
  <c r="DB165" i="6"/>
  <c r="CB165" i="6" s="1"/>
  <c r="DA165" i="6"/>
  <c r="CA165" i="6" s="1"/>
  <c r="DH165" i="6"/>
  <c r="CH165" i="6" s="1"/>
  <c r="DD165" i="6"/>
  <c r="CD165" i="6" s="1"/>
  <c r="DX168" i="6"/>
  <c r="CX168" i="6" s="1"/>
  <c r="DG168" i="6"/>
  <c r="CG168" i="6" s="1"/>
  <c r="DC168" i="6"/>
  <c r="CC168" i="6" s="1"/>
  <c r="DI168" i="6"/>
  <c r="CI168" i="6" s="1"/>
  <c r="DE168" i="6"/>
  <c r="CE168" i="6" s="1"/>
  <c r="DA172" i="6"/>
  <c r="CA172" i="6" s="1"/>
  <c r="DH189" i="6"/>
  <c r="CH189" i="6" s="1"/>
  <c r="DD189" i="6"/>
  <c r="CD189" i="6" s="1"/>
  <c r="DW189" i="6"/>
  <c r="CW189" i="6" s="1"/>
  <c r="DF189" i="6"/>
  <c r="CF189" i="6" s="1"/>
  <c r="DB189" i="6"/>
  <c r="CB189" i="6" s="1"/>
  <c r="CD225" i="6"/>
  <c r="CB225" i="6"/>
  <c r="CC225" i="6"/>
  <c r="CA225" i="6"/>
  <c r="CE225" i="6"/>
  <c r="CB100" i="6"/>
  <c r="CZ100" i="6"/>
  <c r="DD100" i="6"/>
  <c r="CB104" i="6"/>
  <c r="CZ104" i="6"/>
  <c r="DD104" i="6"/>
  <c r="CB108" i="6"/>
  <c r="CZ108" i="6"/>
  <c r="DD108" i="6"/>
  <c r="CB112" i="6"/>
  <c r="CZ112" i="6"/>
  <c r="DD112" i="6"/>
  <c r="CB116" i="6"/>
  <c r="CZ116" i="6"/>
  <c r="DD116" i="6"/>
  <c r="CB124" i="6"/>
  <c r="CZ124" i="6"/>
  <c r="DD124" i="6"/>
  <c r="CB128" i="6"/>
  <c r="CZ128" i="6"/>
  <c r="DD128" i="6"/>
  <c r="CB132" i="6"/>
  <c r="CZ132" i="6"/>
  <c r="DD132" i="6"/>
  <c r="DA135" i="6"/>
  <c r="DE139" i="6"/>
  <c r="DA139" i="6"/>
  <c r="DC139" i="6"/>
  <c r="CE139" i="6"/>
  <c r="CA139" i="6"/>
  <c r="CC139" i="6"/>
  <c r="DD139" i="6"/>
  <c r="Q147" i="6"/>
  <c r="DX160" i="6"/>
  <c r="CX160" i="6" s="1"/>
  <c r="DG160" i="6"/>
  <c r="CG160" i="6" s="1"/>
  <c r="DC160" i="6"/>
  <c r="CC160" i="6" s="1"/>
  <c r="DI160" i="6"/>
  <c r="CI160" i="6" s="1"/>
  <c r="DE160" i="6"/>
  <c r="CE160" i="6" s="1"/>
  <c r="DW161" i="6"/>
  <c r="CW161" i="6" s="1"/>
  <c r="DF161" i="6"/>
  <c r="CF161" i="6" s="1"/>
  <c r="DB161" i="6"/>
  <c r="CB161" i="6" s="1"/>
  <c r="DH161" i="6"/>
  <c r="CH161" i="6" s="1"/>
  <c r="DD161" i="6"/>
  <c r="CD161" i="6" s="1"/>
  <c r="DA161" i="6"/>
  <c r="CA161" i="6" s="1"/>
  <c r="DW169" i="6"/>
  <c r="CW169" i="6" s="1"/>
  <c r="DF169" i="6"/>
  <c r="CF169" i="6" s="1"/>
  <c r="DB169" i="6"/>
  <c r="CB169" i="6" s="1"/>
  <c r="DA169" i="6"/>
  <c r="CA169" i="6" s="1"/>
  <c r="DH169" i="6"/>
  <c r="CH169" i="6" s="1"/>
  <c r="DD169" i="6"/>
  <c r="CD169" i="6" s="1"/>
  <c r="DX172" i="6"/>
  <c r="CX172" i="6" s="1"/>
  <c r="DG172" i="6"/>
  <c r="CG172" i="6" s="1"/>
  <c r="DC172" i="6"/>
  <c r="CC172" i="6" s="1"/>
  <c r="DI172" i="6"/>
  <c r="CI172" i="6" s="1"/>
  <c r="DE172" i="6"/>
  <c r="CE172" i="6" s="1"/>
  <c r="DI188" i="6"/>
  <c r="CI188" i="6" s="1"/>
  <c r="DE188" i="6"/>
  <c r="CE188" i="6" s="1"/>
  <c r="DX188" i="6"/>
  <c r="CX188" i="6" s="1"/>
  <c r="DG188" i="6"/>
  <c r="CG188" i="6" s="1"/>
  <c r="DC188" i="6"/>
  <c r="CC188" i="6" s="1"/>
  <c r="DH197" i="6"/>
  <c r="CH197" i="6" s="1"/>
  <c r="DD197" i="6"/>
  <c r="CD197" i="6" s="1"/>
  <c r="DW197" i="6"/>
  <c r="CW197" i="6" s="1"/>
  <c r="DF197" i="6"/>
  <c r="CF197" i="6" s="1"/>
  <c r="DB197" i="6"/>
  <c r="CB197" i="6" s="1"/>
  <c r="DB219" i="6"/>
  <c r="CD219" i="6"/>
  <c r="DD219" i="6"/>
  <c r="CB219" i="6"/>
  <c r="DC219" i="6"/>
  <c r="CC219" i="6"/>
  <c r="DA219" i="6"/>
  <c r="CA219" i="6"/>
  <c r="CE219" i="6"/>
  <c r="CC100" i="6"/>
  <c r="DA100" i="6"/>
  <c r="CB103" i="6"/>
  <c r="AX103" i="6" s="1"/>
  <c r="CZ103" i="6"/>
  <c r="CC104" i="6"/>
  <c r="DA104" i="6"/>
  <c r="CB107" i="6"/>
  <c r="CZ107" i="6"/>
  <c r="CC108" i="6"/>
  <c r="DA108" i="6"/>
  <c r="CB111" i="6"/>
  <c r="AX111" i="6" s="1"/>
  <c r="CZ111" i="6"/>
  <c r="CC112" i="6"/>
  <c r="DA112" i="6"/>
  <c r="CB115" i="6"/>
  <c r="AX115" i="6" s="1"/>
  <c r="CZ115" i="6"/>
  <c r="CC116" i="6"/>
  <c r="DA116" i="6"/>
  <c r="CB123" i="6"/>
  <c r="AX123" i="6" s="1"/>
  <c r="CZ123" i="6"/>
  <c r="CC124" i="6"/>
  <c r="DA124" i="6"/>
  <c r="CB127" i="6"/>
  <c r="CZ127" i="6"/>
  <c r="CC128" i="6"/>
  <c r="DA128" i="6"/>
  <c r="CB131" i="6"/>
  <c r="AX131" i="6" s="1"/>
  <c r="CZ131" i="6"/>
  <c r="CC132" i="6"/>
  <c r="DA132" i="6"/>
  <c r="DC135" i="6"/>
  <c r="CE135" i="6"/>
  <c r="CA135" i="6"/>
  <c r="CC135" i="6"/>
  <c r="DB135" i="6"/>
  <c r="DE137" i="6"/>
  <c r="DA137" i="6"/>
  <c r="CC137" i="6"/>
  <c r="CB137" i="6"/>
  <c r="AX137" i="6" s="1"/>
  <c r="DB137" i="6"/>
  <c r="DZ138" i="6"/>
  <c r="DB138" i="6"/>
  <c r="CD138" i="6"/>
  <c r="CC138" i="6"/>
  <c r="DC138" i="6"/>
  <c r="CD139" i="6"/>
  <c r="DZ139" i="6"/>
  <c r="DA164" i="6"/>
  <c r="CA164" i="6" s="1"/>
  <c r="AY164" i="6" s="1"/>
  <c r="DW173" i="6"/>
  <c r="CW173" i="6" s="1"/>
  <c r="DF173" i="6"/>
  <c r="CF173" i="6" s="1"/>
  <c r="DB173" i="6"/>
  <c r="CB173" i="6" s="1"/>
  <c r="DA173" i="6"/>
  <c r="CA173" i="6" s="1"/>
  <c r="DH173" i="6"/>
  <c r="CH173" i="6" s="1"/>
  <c r="DD173" i="6"/>
  <c r="CD173" i="6" s="1"/>
  <c r="DI176" i="6"/>
  <c r="CI176" i="6" s="1"/>
  <c r="DE176" i="6"/>
  <c r="CE176" i="6" s="1"/>
  <c r="DC176" i="6"/>
  <c r="CC176" i="6" s="1"/>
  <c r="DG176" i="6"/>
  <c r="CG176" i="6" s="1"/>
  <c r="DX176" i="6"/>
  <c r="CX176" i="6" s="1"/>
  <c r="DI196" i="6"/>
  <c r="CI196" i="6" s="1"/>
  <c r="DE196" i="6"/>
  <c r="CE196" i="6" s="1"/>
  <c r="DX196" i="6"/>
  <c r="CX196" i="6" s="1"/>
  <c r="DG196" i="6"/>
  <c r="CG196" i="6" s="1"/>
  <c r="DC196" i="6"/>
  <c r="CC196" i="6" s="1"/>
  <c r="DB217" i="6"/>
  <c r="CD217" i="6"/>
  <c r="DD217" i="6"/>
  <c r="CB217" i="6"/>
  <c r="DC217" i="6"/>
  <c r="CC217" i="6"/>
  <c r="DA217" i="6"/>
  <c r="CA217" i="6"/>
  <c r="CE217" i="6"/>
  <c r="CB136" i="6"/>
  <c r="CZ136" i="6"/>
  <c r="DC166" i="6"/>
  <c r="CC166" i="6" s="1"/>
  <c r="DG166" i="6"/>
  <c r="CG166" i="6" s="1"/>
  <c r="DX166" i="6"/>
  <c r="CX166" i="6" s="1"/>
  <c r="DB167" i="6"/>
  <c r="CB167" i="6" s="1"/>
  <c r="DF167" i="6"/>
  <c r="CF167" i="6" s="1"/>
  <c r="DW167" i="6"/>
  <c r="CW167" i="6" s="1"/>
  <c r="DC170" i="6"/>
  <c r="CC170" i="6" s="1"/>
  <c r="DG170" i="6"/>
  <c r="CG170" i="6" s="1"/>
  <c r="DX170" i="6"/>
  <c r="CX170" i="6" s="1"/>
  <c r="DB171" i="6"/>
  <c r="CB171" i="6" s="1"/>
  <c r="DF171" i="6"/>
  <c r="CF171" i="6" s="1"/>
  <c r="DW171" i="6"/>
  <c r="CW171" i="6" s="1"/>
  <c r="DC174" i="6"/>
  <c r="CC174" i="6" s="1"/>
  <c r="DG174" i="6"/>
  <c r="CG174" i="6" s="1"/>
  <c r="DX174" i="6"/>
  <c r="CX174" i="6" s="1"/>
  <c r="DB175" i="6"/>
  <c r="CB175" i="6" s="1"/>
  <c r="AY175" i="6" s="1"/>
  <c r="DF175" i="6"/>
  <c r="CF175" i="6" s="1"/>
  <c r="DW175" i="6"/>
  <c r="CW175" i="6" s="1"/>
  <c r="DA177" i="6"/>
  <c r="CA177" i="6" s="1"/>
  <c r="DA180" i="6"/>
  <c r="CA180" i="6" s="1"/>
  <c r="DX182" i="6"/>
  <c r="CX182" i="6" s="1"/>
  <c r="DG182" i="6"/>
  <c r="CG182" i="6" s="1"/>
  <c r="DC182" i="6"/>
  <c r="CC182" i="6" s="1"/>
  <c r="DI182" i="6"/>
  <c r="CI182" i="6" s="1"/>
  <c r="DE182" i="6"/>
  <c r="CE182" i="6" s="1"/>
  <c r="DA182" i="6"/>
  <c r="CA182" i="6" s="1"/>
  <c r="DW187" i="6"/>
  <c r="CW187" i="6" s="1"/>
  <c r="DF187" i="6"/>
  <c r="CF187" i="6" s="1"/>
  <c r="DB187" i="6"/>
  <c r="CB187" i="6" s="1"/>
  <c r="DH187" i="6"/>
  <c r="CH187" i="6" s="1"/>
  <c r="DD187" i="6"/>
  <c r="CD187" i="6" s="1"/>
  <c r="DA187" i="6"/>
  <c r="CA187" i="6" s="1"/>
  <c r="DA192" i="6"/>
  <c r="CA192" i="6" s="1"/>
  <c r="DX194" i="6"/>
  <c r="CX194" i="6" s="1"/>
  <c r="DG194" i="6"/>
  <c r="CG194" i="6" s="1"/>
  <c r="DC194" i="6"/>
  <c r="CC194" i="6" s="1"/>
  <c r="DI194" i="6"/>
  <c r="CI194" i="6" s="1"/>
  <c r="DE194" i="6"/>
  <c r="CE194" i="6" s="1"/>
  <c r="DA194" i="6"/>
  <c r="CA194" i="6" s="1"/>
  <c r="DW195" i="6"/>
  <c r="CW195" i="6" s="1"/>
  <c r="DF195" i="6"/>
  <c r="CF195" i="6" s="1"/>
  <c r="DB195" i="6"/>
  <c r="CB195" i="6" s="1"/>
  <c r="DH195" i="6"/>
  <c r="CH195" i="6" s="1"/>
  <c r="DD195" i="6"/>
  <c r="CD195" i="6" s="1"/>
  <c r="DA195" i="6"/>
  <c r="CA195" i="6" s="1"/>
  <c r="DA200" i="6"/>
  <c r="CA200" i="6" s="1"/>
  <c r="DX202" i="6"/>
  <c r="CX202" i="6" s="1"/>
  <c r="DG202" i="6"/>
  <c r="CG202" i="6" s="1"/>
  <c r="DC202" i="6"/>
  <c r="CC202" i="6" s="1"/>
  <c r="DI202" i="6"/>
  <c r="CI202" i="6" s="1"/>
  <c r="DE202" i="6"/>
  <c r="CE202" i="6" s="1"/>
  <c r="DA202" i="6"/>
  <c r="CA202" i="6" s="1"/>
  <c r="DE244" i="6"/>
  <c r="DA244" i="6"/>
  <c r="CA244" i="6" s="1"/>
  <c r="CE244" i="6"/>
  <c r="DD244" i="6"/>
  <c r="DW244" i="6"/>
  <c r="CW244" i="6" s="1"/>
  <c r="DC244" i="6"/>
  <c r="CC244" i="6"/>
  <c r="DB244" i="6"/>
  <c r="CB244" i="6"/>
  <c r="CD244" i="6"/>
  <c r="DH177" i="6"/>
  <c r="CH177" i="6" s="1"/>
  <c r="DD177" i="6"/>
  <c r="CD177" i="6" s="1"/>
  <c r="DB177" i="6"/>
  <c r="CB177" i="6" s="1"/>
  <c r="DI180" i="6"/>
  <c r="CI180" i="6" s="1"/>
  <c r="DE180" i="6"/>
  <c r="CE180" i="6" s="1"/>
  <c r="DX180" i="6"/>
  <c r="CX180" i="6" s="1"/>
  <c r="DG180" i="6"/>
  <c r="CG180" i="6" s="1"/>
  <c r="DC180" i="6"/>
  <c r="CC180" i="6" s="1"/>
  <c r="DH181" i="6"/>
  <c r="CH181" i="6" s="1"/>
  <c r="DD181" i="6"/>
  <c r="CD181" i="6" s="1"/>
  <c r="DW181" i="6"/>
  <c r="CW181" i="6" s="1"/>
  <c r="DF181" i="6"/>
  <c r="CF181" i="6" s="1"/>
  <c r="DB181" i="6"/>
  <c r="CB181" i="6" s="1"/>
  <c r="DA181" i="6"/>
  <c r="CA181" i="6" s="1"/>
  <c r="AY181" i="6" s="1"/>
  <c r="DI192" i="6"/>
  <c r="CI192" i="6" s="1"/>
  <c r="DE192" i="6"/>
  <c r="CE192" i="6" s="1"/>
  <c r="DX192" i="6"/>
  <c r="CX192" i="6" s="1"/>
  <c r="DG192" i="6"/>
  <c r="CG192" i="6" s="1"/>
  <c r="DC192" i="6"/>
  <c r="CC192" i="6" s="1"/>
  <c r="DH193" i="6"/>
  <c r="CH193" i="6" s="1"/>
  <c r="DD193" i="6"/>
  <c r="CD193" i="6" s="1"/>
  <c r="DW193" i="6"/>
  <c r="CW193" i="6" s="1"/>
  <c r="DF193" i="6"/>
  <c r="CF193" i="6" s="1"/>
  <c r="DB193" i="6"/>
  <c r="CB193" i="6" s="1"/>
  <c r="DA193" i="6"/>
  <c r="CA193" i="6" s="1"/>
  <c r="DI200" i="6"/>
  <c r="CI200" i="6" s="1"/>
  <c r="DE200" i="6"/>
  <c r="CE200" i="6" s="1"/>
  <c r="DX200" i="6"/>
  <c r="CX200" i="6" s="1"/>
  <c r="DG200" i="6"/>
  <c r="CG200" i="6" s="1"/>
  <c r="DC200" i="6"/>
  <c r="CC200" i="6" s="1"/>
  <c r="DH201" i="6"/>
  <c r="CH201" i="6" s="1"/>
  <c r="DD201" i="6"/>
  <c r="CD201" i="6" s="1"/>
  <c r="DW201" i="6"/>
  <c r="CW201" i="6" s="1"/>
  <c r="DF201" i="6"/>
  <c r="CF201" i="6" s="1"/>
  <c r="DB201" i="6"/>
  <c r="CB201" i="6" s="1"/>
  <c r="DA201" i="6"/>
  <c r="CA201" i="6" s="1"/>
  <c r="DA166" i="6"/>
  <c r="CA166" i="6" s="1"/>
  <c r="DE166" i="6"/>
  <c r="CE166" i="6" s="1"/>
  <c r="DD167" i="6"/>
  <c r="CD167" i="6" s="1"/>
  <c r="DA170" i="6"/>
  <c r="CA170" i="6" s="1"/>
  <c r="DE170" i="6"/>
  <c r="CE170" i="6" s="1"/>
  <c r="DD171" i="6"/>
  <c r="CD171" i="6" s="1"/>
  <c r="DA174" i="6"/>
  <c r="CA174" i="6" s="1"/>
  <c r="DE174" i="6"/>
  <c r="CE174" i="6" s="1"/>
  <c r="DD175" i="6"/>
  <c r="CD175" i="6" s="1"/>
  <c r="DA176" i="6"/>
  <c r="CA176" i="6" s="1"/>
  <c r="DH176" i="6"/>
  <c r="CH176" i="6" s="1"/>
  <c r="DX178" i="6"/>
  <c r="CX178" i="6" s="1"/>
  <c r="DG178" i="6"/>
  <c r="CG178" i="6" s="1"/>
  <c r="DC178" i="6"/>
  <c r="CC178" i="6" s="1"/>
  <c r="DI178" i="6"/>
  <c r="CI178" i="6" s="1"/>
  <c r="DE178" i="6"/>
  <c r="CE178" i="6" s="1"/>
  <c r="DW179" i="6"/>
  <c r="CW179" i="6" s="1"/>
  <c r="DF179" i="6"/>
  <c r="CF179" i="6" s="1"/>
  <c r="DB179" i="6"/>
  <c r="CB179" i="6" s="1"/>
  <c r="DH179" i="6"/>
  <c r="CH179" i="6" s="1"/>
  <c r="DD179" i="6"/>
  <c r="CD179" i="6" s="1"/>
  <c r="DA179" i="6"/>
  <c r="CA179" i="6" s="1"/>
  <c r="DA188" i="6"/>
  <c r="CA188" i="6" s="1"/>
  <c r="DX190" i="6"/>
  <c r="CX190" i="6" s="1"/>
  <c r="DG190" i="6"/>
  <c r="CG190" i="6" s="1"/>
  <c r="DC190" i="6"/>
  <c r="CC190" i="6" s="1"/>
  <c r="DI190" i="6"/>
  <c r="CI190" i="6" s="1"/>
  <c r="DE190" i="6"/>
  <c r="CE190" i="6" s="1"/>
  <c r="DA190" i="6"/>
  <c r="CA190" i="6" s="1"/>
  <c r="DW191" i="6"/>
  <c r="CW191" i="6" s="1"/>
  <c r="DF191" i="6"/>
  <c r="CF191" i="6" s="1"/>
  <c r="DB191" i="6"/>
  <c r="CB191" i="6" s="1"/>
  <c r="DH191" i="6"/>
  <c r="CH191" i="6" s="1"/>
  <c r="DD191" i="6"/>
  <c r="CD191" i="6" s="1"/>
  <c r="DA191" i="6"/>
  <c r="CA191" i="6" s="1"/>
  <c r="DA196" i="6"/>
  <c r="CA196" i="6" s="1"/>
  <c r="DX198" i="6"/>
  <c r="CX198" i="6" s="1"/>
  <c r="DG198" i="6"/>
  <c r="CG198" i="6" s="1"/>
  <c r="DC198" i="6"/>
  <c r="CC198" i="6" s="1"/>
  <c r="DI198" i="6"/>
  <c r="CI198" i="6" s="1"/>
  <c r="DE198" i="6"/>
  <c r="CE198" i="6" s="1"/>
  <c r="DA198" i="6"/>
  <c r="CA198" i="6" s="1"/>
  <c r="DW199" i="6"/>
  <c r="CW199" i="6" s="1"/>
  <c r="DF199" i="6"/>
  <c r="CF199" i="6" s="1"/>
  <c r="DB199" i="6"/>
  <c r="CB199" i="6" s="1"/>
  <c r="DH199" i="6"/>
  <c r="CH199" i="6" s="1"/>
  <c r="DD199" i="6"/>
  <c r="CD199" i="6" s="1"/>
  <c r="DA199" i="6"/>
  <c r="CA199" i="6" s="1"/>
  <c r="DC204" i="6"/>
  <c r="CC204" i="6" s="1"/>
  <c r="DG204" i="6"/>
  <c r="CG204" i="6" s="1"/>
  <c r="DA204" i="6"/>
  <c r="CA204" i="6" s="1"/>
  <c r="DX204" i="6"/>
  <c r="CX204" i="6" s="1"/>
  <c r="DE204" i="6"/>
  <c r="CE204" i="6" s="1"/>
  <c r="DI204" i="6"/>
  <c r="CI204" i="6" s="1"/>
  <c r="DX203" i="6"/>
  <c r="CX203" i="6" s="1"/>
  <c r="DG203" i="6"/>
  <c r="CG203" i="6" s="1"/>
  <c r="DC203" i="6"/>
  <c r="CC203" i="6" s="1"/>
  <c r="DI203" i="6"/>
  <c r="CI203" i="6" s="1"/>
  <c r="DB205" i="6"/>
  <c r="CB205" i="6" s="1"/>
  <c r="DH206" i="6"/>
  <c r="CH206" i="6" s="1"/>
  <c r="DD206" i="6"/>
  <c r="CD206" i="6" s="1"/>
  <c r="DB206" i="6"/>
  <c r="CB206" i="6" s="1"/>
  <c r="DA209" i="6"/>
  <c r="CA209" i="6" s="1"/>
  <c r="CC214" i="6"/>
  <c r="CC216" i="6"/>
  <c r="CC218" i="6"/>
  <c r="CC220" i="6"/>
  <c r="CB227" i="6"/>
  <c r="CE227" i="6"/>
  <c r="CA227" i="6"/>
  <c r="CD227" i="6"/>
  <c r="CB231" i="6"/>
  <c r="CE231" i="6"/>
  <c r="CA231" i="6"/>
  <c r="CD231" i="6"/>
  <c r="DE238" i="6"/>
  <c r="DA238" i="6"/>
  <c r="CA238" i="6" s="1"/>
  <c r="CE238" i="6"/>
  <c r="DX238" i="6"/>
  <c r="CX238" i="6" s="1"/>
  <c r="DC238" i="6"/>
  <c r="DW242" i="6"/>
  <c r="CW242" i="6" s="1"/>
  <c r="DC242" i="6"/>
  <c r="DA242" i="6"/>
  <c r="CA242" i="6" s="1"/>
  <c r="CE242" i="6"/>
  <c r="CB242" i="6"/>
  <c r="DD242" i="6"/>
  <c r="CD242" i="6"/>
  <c r="DE257" i="6"/>
  <c r="DA257" i="6"/>
  <c r="CA257" i="6" s="1"/>
  <c r="CE257" i="6"/>
  <c r="DX257" i="6"/>
  <c r="CX257" i="6" s="1"/>
  <c r="CC257" i="6"/>
  <c r="A308" i="6"/>
  <c r="DH205" i="6"/>
  <c r="CH205" i="6" s="1"/>
  <c r="DI207" i="6"/>
  <c r="CI207" i="6" s="1"/>
  <c r="DE207" i="6"/>
  <c r="CE207" i="6" s="1"/>
  <c r="DA207" i="6"/>
  <c r="CA207" i="6" s="1"/>
  <c r="DX207" i="6"/>
  <c r="CX207" i="6" s="1"/>
  <c r="DG207" i="6"/>
  <c r="CG207" i="6" s="1"/>
  <c r="DC207" i="6"/>
  <c r="CC207" i="6" s="1"/>
  <c r="DX209" i="6"/>
  <c r="CX209" i="6" s="1"/>
  <c r="DG209" i="6"/>
  <c r="CG209" i="6" s="1"/>
  <c r="DC209" i="6"/>
  <c r="CC209" i="6" s="1"/>
  <c r="DI209" i="6"/>
  <c r="CI209" i="6" s="1"/>
  <c r="DE209" i="6"/>
  <c r="CE209" i="6" s="1"/>
  <c r="DD214" i="6"/>
  <c r="CB214" i="6"/>
  <c r="DB214" i="6"/>
  <c r="CD214" i="6"/>
  <c r="CE214" i="6"/>
  <c r="DE214" i="6"/>
  <c r="DD216" i="6"/>
  <c r="CB216" i="6"/>
  <c r="DB216" i="6"/>
  <c r="CD216" i="6"/>
  <c r="CE216" i="6"/>
  <c r="DE216" i="6"/>
  <c r="DD218" i="6"/>
  <c r="CB218" i="6"/>
  <c r="DB218" i="6"/>
  <c r="CD218" i="6"/>
  <c r="CE218" i="6"/>
  <c r="DE218" i="6"/>
  <c r="DD220" i="6"/>
  <c r="CB220" i="6"/>
  <c r="DB220" i="6"/>
  <c r="CD220" i="6"/>
  <c r="CE220" i="6"/>
  <c r="DE220" i="6"/>
  <c r="DA203" i="6"/>
  <c r="CA203" i="6" s="1"/>
  <c r="DW204" i="6"/>
  <c r="CW204" i="6" s="1"/>
  <c r="DF204" i="6"/>
  <c r="CF204" i="6" s="1"/>
  <c r="DB204" i="6"/>
  <c r="CB204" i="6" s="1"/>
  <c r="DH204" i="6"/>
  <c r="CH204" i="6" s="1"/>
  <c r="DI205" i="6"/>
  <c r="CI205" i="6" s="1"/>
  <c r="DE205" i="6"/>
  <c r="CE205" i="6" s="1"/>
  <c r="DD205" i="6"/>
  <c r="CD205" i="6" s="1"/>
  <c r="DW205" i="6"/>
  <c r="CW205" i="6" s="1"/>
  <c r="DW206" i="6"/>
  <c r="CW206" i="6" s="1"/>
  <c r="DH208" i="6"/>
  <c r="CH208" i="6" s="1"/>
  <c r="DD208" i="6"/>
  <c r="CD208" i="6" s="1"/>
  <c r="DW208" i="6"/>
  <c r="CW208" i="6" s="1"/>
  <c r="DF208" i="6"/>
  <c r="CF208" i="6" s="1"/>
  <c r="DB208" i="6"/>
  <c r="CB208" i="6" s="1"/>
  <c r="DA208" i="6"/>
  <c r="CA208" i="6" s="1"/>
  <c r="CC227" i="6"/>
  <c r="CC231" i="6"/>
  <c r="DD241" i="6"/>
  <c r="DW241" i="6"/>
  <c r="CW241" i="6" s="1"/>
  <c r="DB241" i="6"/>
  <c r="CE241" i="6"/>
  <c r="DA241" i="6"/>
  <c r="CA241" i="6" s="1"/>
  <c r="CD241" i="6"/>
  <c r="CC241" i="6"/>
  <c r="DC241" i="6"/>
  <c r="CC242" i="6"/>
  <c r="DE252" i="6"/>
  <c r="DA252" i="6"/>
  <c r="CA252" i="6" s="1"/>
  <c r="CE252" i="6"/>
  <c r="DD252" i="6"/>
  <c r="CD252" i="6"/>
  <c r="DW252" i="6"/>
  <c r="CW252" i="6" s="1"/>
  <c r="DC252" i="6"/>
  <c r="CC252" i="6"/>
  <c r="CB252" i="6"/>
  <c r="DB252" i="6"/>
  <c r="CA226" i="6"/>
  <c r="CE226" i="6"/>
  <c r="CB229" i="6"/>
  <c r="CA230" i="6"/>
  <c r="CE230" i="6"/>
  <c r="CB236" i="6"/>
  <c r="CD238" i="6"/>
  <c r="DD238" i="6"/>
  <c r="CE239" i="6"/>
  <c r="DA239" i="6"/>
  <c r="CA239" i="6" s="1"/>
  <c r="CB240" i="6"/>
  <c r="DE241" i="6"/>
  <c r="DE242" i="6"/>
  <c r="DX243" i="6"/>
  <c r="CX243" i="6" s="1"/>
  <c r="DD243" i="6"/>
  <c r="CD243" i="6"/>
  <c r="DE243" i="6"/>
  <c r="DE248" i="6"/>
  <c r="DA248" i="6"/>
  <c r="CA248" i="6" s="1"/>
  <c r="CE248" i="6"/>
  <c r="DD248" i="6"/>
  <c r="CD248" i="6"/>
  <c r="DW248" i="6"/>
  <c r="CW248" i="6" s="1"/>
  <c r="DC248" i="6"/>
  <c r="CC248" i="6"/>
  <c r="DB249" i="6"/>
  <c r="DE253" i="6"/>
  <c r="DA253" i="6"/>
  <c r="CA253" i="6" s="1"/>
  <c r="CE253" i="6"/>
  <c r="DX253" i="6"/>
  <c r="CX253" i="6" s="1"/>
  <c r="DC253" i="6"/>
  <c r="CA291" i="6"/>
  <c r="AE291" i="6" s="1"/>
  <c r="DB291" i="6"/>
  <c r="DA291" i="6"/>
  <c r="CC229" i="6"/>
  <c r="CC236" i="6"/>
  <c r="DC236" i="6"/>
  <c r="CB239" i="6"/>
  <c r="DB239" i="6"/>
  <c r="CC240" i="6"/>
  <c r="DC240" i="6"/>
  <c r="DE249" i="6"/>
  <c r="DA249" i="6"/>
  <c r="CA249" i="6" s="1"/>
  <c r="CE249" i="6"/>
  <c r="DX249" i="6"/>
  <c r="CX249" i="6" s="1"/>
  <c r="DC249" i="6"/>
  <c r="CA290" i="6"/>
  <c r="AE290" i="6" s="1"/>
  <c r="DB290" i="6"/>
  <c r="DA290" i="6"/>
  <c r="CB298" i="6"/>
  <c r="CA298" i="6"/>
  <c r="AM298" i="6" s="1"/>
  <c r="DB298" i="6"/>
  <c r="CD236" i="6"/>
  <c r="DD236" i="6"/>
  <c r="CB238" i="6"/>
  <c r="CC239" i="6"/>
  <c r="DC239" i="6"/>
  <c r="CD240" i="6"/>
  <c r="DD240" i="6"/>
  <c r="DE245" i="6"/>
  <c r="DA245" i="6"/>
  <c r="CA245" i="6" s="1"/>
  <c r="CE245" i="6"/>
  <c r="DX245" i="6"/>
  <c r="CX245" i="6" s="1"/>
  <c r="DC245" i="6"/>
  <c r="CC249" i="6"/>
  <c r="DE256" i="6"/>
  <c r="DA256" i="6"/>
  <c r="CA256" i="6" s="1"/>
  <c r="CE256" i="6"/>
  <c r="DD256" i="6"/>
  <c r="CD256" i="6"/>
  <c r="DW256" i="6"/>
  <c r="CW256" i="6" s="1"/>
  <c r="DC256" i="6"/>
  <c r="CC256" i="6"/>
  <c r="DB257" i="6"/>
  <c r="CB297" i="6"/>
  <c r="CA297" i="6"/>
  <c r="DB297" i="6"/>
  <c r="DA298" i="6"/>
  <c r="CB243" i="6"/>
  <c r="AY243" i="6" s="1"/>
  <c r="CD245" i="6"/>
  <c r="DD245" i="6"/>
  <c r="CE246" i="6"/>
  <c r="DA246" i="6"/>
  <c r="CA246" i="6" s="1"/>
  <c r="CB247" i="6"/>
  <c r="CD249" i="6"/>
  <c r="DD249" i="6"/>
  <c r="CE250" i="6"/>
  <c r="DA250" i="6"/>
  <c r="CA250" i="6" s="1"/>
  <c r="CB251" i="6"/>
  <c r="CD253" i="6"/>
  <c r="DD253" i="6"/>
  <c r="CE254" i="6"/>
  <c r="DA254" i="6"/>
  <c r="CA254" i="6" s="1"/>
  <c r="CB255" i="6"/>
  <c r="CD257" i="6"/>
  <c r="DD257" i="6"/>
  <c r="CE258" i="6"/>
  <c r="DA258" i="6"/>
  <c r="CA258" i="6" s="1"/>
  <c r="CA263" i="6"/>
  <c r="O263" i="6" s="1"/>
  <c r="CA265" i="6"/>
  <c r="O265" i="6" s="1"/>
  <c r="CA270" i="6"/>
  <c r="U270" i="6" s="1"/>
  <c r="CA272" i="6"/>
  <c r="U272" i="6" s="1"/>
  <c r="CA274" i="6"/>
  <c r="U274" i="6" s="1"/>
  <c r="CB246" i="6"/>
  <c r="DB246" i="6"/>
  <c r="CC247" i="6"/>
  <c r="DC247" i="6"/>
  <c r="CB250" i="6"/>
  <c r="DB250" i="6"/>
  <c r="CC251" i="6"/>
  <c r="DC251" i="6"/>
  <c r="CB254" i="6"/>
  <c r="DB254" i="6"/>
  <c r="CC255" i="6"/>
  <c r="DC255" i="6"/>
  <c r="CB258" i="6"/>
  <c r="DB258" i="6"/>
  <c r="CB245" i="6"/>
  <c r="CC246" i="6"/>
  <c r="DC246" i="6"/>
  <c r="CD247" i="6"/>
  <c r="DD247" i="6"/>
  <c r="CB249" i="6"/>
  <c r="CC250" i="6"/>
  <c r="DC250" i="6"/>
  <c r="CD251" i="6"/>
  <c r="DD251" i="6"/>
  <c r="CB253" i="6"/>
  <c r="CC254" i="6"/>
  <c r="DC254" i="6"/>
  <c r="CD255" i="6"/>
  <c r="DD255" i="6"/>
  <c r="CB257" i="6"/>
  <c r="CC258" i="6"/>
  <c r="DC258" i="6"/>
  <c r="AY249" i="6" l="1"/>
  <c r="AY236" i="6"/>
  <c r="AY197" i="6"/>
  <c r="AX17" i="6"/>
  <c r="AX79" i="6"/>
  <c r="AX59" i="6"/>
  <c r="AX39" i="6"/>
  <c r="AY251" i="6"/>
  <c r="AY255" i="6"/>
  <c r="AY240" i="6"/>
  <c r="AY208" i="6"/>
  <c r="AY207" i="6"/>
  <c r="AY257" i="6"/>
  <c r="AY206" i="6"/>
  <c r="AY190" i="6"/>
  <c r="AY166" i="6"/>
  <c r="AX88" i="6"/>
  <c r="AX86" i="6"/>
  <c r="AX82" i="6"/>
  <c r="AX78" i="6"/>
  <c r="AX70" i="6"/>
  <c r="AX66" i="6"/>
  <c r="AX62" i="6"/>
  <c r="AX58" i="6"/>
  <c r="AX50" i="6"/>
  <c r="AX46" i="6"/>
  <c r="AX42" i="6"/>
  <c r="AX38" i="6"/>
  <c r="AX34" i="6"/>
  <c r="AX16" i="6"/>
  <c r="AX13" i="6"/>
  <c r="AY241" i="6"/>
  <c r="AY189" i="6"/>
  <c r="AX92" i="6"/>
  <c r="AY247" i="6"/>
  <c r="AM297" i="6"/>
  <c r="AY205" i="6"/>
  <c r="AY195" i="6"/>
  <c r="AY173" i="6"/>
  <c r="AX139" i="6"/>
  <c r="AY168" i="6"/>
  <c r="AY165" i="6"/>
  <c r="AY163" i="6"/>
  <c r="AX127" i="6"/>
  <c r="AX107" i="6"/>
  <c r="AX90" i="6"/>
  <c r="AX35" i="6"/>
  <c r="AX24" i="6"/>
  <c r="U273" i="6"/>
  <c r="O262" i="6"/>
  <c r="AY258" i="6"/>
  <c r="AY253" i="6"/>
  <c r="AY192" i="6"/>
  <c r="AX72" i="6"/>
  <c r="AX56" i="6"/>
  <c r="AX36" i="6"/>
  <c r="AX26" i="6"/>
  <c r="AY254" i="6"/>
  <c r="AY248" i="6"/>
  <c r="AY252" i="6"/>
  <c r="AY199" i="6"/>
  <c r="AY196" i="6"/>
  <c r="AY170" i="6"/>
  <c r="AY193" i="6"/>
  <c r="AY202" i="6"/>
  <c r="AY187" i="6"/>
  <c r="AY180" i="6"/>
  <c r="AY167" i="6"/>
  <c r="AY162" i="6"/>
  <c r="AX138" i="6"/>
  <c r="AX132" i="6"/>
  <c r="AX128" i="6"/>
  <c r="AX124" i="6"/>
  <c r="AX116" i="6"/>
  <c r="AX112" i="6"/>
  <c r="AX108" i="6"/>
  <c r="AX104" i="6"/>
  <c r="AX100" i="6"/>
  <c r="AX136" i="6"/>
  <c r="AX68" i="6"/>
  <c r="AX48" i="6"/>
  <c r="AX18" i="6"/>
  <c r="AX95" i="6"/>
  <c r="AX14" i="6"/>
  <c r="AX28" i="6"/>
  <c r="AX130" i="6"/>
  <c r="AX126" i="6"/>
  <c r="AX122" i="6"/>
  <c r="AX114" i="6"/>
  <c r="AX110" i="6"/>
  <c r="AX106" i="6"/>
  <c r="AX102" i="6"/>
  <c r="AX83" i="6"/>
  <c r="AX63" i="6"/>
  <c r="AX43" i="6"/>
  <c r="AX12" i="6"/>
  <c r="AY238" i="6"/>
  <c r="AY160" i="6"/>
  <c r="AX134" i="6"/>
  <c r="AX87" i="6"/>
  <c r="AY250" i="6"/>
  <c r="AY245" i="6"/>
  <c r="AY242" i="6"/>
  <c r="AY209" i="6"/>
  <c r="AY204" i="6"/>
  <c r="AY191" i="6"/>
  <c r="AY188" i="6"/>
  <c r="AY174" i="6"/>
  <c r="AY201" i="6"/>
  <c r="AY244" i="6"/>
  <c r="AY194" i="6"/>
  <c r="AY177" i="6"/>
  <c r="AY169" i="6"/>
  <c r="AY161" i="6"/>
  <c r="AX84" i="6"/>
  <c r="AX64" i="6"/>
  <c r="AX44" i="6"/>
  <c r="B308" i="6"/>
  <c r="AX22" i="6"/>
  <c r="AX67" i="6"/>
  <c r="AX47" i="6"/>
  <c r="AY237" i="6"/>
  <c r="AY172" i="6"/>
  <c r="AX20" i="6"/>
  <c r="AY246" i="6"/>
  <c r="AY256" i="6"/>
  <c r="AY239" i="6"/>
  <c r="AY203" i="6"/>
  <c r="AY198" i="6"/>
  <c r="AY179" i="6"/>
  <c r="AY178" i="6"/>
  <c r="AY176" i="6"/>
  <c r="AY200" i="6"/>
  <c r="AY182" i="6"/>
  <c r="AY171" i="6"/>
  <c r="AX135" i="6"/>
  <c r="AX80" i="6"/>
  <c r="AX60" i="6"/>
  <c r="AX40" i="6"/>
  <c r="AX85" i="6"/>
  <c r="AX81" i="6"/>
  <c r="AX73" i="6"/>
  <c r="AX69" i="6"/>
  <c r="AX65" i="6"/>
  <c r="AX61" i="6"/>
  <c r="AX57" i="6"/>
  <c r="AX49" i="6"/>
  <c r="AX45" i="6"/>
  <c r="AX41" i="6"/>
  <c r="AX37" i="6"/>
  <c r="AX29" i="6"/>
  <c r="AX94" i="6"/>
  <c r="AX19" i="6"/>
  <c r="AX25" i="6"/>
  <c r="AX71" i="6"/>
  <c r="AX51" i="6"/>
  <c r="AX27" i="6"/>
  <c r="D298" i="5" l="1"/>
  <c r="B298" i="5" s="1"/>
  <c r="C298" i="5"/>
  <c r="D297" i="5"/>
  <c r="C297" i="5"/>
  <c r="D296" i="5"/>
  <c r="C296" i="5"/>
  <c r="B296" i="5" s="1"/>
  <c r="D291" i="5"/>
  <c r="C291" i="5"/>
  <c r="D290" i="5"/>
  <c r="C290" i="5"/>
  <c r="B290" i="5" s="1"/>
  <c r="CB290" i="5" s="1"/>
  <c r="D285" i="5"/>
  <c r="C285" i="5"/>
  <c r="B285" i="5" s="1"/>
  <c r="D284" i="5"/>
  <c r="C284" i="5"/>
  <c r="D283" i="5"/>
  <c r="B283" i="5" s="1"/>
  <c r="C283" i="5"/>
  <c r="D282" i="5"/>
  <c r="C282" i="5"/>
  <c r="D281" i="5"/>
  <c r="C281" i="5"/>
  <c r="B281" i="5"/>
  <c r="D280" i="5"/>
  <c r="C280" i="5"/>
  <c r="B280" i="5" s="1"/>
  <c r="B274" i="5"/>
  <c r="DA274" i="5" s="1"/>
  <c r="B273" i="5"/>
  <c r="DA273" i="5" s="1"/>
  <c r="B272" i="5"/>
  <c r="DA272" i="5" s="1"/>
  <c r="B271" i="5"/>
  <c r="DA271" i="5" s="1"/>
  <c r="DB270" i="5"/>
  <c r="CB270" i="5"/>
  <c r="B270" i="5"/>
  <c r="DA270" i="5" s="1"/>
  <c r="DB266" i="5"/>
  <c r="CB266" i="5"/>
  <c r="O266" i="5" s="1"/>
  <c r="CA266" i="5"/>
  <c r="B266" i="5"/>
  <c r="DA266" i="5" s="1"/>
  <c r="CB265" i="5"/>
  <c r="B265" i="5"/>
  <c r="DA265" i="5" s="1"/>
  <c r="CA264" i="5"/>
  <c r="B264" i="5"/>
  <c r="DA264" i="5" s="1"/>
  <c r="B263" i="5"/>
  <c r="DA263" i="5" s="1"/>
  <c r="B262" i="5"/>
  <c r="DA262" i="5" s="1"/>
  <c r="DV258" i="5"/>
  <c r="DU258" i="5"/>
  <c r="DT258" i="5"/>
  <c r="CT258" i="5" s="1"/>
  <c r="DS258" i="5"/>
  <c r="DR258" i="5"/>
  <c r="DQ258" i="5"/>
  <c r="DP258" i="5"/>
  <c r="CP258" i="5" s="1"/>
  <c r="DO258" i="5"/>
  <c r="CO258" i="5" s="1"/>
  <c r="DN258" i="5"/>
  <c r="DM258" i="5"/>
  <c r="DL258" i="5"/>
  <c r="CL258" i="5" s="1"/>
  <c r="DK258" i="5"/>
  <c r="DJ258" i="5"/>
  <c r="DI258" i="5"/>
  <c r="DH258" i="5"/>
  <c r="CH258" i="5" s="1"/>
  <c r="DG258" i="5"/>
  <c r="DF258" i="5"/>
  <c r="CV258" i="5"/>
  <c r="CU258" i="5"/>
  <c r="CS258" i="5"/>
  <c r="CR258" i="5"/>
  <c r="CQ258" i="5"/>
  <c r="CN258" i="5"/>
  <c r="CM258" i="5"/>
  <c r="CK258" i="5"/>
  <c r="CJ258" i="5"/>
  <c r="CI258" i="5"/>
  <c r="CG258" i="5"/>
  <c r="CF258" i="5"/>
  <c r="D258" i="5"/>
  <c r="DX258" i="5" s="1"/>
  <c r="CX258" i="5" s="1"/>
  <c r="C258" i="5"/>
  <c r="DW258" i="5" s="1"/>
  <c r="CW258" i="5" s="1"/>
  <c r="DV257" i="5"/>
  <c r="DU257" i="5"/>
  <c r="DT257" i="5"/>
  <c r="CT257" i="5" s="1"/>
  <c r="DS257" i="5"/>
  <c r="CS257" i="5" s="1"/>
  <c r="DR257" i="5"/>
  <c r="DQ257" i="5"/>
  <c r="DP257" i="5"/>
  <c r="CP257" i="5" s="1"/>
  <c r="DO257" i="5"/>
  <c r="CO257" i="5" s="1"/>
  <c r="DN257" i="5"/>
  <c r="DM257" i="5"/>
  <c r="DL257" i="5"/>
  <c r="DK257" i="5"/>
  <c r="CK257" i="5" s="1"/>
  <c r="DJ257" i="5"/>
  <c r="DI257" i="5"/>
  <c r="CI257" i="5" s="1"/>
  <c r="DH257" i="5"/>
  <c r="CH257" i="5" s="1"/>
  <c r="DG257" i="5"/>
  <c r="CG257" i="5" s="1"/>
  <c r="DF257" i="5"/>
  <c r="CV257" i="5"/>
  <c r="CU257" i="5"/>
  <c r="CR257" i="5"/>
  <c r="CQ257" i="5"/>
  <c r="CN257" i="5"/>
  <c r="CM257" i="5"/>
  <c r="CL257" i="5"/>
  <c r="CJ257" i="5"/>
  <c r="CF257" i="5"/>
  <c r="D257" i="5"/>
  <c r="C257" i="5"/>
  <c r="DC257" i="5" s="1"/>
  <c r="DV256" i="5"/>
  <c r="CV256" i="5" s="1"/>
  <c r="DU256" i="5"/>
  <c r="DT256" i="5"/>
  <c r="DS256" i="5"/>
  <c r="CS256" i="5" s="1"/>
  <c r="DR256" i="5"/>
  <c r="CR256" i="5" s="1"/>
  <c r="DQ256" i="5"/>
  <c r="DP256" i="5"/>
  <c r="DO256" i="5"/>
  <c r="CO256" i="5" s="1"/>
  <c r="DN256" i="5"/>
  <c r="CN256" i="5" s="1"/>
  <c r="DM256" i="5"/>
  <c r="DL256" i="5"/>
  <c r="DK256" i="5"/>
  <c r="CK256" i="5" s="1"/>
  <c r="DJ256" i="5"/>
  <c r="CJ256" i="5" s="1"/>
  <c r="DI256" i="5"/>
  <c r="DH256" i="5"/>
  <c r="DG256" i="5"/>
  <c r="CG256" i="5" s="1"/>
  <c r="DF256" i="5"/>
  <c r="CU256" i="5"/>
  <c r="CT256" i="5"/>
  <c r="CQ256" i="5"/>
  <c r="CP256" i="5"/>
  <c r="CM256" i="5"/>
  <c r="CL256" i="5"/>
  <c r="CI256" i="5"/>
  <c r="CH256" i="5"/>
  <c r="CF256" i="5"/>
  <c r="D256" i="5"/>
  <c r="DE256" i="5" s="1"/>
  <c r="C256" i="5"/>
  <c r="DV255" i="5"/>
  <c r="DU255" i="5"/>
  <c r="DT255" i="5"/>
  <c r="DS255" i="5"/>
  <c r="DR255" i="5"/>
  <c r="DQ255" i="5"/>
  <c r="DP255" i="5"/>
  <c r="DO255" i="5"/>
  <c r="DN255" i="5"/>
  <c r="DM255" i="5"/>
  <c r="DL255" i="5"/>
  <c r="DK255" i="5"/>
  <c r="DJ255" i="5"/>
  <c r="DI255" i="5"/>
  <c r="DH255" i="5"/>
  <c r="DG255" i="5"/>
  <c r="DF255" i="5"/>
  <c r="DE255" i="5"/>
  <c r="CV255" i="5"/>
  <c r="CU255" i="5"/>
  <c r="CT255" i="5"/>
  <c r="CS255" i="5"/>
  <c r="CR255" i="5"/>
  <c r="CQ255" i="5"/>
  <c r="CP255" i="5"/>
  <c r="CO255" i="5"/>
  <c r="CN255" i="5"/>
  <c r="CM255" i="5"/>
  <c r="CL255" i="5"/>
  <c r="CK255" i="5"/>
  <c r="CJ255" i="5"/>
  <c r="CI255" i="5"/>
  <c r="CH255" i="5"/>
  <c r="CG255" i="5"/>
  <c r="CF255" i="5"/>
  <c r="CE255" i="5"/>
  <c r="D255" i="5"/>
  <c r="DX255" i="5" s="1"/>
  <c r="CX255" i="5" s="1"/>
  <c r="C255" i="5"/>
  <c r="DD255" i="5" s="1"/>
  <c r="DX254" i="5"/>
  <c r="CX254" i="5" s="1"/>
  <c r="DV254" i="5"/>
  <c r="DU254" i="5"/>
  <c r="DT254" i="5"/>
  <c r="CT254" i="5" s="1"/>
  <c r="DS254" i="5"/>
  <c r="CS254" i="5" s="1"/>
  <c r="DR254" i="5"/>
  <c r="DQ254" i="5"/>
  <c r="DP254" i="5"/>
  <c r="CP254" i="5" s="1"/>
  <c r="DO254" i="5"/>
  <c r="CO254" i="5" s="1"/>
  <c r="DN254" i="5"/>
  <c r="DM254" i="5"/>
  <c r="DL254" i="5"/>
  <c r="CL254" i="5" s="1"/>
  <c r="DK254" i="5"/>
  <c r="CK254" i="5" s="1"/>
  <c r="DJ254" i="5"/>
  <c r="DI254" i="5"/>
  <c r="DH254" i="5"/>
  <c r="CH254" i="5" s="1"/>
  <c r="DG254" i="5"/>
  <c r="CG254" i="5" s="1"/>
  <c r="DF254" i="5"/>
  <c r="CV254" i="5"/>
  <c r="CU254" i="5"/>
  <c r="CR254" i="5"/>
  <c r="CQ254" i="5"/>
  <c r="CN254" i="5"/>
  <c r="CM254" i="5"/>
  <c r="CJ254" i="5"/>
  <c r="CI254" i="5"/>
  <c r="CF254" i="5"/>
  <c r="CD254" i="5"/>
  <c r="D254" i="5"/>
  <c r="DE254" i="5" s="1"/>
  <c r="C254" i="5"/>
  <c r="DW254" i="5" s="1"/>
  <c r="CW254" i="5" s="1"/>
  <c r="DW253" i="5"/>
  <c r="CW253" i="5" s="1"/>
  <c r="DV253" i="5"/>
  <c r="CV253" i="5" s="1"/>
  <c r="DU253" i="5"/>
  <c r="DT253" i="5"/>
  <c r="DS253" i="5"/>
  <c r="CS253" i="5" s="1"/>
  <c r="DR253" i="5"/>
  <c r="CR253" i="5" s="1"/>
  <c r="DQ253" i="5"/>
  <c r="DP253" i="5"/>
  <c r="DO253" i="5"/>
  <c r="CO253" i="5" s="1"/>
  <c r="DN253" i="5"/>
  <c r="CN253" i="5" s="1"/>
  <c r="DM253" i="5"/>
  <c r="DL253" i="5"/>
  <c r="DK253" i="5"/>
  <c r="CK253" i="5" s="1"/>
  <c r="DJ253" i="5"/>
  <c r="CJ253" i="5" s="1"/>
  <c r="DI253" i="5"/>
  <c r="DH253" i="5"/>
  <c r="DG253" i="5"/>
  <c r="CG253" i="5" s="1"/>
  <c r="DF253" i="5"/>
  <c r="CU253" i="5"/>
  <c r="CT253" i="5"/>
  <c r="CQ253" i="5"/>
  <c r="CP253" i="5"/>
  <c r="CM253" i="5"/>
  <c r="CL253" i="5"/>
  <c r="CI253" i="5"/>
  <c r="CH253" i="5"/>
  <c r="CF253" i="5"/>
  <c r="D253" i="5"/>
  <c r="CC253" i="5" s="1"/>
  <c r="C253" i="5"/>
  <c r="DV252" i="5"/>
  <c r="CV252" i="5" s="1"/>
  <c r="DU252" i="5"/>
  <c r="CU252" i="5" s="1"/>
  <c r="DT252" i="5"/>
  <c r="DS252" i="5"/>
  <c r="DR252" i="5"/>
  <c r="CR252" i="5" s="1"/>
  <c r="DQ252" i="5"/>
  <c r="DP252" i="5"/>
  <c r="DO252" i="5"/>
  <c r="DN252" i="5"/>
  <c r="CN252" i="5" s="1"/>
  <c r="DM252" i="5"/>
  <c r="CM252" i="5" s="1"/>
  <c r="DL252" i="5"/>
  <c r="DK252" i="5"/>
  <c r="DJ252" i="5"/>
  <c r="CJ252" i="5" s="1"/>
  <c r="DI252" i="5"/>
  <c r="CI252" i="5" s="1"/>
  <c r="DH252" i="5"/>
  <c r="DG252" i="5"/>
  <c r="DF252" i="5"/>
  <c r="CT252" i="5"/>
  <c r="CS252" i="5"/>
  <c r="CQ252" i="5"/>
  <c r="CP252" i="5"/>
  <c r="CO252" i="5"/>
  <c r="CL252" i="5"/>
  <c r="CK252" i="5"/>
  <c r="CH252" i="5"/>
  <c r="CG252" i="5"/>
  <c r="CF252" i="5"/>
  <c r="D252" i="5"/>
  <c r="DX252" i="5" s="1"/>
  <c r="CX252" i="5" s="1"/>
  <c r="C252" i="5"/>
  <c r="DW251" i="5"/>
  <c r="DV251" i="5"/>
  <c r="DU251" i="5"/>
  <c r="DT251" i="5"/>
  <c r="DS251" i="5"/>
  <c r="DR251" i="5"/>
  <c r="DQ251" i="5"/>
  <c r="DP251" i="5"/>
  <c r="DO251" i="5"/>
  <c r="DN251" i="5"/>
  <c r="DM251" i="5"/>
  <c r="DL251" i="5"/>
  <c r="DK251" i="5"/>
  <c r="DJ251" i="5"/>
  <c r="DI251" i="5"/>
  <c r="DH251" i="5"/>
  <c r="DG251" i="5"/>
  <c r="DF251" i="5"/>
  <c r="CW251" i="5"/>
  <c r="CV251" i="5"/>
  <c r="CU251" i="5"/>
  <c r="CT251" i="5"/>
  <c r="CS251" i="5"/>
  <c r="CR251" i="5"/>
  <c r="CQ251" i="5"/>
  <c r="CP251" i="5"/>
  <c r="CO251" i="5"/>
  <c r="CN251" i="5"/>
  <c r="CM251" i="5"/>
  <c r="CL251" i="5"/>
  <c r="CK251" i="5"/>
  <c r="CJ251" i="5"/>
  <c r="CI251" i="5"/>
  <c r="CH251" i="5"/>
  <c r="CG251" i="5"/>
  <c r="CF251" i="5"/>
  <c r="D251" i="5"/>
  <c r="DX251" i="5" s="1"/>
  <c r="CX251" i="5" s="1"/>
  <c r="C251" i="5"/>
  <c r="DV250" i="5"/>
  <c r="CV250" i="5" s="1"/>
  <c r="DU250" i="5"/>
  <c r="CU250" i="5" s="1"/>
  <c r="DT250" i="5"/>
  <c r="CT250" i="5" s="1"/>
  <c r="DS250" i="5"/>
  <c r="DR250" i="5"/>
  <c r="CR250" i="5" s="1"/>
  <c r="DQ250" i="5"/>
  <c r="CQ250" i="5" s="1"/>
  <c r="DP250" i="5"/>
  <c r="CP250" i="5" s="1"/>
  <c r="DO250" i="5"/>
  <c r="DN250" i="5"/>
  <c r="DM250" i="5"/>
  <c r="CM250" i="5" s="1"/>
  <c r="DL250" i="5"/>
  <c r="CL250" i="5" s="1"/>
  <c r="DK250" i="5"/>
  <c r="DJ250" i="5"/>
  <c r="DI250" i="5"/>
  <c r="DH250" i="5"/>
  <c r="CH250" i="5" s="1"/>
  <c r="DG250" i="5"/>
  <c r="DF250" i="5"/>
  <c r="CS250" i="5"/>
  <c r="CO250" i="5"/>
  <c r="CN250" i="5"/>
  <c r="CK250" i="5"/>
  <c r="CJ250" i="5"/>
  <c r="CI250" i="5"/>
  <c r="CG250" i="5"/>
  <c r="CF250" i="5"/>
  <c r="D250" i="5"/>
  <c r="DE250" i="5" s="1"/>
  <c r="C250" i="5"/>
  <c r="DW250" i="5" s="1"/>
  <c r="CW250" i="5" s="1"/>
  <c r="DV249" i="5"/>
  <c r="DU249" i="5"/>
  <c r="CU249" i="5" s="1"/>
  <c r="DT249" i="5"/>
  <c r="DS249" i="5"/>
  <c r="CS249" i="5" s="1"/>
  <c r="DR249" i="5"/>
  <c r="DQ249" i="5"/>
  <c r="DP249" i="5"/>
  <c r="DO249" i="5"/>
  <c r="CO249" i="5" s="1"/>
  <c r="DN249" i="5"/>
  <c r="CN249" i="5" s="1"/>
  <c r="DM249" i="5"/>
  <c r="CM249" i="5" s="1"/>
  <c r="DL249" i="5"/>
  <c r="DK249" i="5"/>
  <c r="CK249" i="5" s="1"/>
  <c r="DJ249" i="5"/>
  <c r="CJ249" i="5" s="1"/>
  <c r="DI249" i="5"/>
  <c r="CI249" i="5" s="1"/>
  <c r="DH249" i="5"/>
  <c r="DG249" i="5"/>
  <c r="CG249" i="5" s="1"/>
  <c r="DF249" i="5"/>
  <c r="CV249" i="5"/>
  <c r="CT249" i="5"/>
  <c r="CR249" i="5"/>
  <c r="CQ249" i="5"/>
  <c r="CP249" i="5"/>
  <c r="CL249" i="5"/>
  <c r="CH249" i="5"/>
  <c r="CF249" i="5"/>
  <c r="D249" i="5"/>
  <c r="C249" i="5"/>
  <c r="DW249" i="5" s="1"/>
  <c r="CW249" i="5" s="1"/>
  <c r="DX248" i="5"/>
  <c r="CX248" i="5" s="1"/>
  <c r="DV248" i="5"/>
  <c r="CV248" i="5" s="1"/>
  <c r="DU248" i="5"/>
  <c r="DT248" i="5"/>
  <c r="DS248" i="5"/>
  <c r="CS248" i="5" s="1"/>
  <c r="DR248" i="5"/>
  <c r="CR248" i="5" s="1"/>
  <c r="DQ248" i="5"/>
  <c r="DP248" i="5"/>
  <c r="DO248" i="5"/>
  <c r="CO248" i="5" s="1"/>
  <c r="DN248" i="5"/>
  <c r="CN248" i="5" s="1"/>
  <c r="DM248" i="5"/>
  <c r="DL248" i="5"/>
  <c r="DK248" i="5"/>
  <c r="CK248" i="5" s="1"/>
  <c r="DJ248" i="5"/>
  <c r="CJ248" i="5" s="1"/>
  <c r="DI248" i="5"/>
  <c r="DH248" i="5"/>
  <c r="DG248" i="5"/>
  <c r="CG248" i="5" s="1"/>
  <c r="DF248" i="5"/>
  <c r="CU248" i="5"/>
  <c r="CT248" i="5"/>
  <c r="CQ248" i="5"/>
  <c r="CP248" i="5"/>
  <c r="CM248" i="5"/>
  <c r="CL248" i="5"/>
  <c r="CI248" i="5"/>
  <c r="CH248" i="5"/>
  <c r="CF248" i="5"/>
  <c r="CB248" i="5"/>
  <c r="D248" i="5"/>
  <c r="DE248" i="5" s="1"/>
  <c r="C248" i="5"/>
  <c r="DB248" i="5" s="1"/>
  <c r="DV247" i="5"/>
  <c r="DU247" i="5"/>
  <c r="DT247" i="5"/>
  <c r="DS247" i="5"/>
  <c r="DR247" i="5"/>
  <c r="DQ247" i="5"/>
  <c r="DP247" i="5"/>
  <c r="DO247" i="5"/>
  <c r="DN247" i="5"/>
  <c r="DM247" i="5"/>
  <c r="DL247" i="5"/>
  <c r="DK247" i="5"/>
  <c r="DJ247" i="5"/>
  <c r="DI247" i="5"/>
  <c r="DH247" i="5"/>
  <c r="DG247" i="5"/>
  <c r="DF247" i="5"/>
  <c r="CV247" i="5"/>
  <c r="CU247" i="5"/>
  <c r="CT247" i="5"/>
  <c r="CS247" i="5"/>
  <c r="CR247" i="5"/>
  <c r="CQ247" i="5"/>
  <c r="CP247" i="5"/>
  <c r="CO247" i="5"/>
  <c r="CN247" i="5"/>
  <c r="CM247" i="5"/>
  <c r="CL247" i="5"/>
  <c r="CK247" i="5"/>
  <c r="CJ247" i="5"/>
  <c r="CI247" i="5"/>
  <c r="CH247" i="5"/>
  <c r="CG247" i="5"/>
  <c r="CF247" i="5"/>
  <c r="D247" i="5"/>
  <c r="DX247" i="5" s="1"/>
  <c r="CX247" i="5" s="1"/>
  <c r="C247" i="5"/>
  <c r="DD247" i="5" s="1"/>
  <c r="DV246" i="5"/>
  <c r="DU246" i="5"/>
  <c r="CU246" i="5" s="1"/>
  <c r="DT246" i="5"/>
  <c r="CT246" i="5" s="1"/>
  <c r="DS246" i="5"/>
  <c r="DR246" i="5"/>
  <c r="DQ246" i="5"/>
  <c r="CQ246" i="5" s="1"/>
  <c r="DP246" i="5"/>
  <c r="CP246" i="5" s="1"/>
  <c r="DO246" i="5"/>
  <c r="DN246" i="5"/>
  <c r="DM246" i="5"/>
  <c r="CM246" i="5" s="1"/>
  <c r="DL246" i="5"/>
  <c r="CL246" i="5" s="1"/>
  <c r="DK246" i="5"/>
  <c r="DJ246" i="5"/>
  <c r="DI246" i="5"/>
  <c r="CI246" i="5" s="1"/>
  <c r="DH246" i="5"/>
  <c r="CH246" i="5" s="1"/>
  <c r="DG246" i="5"/>
  <c r="DF246" i="5"/>
  <c r="CV246" i="5"/>
  <c r="CS246" i="5"/>
  <c r="CR246" i="5"/>
  <c r="CO246" i="5"/>
  <c r="CN246" i="5"/>
  <c r="CK246" i="5"/>
  <c r="CJ246" i="5"/>
  <c r="CG246" i="5"/>
  <c r="CF246" i="5"/>
  <c r="D246" i="5"/>
  <c r="DX246" i="5" s="1"/>
  <c r="CX246" i="5" s="1"/>
  <c r="C246" i="5"/>
  <c r="CD246" i="5" s="1"/>
  <c r="DW245" i="5"/>
  <c r="DV245" i="5"/>
  <c r="DU245" i="5"/>
  <c r="DT245" i="5"/>
  <c r="DS245" i="5"/>
  <c r="DR245" i="5"/>
  <c r="DQ245" i="5"/>
  <c r="DP245" i="5"/>
  <c r="DO245" i="5"/>
  <c r="DN245" i="5"/>
  <c r="DM245" i="5"/>
  <c r="DL245" i="5"/>
  <c r="DK245" i="5"/>
  <c r="DJ245" i="5"/>
  <c r="DI245" i="5"/>
  <c r="DH245" i="5"/>
  <c r="DG245" i="5"/>
  <c r="DF245" i="5"/>
  <c r="DA245" i="5"/>
  <c r="CW245" i="5"/>
  <c r="CV245" i="5"/>
  <c r="CU245" i="5"/>
  <c r="CT245" i="5"/>
  <c r="CS245" i="5"/>
  <c r="CR245" i="5"/>
  <c r="CQ245" i="5"/>
  <c r="CP245" i="5"/>
  <c r="CO245" i="5"/>
  <c r="CN245" i="5"/>
  <c r="CM245" i="5"/>
  <c r="CL245" i="5"/>
  <c r="CK245" i="5"/>
  <c r="CJ245" i="5"/>
  <c r="CI245" i="5"/>
  <c r="CH245" i="5"/>
  <c r="CG245" i="5"/>
  <c r="CF245" i="5"/>
  <c r="CC245" i="5"/>
  <c r="CA245" i="5"/>
  <c r="D245" i="5"/>
  <c r="DX245" i="5" s="1"/>
  <c r="CX245" i="5" s="1"/>
  <c r="C245" i="5"/>
  <c r="DX244" i="5"/>
  <c r="CX244" i="5" s="1"/>
  <c r="DV244" i="5"/>
  <c r="CV244" i="5" s="1"/>
  <c r="DU244" i="5"/>
  <c r="DT244" i="5"/>
  <c r="DS244" i="5"/>
  <c r="CS244" i="5" s="1"/>
  <c r="DR244" i="5"/>
  <c r="CR244" i="5" s="1"/>
  <c r="DQ244" i="5"/>
  <c r="DP244" i="5"/>
  <c r="DO244" i="5"/>
  <c r="CO244" i="5" s="1"/>
  <c r="DN244" i="5"/>
  <c r="CN244" i="5" s="1"/>
  <c r="DM244" i="5"/>
  <c r="DL244" i="5"/>
  <c r="DK244" i="5"/>
  <c r="CK244" i="5" s="1"/>
  <c r="DJ244" i="5"/>
  <c r="CJ244" i="5" s="1"/>
  <c r="DI244" i="5"/>
  <c r="DH244" i="5"/>
  <c r="DG244" i="5"/>
  <c r="CG244" i="5" s="1"/>
  <c r="DF244" i="5"/>
  <c r="CU244" i="5"/>
  <c r="CT244" i="5"/>
  <c r="CQ244" i="5"/>
  <c r="CP244" i="5"/>
  <c r="CM244" i="5"/>
  <c r="CL244" i="5"/>
  <c r="CI244" i="5"/>
  <c r="CH244" i="5"/>
  <c r="CF244" i="5"/>
  <c r="CB244" i="5"/>
  <c r="D244" i="5"/>
  <c r="DE244" i="5" s="1"/>
  <c r="C244" i="5"/>
  <c r="DW243" i="5"/>
  <c r="CW243" i="5" s="1"/>
  <c r="DV243" i="5"/>
  <c r="CV243" i="5" s="1"/>
  <c r="DU243" i="5"/>
  <c r="CU243" i="5" s="1"/>
  <c r="DT243" i="5"/>
  <c r="DS243" i="5"/>
  <c r="CS243" i="5" s="1"/>
  <c r="DR243" i="5"/>
  <c r="DQ243" i="5"/>
  <c r="CQ243" i="5" s="1"/>
  <c r="DP243" i="5"/>
  <c r="DO243" i="5"/>
  <c r="CO243" i="5" s="1"/>
  <c r="DN243" i="5"/>
  <c r="CN243" i="5" s="1"/>
  <c r="DM243" i="5"/>
  <c r="CM243" i="5" s="1"/>
  <c r="DL243" i="5"/>
  <c r="DK243" i="5"/>
  <c r="CK243" i="5" s="1"/>
  <c r="DJ243" i="5"/>
  <c r="DI243" i="5"/>
  <c r="CI243" i="5" s="1"/>
  <c r="DH243" i="5"/>
  <c r="DG243" i="5"/>
  <c r="CG243" i="5" s="1"/>
  <c r="DF243" i="5"/>
  <c r="CT243" i="5"/>
  <c r="CR243" i="5"/>
  <c r="CP243" i="5"/>
  <c r="CL243" i="5"/>
  <c r="CJ243" i="5"/>
  <c r="CH243" i="5"/>
  <c r="CF243" i="5"/>
  <c r="D243" i="5"/>
  <c r="DX243" i="5" s="1"/>
  <c r="CX243" i="5" s="1"/>
  <c r="C243" i="5"/>
  <c r="DA243" i="5" s="1"/>
  <c r="CA243" i="5" s="1"/>
  <c r="DV242" i="5"/>
  <c r="DU242" i="5"/>
  <c r="CU242" i="5" s="1"/>
  <c r="DT242" i="5"/>
  <c r="CT242" i="5" s="1"/>
  <c r="DS242" i="5"/>
  <c r="DR242" i="5"/>
  <c r="DQ242" i="5"/>
  <c r="CQ242" i="5" s="1"/>
  <c r="DP242" i="5"/>
  <c r="CP242" i="5" s="1"/>
  <c r="DO242" i="5"/>
  <c r="DN242" i="5"/>
  <c r="DM242" i="5"/>
  <c r="CM242" i="5" s="1"/>
  <c r="DL242" i="5"/>
  <c r="CL242" i="5" s="1"/>
  <c r="DK242" i="5"/>
  <c r="DJ242" i="5"/>
  <c r="DI242" i="5"/>
  <c r="CI242" i="5" s="1"/>
  <c r="DH242" i="5"/>
  <c r="CH242" i="5" s="1"/>
  <c r="DG242" i="5"/>
  <c r="DF242" i="5"/>
  <c r="CV242" i="5"/>
  <c r="CS242" i="5"/>
  <c r="CR242" i="5"/>
  <c r="CO242" i="5"/>
  <c r="CN242" i="5"/>
  <c r="CK242" i="5"/>
  <c r="CJ242" i="5"/>
  <c r="CG242" i="5"/>
  <c r="CF242" i="5"/>
  <c r="D242" i="5"/>
  <c r="DX242" i="5" s="1"/>
  <c r="CX242" i="5" s="1"/>
  <c r="C242" i="5"/>
  <c r="DV241" i="5"/>
  <c r="DU241" i="5"/>
  <c r="CU241" i="5" s="1"/>
  <c r="DT241" i="5"/>
  <c r="CT241" i="5" s="1"/>
  <c r="DS241" i="5"/>
  <c r="DR241" i="5"/>
  <c r="DQ241" i="5"/>
  <c r="CQ241" i="5" s="1"/>
  <c r="DP241" i="5"/>
  <c r="CP241" i="5" s="1"/>
  <c r="DO241" i="5"/>
  <c r="DN241" i="5"/>
  <c r="DM241" i="5"/>
  <c r="CM241" i="5" s="1"/>
  <c r="DL241" i="5"/>
  <c r="CL241" i="5" s="1"/>
  <c r="DK241" i="5"/>
  <c r="DJ241" i="5"/>
  <c r="DI241" i="5"/>
  <c r="CI241" i="5" s="1"/>
  <c r="DH241" i="5"/>
  <c r="CH241" i="5" s="1"/>
  <c r="DG241" i="5"/>
  <c r="DF241" i="5"/>
  <c r="CV241" i="5"/>
  <c r="CS241" i="5"/>
  <c r="CR241" i="5"/>
  <c r="CO241" i="5"/>
  <c r="CN241" i="5"/>
  <c r="CK241" i="5"/>
  <c r="CJ241" i="5"/>
  <c r="CG241" i="5"/>
  <c r="CF241" i="5"/>
  <c r="D241" i="5"/>
  <c r="C241" i="5"/>
  <c r="DW241" i="5" s="1"/>
  <c r="CW241" i="5" s="1"/>
  <c r="DV240" i="5"/>
  <c r="CV240" i="5" s="1"/>
  <c r="DU240" i="5"/>
  <c r="DT240" i="5"/>
  <c r="DS240" i="5"/>
  <c r="CS240" i="5" s="1"/>
  <c r="DR240" i="5"/>
  <c r="CR240" i="5" s="1"/>
  <c r="DQ240" i="5"/>
  <c r="DP240" i="5"/>
  <c r="DO240" i="5"/>
  <c r="CO240" i="5" s="1"/>
  <c r="DN240" i="5"/>
  <c r="CN240" i="5" s="1"/>
  <c r="DM240" i="5"/>
  <c r="DL240" i="5"/>
  <c r="DK240" i="5"/>
  <c r="CK240" i="5" s="1"/>
  <c r="DJ240" i="5"/>
  <c r="CJ240" i="5" s="1"/>
  <c r="DI240" i="5"/>
  <c r="DH240" i="5"/>
  <c r="DG240" i="5"/>
  <c r="CG240" i="5" s="1"/>
  <c r="DF240" i="5"/>
  <c r="CU240" i="5"/>
  <c r="CT240" i="5"/>
  <c r="CQ240" i="5"/>
  <c r="CP240" i="5"/>
  <c r="CM240" i="5"/>
  <c r="CL240" i="5"/>
  <c r="CI240" i="5"/>
  <c r="CH240" i="5"/>
  <c r="CF240" i="5"/>
  <c r="D240" i="5"/>
  <c r="DX240" i="5" s="1"/>
  <c r="CX240" i="5" s="1"/>
  <c r="C240" i="5"/>
  <c r="DV239" i="5"/>
  <c r="DU239" i="5"/>
  <c r="DT239" i="5"/>
  <c r="DS239" i="5"/>
  <c r="DR239" i="5"/>
  <c r="DQ239" i="5"/>
  <c r="DP239" i="5"/>
  <c r="DO239" i="5"/>
  <c r="DN239" i="5"/>
  <c r="DM239" i="5"/>
  <c r="DL239" i="5"/>
  <c r="DK239" i="5"/>
  <c r="DJ239" i="5"/>
  <c r="DI239" i="5"/>
  <c r="DH239" i="5"/>
  <c r="DG239" i="5"/>
  <c r="DF239" i="5"/>
  <c r="CV239" i="5"/>
  <c r="CU239" i="5"/>
  <c r="CT239" i="5"/>
  <c r="CS239" i="5"/>
  <c r="CR239" i="5"/>
  <c r="CQ239" i="5"/>
  <c r="CP239" i="5"/>
  <c r="CO239" i="5"/>
  <c r="CN239" i="5"/>
  <c r="CM239" i="5"/>
  <c r="CL239" i="5"/>
  <c r="CK239" i="5"/>
  <c r="CJ239" i="5"/>
  <c r="CI239" i="5"/>
  <c r="CH239" i="5"/>
  <c r="CG239" i="5"/>
  <c r="CF239" i="5"/>
  <c r="D239" i="5"/>
  <c r="DX239" i="5" s="1"/>
  <c r="CX239" i="5" s="1"/>
  <c r="C239" i="5"/>
  <c r="DB239" i="5" s="1"/>
  <c r="DX238" i="5"/>
  <c r="CX238" i="5" s="1"/>
  <c r="DV238" i="5"/>
  <c r="DU238" i="5"/>
  <c r="DT238" i="5"/>
  <c r="CT238" i="5" s="1"/>
  <c r="DS238" i="5"/>
  <c r="DR238" i="5"/>
  <c r="DQ238" i="5"/>
  <c r="DP238" i="5"/>
  <c r="CP238" i="5" s="1"/>
  <c r="DO238" i="5"/>
  <c r="DN238" i="5"/>
  <c r="DM238" i="5"/>
  <c r="DL238" i="5"/>
  <c r="CL238" i="5" s="1"/>
  <c r="DK238" i="5"/>
  <c r="DJ238" i="5"/>
  <c r="DI238" i="5"/>
  <c r="DH238" i="5"/>
  <c r="CH238" i="5" s="1"/>
  <c r="DG238" i="5"/>
  <c r="DF238" i="5"/>
  <c r="CV238" i="5"/>
  <c r="CU238" i="5"/>
  <c r="CS238" i="5"/>
  <c r="CR238" i="5"/>
  <c r="CQ238" i="5"/>
  <c r="CO238" i="5"/>
  <c r="CN238" i="5"/>
  <c r="CM238" i="5"/>
  <c r="CK238" i="5"/>
  <c r="CJ238" i="5"/>
  <c r="CI238" i="5"/>
  <c r="CG238" i="5"/>
  <c r="CF238" i="5"/>
  <c r="D238" i="5"/>
  <c r="C238" i="5"/>
  <c r="DW238" i="5" s="1"/>
  <c r="CW238" i="5" s="1"/>
  <c r="DW237" i="5"/>
  <c r="CW237" i="5" s="1"/>
  <c r="DV237" i="5"/>
  <c r="DU237" i="5"/>
  <c r="DT237" i="5"/>
  <c r="CT237" i="5" s="1"/>
  <c r="DS237" i="5"/>
  <c r="CS237" i="5" s="1"/>
  <c r="DR237" i="5"/>
  <c r="DQ237" i="5"/>
  <c r="DP237" i="5"/>
  <c r="CP237" i="5" s="1"/>
  <c r="DO237" i="5"/>
  <c r="CO237" i="5" s="1"/>
  <c r="DN237" i="5"/>
  <c r="DM237" i="5"/>
  <c r="DL237" i="5"/>
  <c r="CL237" i="5" s="1"/>
  <c r="DK237" i="5"/>
  <c r="CK237" i="5" s="1"/>
  <c r="DJ237" i="5"/>
  <c r="DI237" i="5"/>
  <c r="DH237" i="5"/>
  <c r="CH237" i="5" s="1"/>
  <c r="DG237" i="5"/>
  <c r="CG237" i="5" s="1"/>
  <c r="DF237" i="5"/>
  <c r="CV237" i="5"/>
  <c r="CU237" i="5"/>
  <c r="CR237" i="5"/>
  <c r="CQ237" i="5"/>
  <c r="CN237" i="5"/>
  <c r="CM237" i="5"/>
  <c r="CJ237" i="5"/>
  <c r="CI237" i="5"/>
  <c r="CF237" i="5"/>
  <c r="CC237" i="5"/>
  <c r="D237" i="5"/>
  <c r="C237" i="5"/>
  <c r="DV236" i="5"/>
  <c r="CV236" i="5" s="1"/>
  <c r="DU236" i="5"/>
  <c r="CU236" i="5" s="1"/>
  <c r="DT236" i="5"/>
  <c r="DS236" i="5"/>
  <c r="DR236" i="5"/>
  <c r="CR236" i="5" s="1"/>
  <c r="DQ236" i="5"/>
  <c r="DP236" i="5"/>
  <c r="DO236" i="5"/>
  <c r="DN236" i="5"/>
  <c r="CN236" i="5" s="1"/>
  <c r="DM236" i="5"/>
  <c r="DL236" i="5"/>
  <c r="DK236" i="5"/>
  <c r="CK236" i="5" s="1"/>
  <c r="DJ236" i="5"/>
  <c r="CJ236" i="5" s="1"/>
  <c r="DI236" i="5"/>
  <c r="DH236" i="5"/>
  <c r="DG236" i="5"/>
  <c r="CG236" i="5" s="1"/>
  <c r="DF236" i="5"/>
  <c r="CT236" i="5"/>
  <c r="CS236" i="5"/>
  <c r="CQ236" i="5"/>
  <c r="CP236" i="5"/>
  <c r="CO236" i="5"/>
  <c r="CM236" i="5"/>
  <c r="CL236" i="5"/>
  <c r="CI236" i="5"/>
  <c r="CH236" i="5"/>
  <c r="CF236" i="5"/>
  <c r="D236" i="5"/>
  <c r="DX236" i="5" s="1"/>
  <c r="CX236" i="5" s="1"/>
  <c r="C236" i="5"/>
  <c r="DV231" i="5"/>
  <c r="DU231" i="5"/>
  <c r="DT231" i="5"/>
  <c r="DS231" i="5"/>
  <c r="DR231" i="5"/>
  <c r="DQ231" i="5"/>
  <c r="DP231" i="5"/>
  <c r="DO231" i="5"/>
  <c r="DN231" i="5"/>
  <c r="DM231" i="5"/>
  <c r="DL231" i="5"/>
  <c r="DK231" i="5"/>
  <c r="DJ231" i="5"/>
  <c r="DI231" i="5"/>
  <c r="DH231" i="5"/>
  <c r="DG231" i="5"/>
  <c r="DF231" i="5"/>
  <c r="CV231" i="5"/>
  <c r="CU231" i="5"/>
  <c r="CT231" i="5"/>
  <c r="CS231" i="5"/>
  <c r="CR231" i="5"/>
  <c r="CQ231" i="5"/>
  <c r="CP231" i="5"/>
  <c r="CO231" i="5"/>
  <c r="CN231" i="5"/>
  <c r="CM231" i="5"/>
  <c r="CL231" i="5"/>
  <c r="CK231" i="5"/>
  <c r="CJ231" i="5"/>
  <c r="CI231" i="5"/>
  <c r="CH231" i="5"/>
  <c r="CG231" i="5"/>
  <c r="CF231" i="5"/>
  <c r="CD231" i="5"/>
  <c r="CB231" i="5"/>
  <c r="C231" i="5"/>
  <c r="B231" i="5"/>
  <c r="CC231" i="5" s="1"/>
  <c r="DV230" i="5"/>
  <c r="DU230" i="5"/>
  <c r="DT230" i="5"/>
  <c r="DS230" i="5"/>
  <c r="DR230" i="5"/>
  <c r="DQ230" i="5"/>
  <c r="DP230" i="5"/>
  <c r="DO230" i="5"/>
  <c r="DN230" i="5"/>
  <c r="DM230" i="5"/>
  <c r="DL230" i="5"/>
  <c r="DK230" i="5"/>
  <c r="DJ230" i="5"/>
  <c r="DI230" i="5"/>
  <c r="DH230" i="5"/>
  <c r="DG230" i="5"/>
  <c r="DF230" i="5"/>
  <c r="CV230" i="5"/>
  <c r="CU230" i="5"/>
  <c r="CT230" i="5"/>
  <c r="CS230" i="5"/>
  <c r="CR230" i="5"/>
  <c r="CQ230" i="5"/>
  <c r="CP230" i="5"/>
  <c r="CO230" i="5"/>
  <c r="CN230" i="5"/>
  <c r="CM230" i="5"/>
  <c r="CL230" i="5"/>
  <c r="CK230" i="5"/>
  <c r="CJ230" i="5"/>
  <c r="CI230" i="5"/>
  <c r="CH230" i="5"/>
  <c r="CG230" i="5"/>
  <c r="CF230" i="5"/>
  <c r="C230" i="5"/>
  <c r="B230" i="5"/>
  <c r="CD230" i="5" s="1"/>
  <c r="DV229" i="5"/>
  <c r="DU229" i="5"/>
  <c r="DT229" i="5"/>
  <c r="DS229" i="5"/>
  <c r="DR229" i="5"/>
  <c r="DQ229" i="5"/>
  <c r="DP229" i="5"/>
  <c r="DO229" i="5"/>
  <c r="DN229" i="5"/>
  <c r="DM229" i="5"/>
  <c r="DL229" i="5"/>
  <c r="DK229" i="5"/>
  <c r="DJ229" i="5"/>
  <c r="DI229" i="5"/>
  <c r="DH229" i="5"/>
  <c r="DG229" i="5"/>
  <c r="DF229" i="5"/>
  <c r="CV229" i="5"/>
  <c r="CU229" i="5"/>
  <c r="CT229" i="5"/>
  <c r="CS229" i="5"/>
  <c r="CR229" i="5"/>
  <c r="CQ229" i="5"/>
  <c r="CP229" i="5"/>
  <c r="CO229" i="5"/>
  <c r="CN229" i="5"/>
  <c r="CM229" i="5"/>
  <c r="CL229" i="5"/>
  <c r="CK229" i="5"/>
  <c r="CJ229" i="5"/>
  <c r="CI229" i="5"/>
  <c r="CH229" i="5"/>
  <c r="CG229" i="5"/>
  <c r="CF229" i="5"/>
  <c r="CD229" i="5"/>
  <c r="C229" i="5"/>
  <c r="B229" i="5"/>
  <c r="CC229" i="5" s="1"/>
  <c r="DV228" i="5"/>
  <c r="DU228" i="5"/>
  <c r="DT228" i="5"/>
  <c r="DS228" i="5"/>
  <c r="DR228" i="5"/>
  <c r="DQ228" i="5"/>
  <c r="DP228" i="5"/>
  <c r="DO228" i="5"/>
  <c r="DN228" i="5"/>
  <c r="DM228" i="5"/>
  <c r="DL228" i="5"/>
  <c r="DK228" i="5"/>
  <c r="DJ228" i="5"/>
  <c r="DI228" i="5"/>
  <c r="DH228" i="5"/>
  <c r="DG228" i="5"/>
  <c r="DF228" i="5"/>
  <c r="CV228" i="5"/>
  <c r="CU228" i="5"/>
  <c r="CT228" i="5"/>
  <c r="CS228" i="5"/>
  <c r="CR228" i="5"/>
  <c r="CQ228" i="5"/>
  <c r="CP228" i="5"/>
  <c r="CO228" i="5"/>
  <c r="CN228" i="5"/>
  <c r="CM228" i="5"/>
  <c r="CL228" i="5"/>
  <c r="CK228" i="5"/>
  <c r="CJ228" i="5"/>
  <c r="CI228" i="5"/>
  <c r="CH228" i="5"/>
  <c r="CG228" i="5"/>
  <c r="CF228" i="5"/>
  <c r="C228" i="5"/>
  <c r="B228" i="5"/>
  <c r="DV227" i="5"/>
  <c r="DU227" i="5"/>
  <c r="DT227" i="5"/>
  <c r="DS227" i="5"/>
  <c r="DR227" i="5"/>
  <c r="DQ227" i="5"/>
  <c r="DP227" i="5"/>
  <c r="DO227" i="5"/>
  <c r="DN227" i="5"/>
  <c r="DM227" i="5"/>
  <c r="DL227" i="5"/>
  <c r="DK227" i="5"/>
  <c r="DJ227" i="5"/>
  <c r="DI227" i="5"/>
  <c r="DH227" i="5"/>
  <c r="DG227" i="5"/>
  <c r="DF227" i="5"/>
  <c r="CV227" i="5"/>
  <c r="CU227" i="5"/>
  <c r="CT227" i="5"/>
  <c r="CS227" i="5"/>
  <c r="CR227" i="5"/>
  <c r="CQ227" i="5"/>
  <c r="CP227" i="5"/>
  <c r="CO227" i="5"/>
  <c r="CN227" i="5"/>
  <c r="CM227" i="5"/>
  <c r="CL227" i="5"/>
  <c r="CK227" i="5"/>
  <c r="CJ227" i="5"/>
  <c r="CI227" i="5"/>
  <c r="CH227" i="5"/>
  <c r="CG227" i="5"/>
  <c r="CF227" i="5"/>
  <c r="CB227" i="5"/>
  <c r="C227" i="5"/>
  <c r="B227" i="5"/>
  <c r="CC227" i="5" s="1"/>
  <c r="DV226" i="5"/>
  <c r="DU226" i="5"/>
  <c r="DT226" i="5"/>
  <c r="DS226" i="5"/>
  <c r="DR226" i="5"/>
  <c r="DQ226" i="5"/>
  <c r="DP226" i="5"/>
  <c r="DO226" i="5"/>
  <c r="DN226" i="5"/>
  <c r="DM226" i="5"/>
  <c r="DL226" i="5"/>
  <c r="DK226" i="5"/>
  <c r="DJ226" i="5"/>
  <c r="DI226" i="5"/>
  <c r="DH226" i="5"/>
  <c r="DG226" i="5"/>
  <c r="DF226" i="5"/>
  <c r="CV226" i="5"/>
  <c r="CU226" i="5"/>
  <c r="CT226" i="5"/>
  <c r="CS226" i="5"/>
  <c r="CR226" i="5"/>
  <c r="CQ226" i="5"/>
  <c r="CP226" i="5"/>
  <c r="CO226" i="5"/>
  <c r="CN226" i="5"/>
  <c r="CM226" i="5"/>
  <c r="CL226" i="5"/>
  <c r="CK226" i="5"/>
  <c r="CJ226" i="5"/>
  <c r="CI226" i="5"/>
  <c r="CH226" i="5"/>
  <c r="CG226" i="5"/>
  <c r="CF226" i="5"/>
  <c r="CE226" i="5"/>
  <c r="C226" i="5"/>
  <c r="B226" i="5"/>
  <c r="CD226" i="5" s="1"/>
  <c r="DV225" i="5"/>
  <c r="DU225" i="5"/>
  <c r="DT225" i="5"/>
  <c r="DS225" i="5"/>
  <c r="DR225" i="5"/>
  <c r="DQ225" i="5"/>
  <c r="DP225" i="5"/>
  <c r="DO225" i="5"/>
  <c r="DN225" i="5"/>
  <c r="DM225" i="5"/>
  <c r="DL225" i="5"/>
  <c r="DK225" i="5"/>
  <c r="DJ225" i="5"/>
  <c r="DI225" i="5"/>
  <c r="DH225" i="5"/>
  <c r="DG225" i="5"/>
  <c r="DF225" i="5"/>
  <c r="CV225" i="5"/>
  <c r="CU225" i="5"/>
  <c r="CT225" i="5"/>
  <c r="CS225" i="5"/>
  <c r="CR225" i="5"/>
  <c r="CQ225" i="5"/>
  <c r="CP225" i="5"/>
  <c r="CO225" i="5"/>
  <c r="CN225" i="5"/>
  <c r="CM225" i="5"/>
  <c r="CL225" i="5"/>
  <c r="CK225" i="5"/>
  <c r="CJ225" i="5"/>
  <c r="CI225" i="5"/>
  <c r="CH225" i="5"/>
  <c r="CG225" i="5"/>
  <c r="CF225" i="5"/>
  <c r="CD225" i="5"/>
  <c r="CB225" i="5"/>
  <c r="C225" i="5"/>
  <c r="CA225" i="5" s="1"/>
  <c r="B225" i="5"/>
  <c r="CC225" i="5" s="1"/>
  <c r="DV220" i="5"/>
  <c r="DU220" i="5"/>
  <c r="DT220" i="5"/>
  <c r="DS220" i="5"/>
  <c r="DR220" i="5"/>
  <c r="DQ220" i="5"/>
  <c r="DP220" i="5"/>
  <c r="DO220" i="5"/>
  <c r="DN220" i="5"/>
  <c r="DM220" i="5"/>
  <c r="DL220" i="5"/>
  <c r="DK220" i="5"/>
  <c r="DJ220" i="5"/>
  <c r="DI220" i="5"/>
  <c r="DH220" i="5"/>
  <c r="DG220" i="5"/>
  <c r="DF220" i="5"/>
  <c r="DD220" i="5"/>
  <c r="DB220" i="5"/>
  <c r="CV220" i="5"/>
  <c r="CU220" i="5"/>
  <c r="CT220" i="5"/>
  <c r="CS220" i="5"/>
  <c r="CR220" i="5"/>
  <c r="CQ220" i="5"/>
  <c r="CP220" i="5"/>
  <c r="CO220" i="5"/>
  <c r="CN220" i="5"/>
  <c r="CM220" i="5"/>
  <c r="CL220" i="5"/>
  <c r="CK220" i="5"/>
  <c r="CJ220" i="5"/>
  <c r="CI220" i="5"/>
  <c r="CH220" i="5"/>
  <c r="CG220" i="5"/>
  <c r="CF220" i="5"/>
  <c r="CD220" i="5"/>
  <c r="CB220" i="5"/>
  <c r="C220" i="5"/>
  <c r="B220" i="5"/>
  <c r="DE220" i="5" s="1"/>
  <c r="DV219" i="5"/>
  <c r="DU219" i="5"/>
  <c r="DT219" i="5"/>
  <c r="DS219" i="5"/>
  <c r="DR219" i="5"/>
  <c r="DQ219" i="5"/>
  <c r="DP219" i="5"/>
  <c r="DO219" i="5"/>
  <c r="DN219" i="5"/>
  <c r="DM219" i="5"/>
  <c r="DL219" i="5"/>
  <c r="DK219" i="5"/>
  <c r="DJ219" i="5"/>
  <c r="DI219" i="5"/>
  <c r="DH219" i="5"/>
  <c r="DG219" i="5"/>
  <c r="DF219" i="5"/>
  <c r="CV219" i="5"/>
  <c r="CU219" i="5"/>
  <c r="CT219" i="5"/>
  <c r="CS219" i="5"/>
  <c r="CR219" i="5"/>
  <c r="CQ219" i="5"/>
  <c r="CP219" i="5"/>
  <c r="CO219" i="5"/>
  <c r="CN219" i="5"/>
  <c r="CM219" i="5"/>
  <c r="CL219" i="5"/>
  <c r="CK219" i="5"/>
  <c r="CJ219" i="5"/>
  <c r="CI219" i="5"/>
  <c r="CH219" i="5"/>
  <c r="CG219" i="5"/>
  <c r="CF219" i="5"/>
  <c r="C219" i="5"/>
  <c r="B219" i="5"/>
  <c r="DE219" i="5" s="1"/>
  <c r="DV218" i="5"/>
  <c r="DU218" i="5"/>
  <c r="DT218" i="5"/>
  <c r="DS218" i="5"/>
  <c r="DR218" i="5"/>
  <c r="DQ218" i="5"/>
  <c r="DP218" i="5"/>
  <c r="DO218" i="5"/>
  <c r="DN218" i="5"/>
  <c r="DM218" i="5"/>
  <c r="DL218" i="5"/>
  <c r="DK218" i="5"/>
  <c r="DJ218" i="5"/>
  <c r="DI218" i="5"/>
  <c r="DH218" i="5"/>
  <c r="DG218" i="5"/>
  <c r="DF218" i="5"/>
  <c r="CV218" i="5"/>
  <c r="CU218" i="5"/>
  <c r="CT218" i="5"/>
  <c r="CS218" i="5"/>
  <c r="CR218" i="5"/>
  <c r="CQ218" i="5"/>
  <c r="CP218" i="5"/>
  <c r="CO218" i="5"/>
  <c r="CN218" i="5"/>
  <c r="CM218" i="5"/>
  <c r="CL218" i="5"/>
  <c r="CK218" i="5"/>
  <c r="CJ218" i="5"/>
  <c r="CI218" i="5"/>
  <c r="CH218" i="5"/>
  <c r="CG218" i="5"/>
  <c r="CF218" i="5"/>
  <c r="C218" i="5"/>
  <c r="B218" i="5"/>
  <c r="DE218" i="5" s="1"/>
  <c r="DV217" i="5"/>
  <c r="DU217" i="5"/>
  <c r="DT217" i="5"/>
  <c r="DS217" i="5"/>
  <c r="DR217" i="5"/>
  <c r="DQ217" i="5"/>
  <c r="DP217" i="5"/>
  <c r="DO217" i="5"/>
  <c r="DN217" i="5"/>
  <c r="DM217" i="5"/>
  <c r="DL217" i="5"/>
  <c r="DK217" i="5"/>
  <c r="DJ217" i="5"/>
  <c r="DI217" i="5"/>
  <c r="DH217" i="5"/>
  <c r="DG217" i="5"/>
  <c r="DF217" i="5"/>
  <c r="DC217" i="5"/>
  <c r="DB217" i="5"/>
  <c r="CV217" i="5"/>
  <c r="CU217" i="5"/>
  <c r="CT217" i="5"/>
  <c r="CS217" i="5"/>
  <c r="CR217" i="5"/>
  <c r="CQ217" i="5"/>
  <c r="CP217" i="5"/>
  <c r="CO217" i="5"/>
  <c r="CN217" i="5"/>
  <c r="CM217" i="5"/>
  <c r="CL217" i="5"/>
  <c r="CK217" i="5"/>
  <c r="CJ217" i="5"/>
  <c r="CI217" i="5"/>
  <c r="CH217" i="5"/>
  <c r="CG217" i="5"/>
  <c r="CF217" i="5"/>
  <c r="CD217" i="5"/>
  <c r="CB217" i="5"/>
  <c r="C217" i="5"/>
  <c r="CA217" i="5" s="1"/>
  <c r="B217" i="5"/>
  <c r="DE217" i="5" s="1"/>
  <c r="DV216" i="5"/>
  <c r="DU216" i="5"/>
  <c r="DT216" i="5"/>
  <c r="DS216" i="5"/>
  <c r="DR216" i="5"/>
  <c r="DQ216" i="5"/>
  <c r="DP216" i="5"/>
  <c r="DO216" i="5"/>
  <c r="DN216" i="5"/>
  <c r="DM216" i="5"/>
  <c r="DL216" i="5"/>
  <c r="DK216" i="5"/>
  <c r="DJ216" i="5"/>
  <c r="DI216" i="5"/>
  <c r="DH216" i="5"/>
  <c r="DG216" i="5"/>
  <c r="DF216" i="5"/>
  <c r="DD216" i="5"/>
  <c r="DB216" i="5"/>
  <c r="CV216" i="5"/>
  <c r="CU216" i="5"/>
  <c r="CT216" i="5"/>
  <c r="CS216" i="5"/>
  <c r="CR216" i="5"/>
  <c r="CQ216" i="5"/>
  <c r="CP216" i="5"/>
  <c r="CO216" i="5"/>
  <c r="CN216" i="5"/>
  <c r="CM216" i="5"/>
  <c r="CL216" i="5"/>
  <c r="CK216" i="5"/>
  <c r="CJ216" i="5"/>
  <c r="CI216" i="5"/>
  <c r="CH216" i="5"/>
  <c r="CG216" i="5"/>
  <c r="CF216" i="5"/>
  <c r="CD216" i="5"/>
  <c r="CB216" i="5"/>
  <c r="C216" i="5"/>
  <c r="B216" i="5"/>
  <c r="DE216" i="5" s="1"/>
  <c r="DV215" i="5"/>
  <c r="DU215" i="5"/>
  <c r="DT215" i="5"/>
  <c r="DS215" i="5"/>
  <c r="DR215" i="5"/>
  <c r="DQ215" i="5"/>
  <c r="DP215" i="5"/>
  <c r="DO215" i="5"/>
  <c r="DN215" i="5"/>
  <c r="DM215" i="5"/>
  <c r="DL215" i="5"/>
  <c r="DK215" i="5"/>
  <c r="DJ215" i="5"/>
  <c r="DI215" i="5"/>
  <c r="DH215" i="5"/>
  <c r="DG215" i="5"/>
  <c r="DF215" i="5"/>
  <c r="CV215" i="5"/>
  <c r="CU215" i="5"/>
  <c r="CT215" i="5"/>
  <c r="CS215" i="5"/>
  <c r="CR215" i="5"/>
  <c r="CQ215" i="5"/>
  <c r="CP215" i="5"/>
  <c r="CO215" i="5"/>
  <c r="CN215" i="5"/>
  <c r="CM215" i="5"/>
  <c r="CL215" i="5"/>
  <c r="CK215" i="5"/>
  <c r="CJ215" i="5"/>
  <c r="CI215" i="5"/>
  <c r="CH215" i="5"/>
  <c r="CG215" i="5"/>
  <c r="CF215" i="5"/>
  <c r="C215" i="5"/>
  <c r="B215" i="5"/>
  <c r="DE215" i="5" s="1"/>
  <c r="DV214" i="5"/>
  <c r="DU214" i="5"/>
  <c r="DT214" i="5"/>
  <c r="DS214" i="5"/>
  <c r="DR214" i="5"/>
  <c r="DQ214" i="5"/>
  <c r="DP214" i="5"/>
  <c r="DO214" i="5"/>
  <c r="DN214" i="5"/>
  <c r="DM214" i="5"/>
  <c r="DL214" i="5"/>
  <c r="DK214" i="5"/>
  <c r="DJ214" i="5"/>
  <c r="DI214" i="5"/>
  <c r="DH214" i="5"/>
  <c r="DG214" i="5"/>
  <c r="DF214" i="5"/>
  <c r="CV214" i="5"/>
  <c r="CU214" i="5"/>
  <c r="CT214" i="5"/>
  <c r="CS214" i="5"/>
  <c r="CR214" i="5"/>
  <c r="CQ214" i="5"/>
  <c r="CP214" i="5"/>
  <c r="CO214" i="5"/>
  <c r="CN214" i="5"/>
  <c r="CM214" i="5"/>
  <c r="CL214" i="5"/>
  <c r="CK214" i="5"/>
  <c r="CJ214" i="5"/>
  <c r="CI214" i="5"/>
  <c r="CH214" i="5"/>
  <c r="CG214" i="5"/>
  <c r="CF214" i="5"/>
  <c r="CD214" i="5"/>
  <c r="C214" i="5"/>
  <c r="B214" i="5"/>
  <c r="DA209" i="5"/>
  <c r="CA209" i="5" s="1"/>
  <c r="D209" i="5"/>
  <c r="DX209" i="5" s="1"/>
  <c r="CX209" i="5" s="1"/>
  <c r="C209" i="5"/>
  <c r="DD209" i="5" s="1"/>
  <c r="CD209" i="5" s="1"/>
  <c r="DW208" i="5"/>
  <c r="CW208" i="5" s="1"/>
  <c r="DE208" i="5"/>
  <c r="DD208" i="5"/>
  <c r="CE208" i="5"/>
  <c r="CD208" i="5"/>
  <c r="D208" i="5"/>
  <c r="C208" i="5"/>
  <c r="DH208" i="5" s="1"/>
  <c r="CH208" i="5" s="1"/>
  <c r="DC207" i="5"/>
  <c r="CC207" i="5" s="1"/>
  <c r="D207" i="5"/>
  <c r="DI207" i="5" s="1"/>
  <c r="CI207" i="5" s="1"/>
  <c r="C207" i="5"/>
  <c r="DF207" i="5" s="1"/>
  <c r="CF207" i="5" s="1"/>
  <c r="D206" i="5"/>
  <c r="C206" i="5"/>
  <c r="DF206" i="5" s="1"/>
  <c r="CF206" i="5" s="1"/>
  <c r="D205" i="5"/>
  <c r="DI205" i="5" s="1"/>
  <c r="CI205" i="5" s="1"/>
  <c r="C205" i="5"/>
  <c r="DH205" i="5" s="1"/>
  <c r="CH205" i="5" s="1"/>
  <c r="DF204" i="5"/>
  <c r="CF204" i="5" s="1"/>
  <c r="D204" i="5"/>
  <c r="DI204" i="5" s="1"/>
  <c r="CI204" i="5" s="1"/>
  <c r="C204" i="5"/>
  <c r="DD204" i="5" s="1"/>
  <c r="CD204" i="5" s="1"/>
  <c r="DX203" i="5"/>
  <c r="CX203" i="5" s="1"/>
  <c r="D203" i="5"/>
  <c r="DE203" i="5" s="1"/>
  <c r="CE203" i="5" s="1"/>
  <c r="C203" i="5"/>
  <c r="DF203" i="5" s="1"/>
  <c r="CF203" i="5" s="1"/>
  <c r="DC202" i="5"/>
  <c r="CC202" i="5"/>
  <c r="D202" i="5"/>
  <c r="DG202" i="5" s="1"/>
  <c r="CG202" i="5" s="1"/>
  <c r="C202" i="5"/>
  <c r="DD201" i="5"/>
  <c r="CD201" i="5" s="1"/>
  <c r="D201" i="5"/>
  <c r="DG201" i="5" s="1"/>
  <c r="CG201" i="5" s="1"/>
  <c r="C201" i="5"/>
  <c r="DA201" i="5" s="1"/>
  <c r="CA201" i="5" s="1"/>
  <c r="D200" i="5"/>
  <c r="DE200" i="5" s="1"/>
  <c r="CE200" i="5" s="1"/>
  <c r="C200" i="5"/>
  <c r="DF200" i="5" s="1"/>
  <c r="CF200" i="5" s="1"/>
  <c r="DI199" i="5"/>
  <c r="DG199" i="5"/>
  <c r="CG199" i="5" s="1"/>
  <c r="DC199" i="5"/>
  <c r="CC199" i="5" s="1"/>
  <c r="CI199" i="5"/>
  <c r="D199" i="5"/>
  <c r="DX199" i="5" s="1"/>
  <c r="CX199" i="5" s="1"/>
  <c r="C199" i="5"/>
  <c r="DW199" i="5" s="1"/>
  <c r="CW199" i="5" s="1"/>
  <c r="DW198" i="5"/>
  <c r="CW198" i="5" s="1"/>
  <c r="DF198" i="5"/>
  <c r="CF198" i="5" s="1"/>
  <c r="DB198" i="5"/>
  <c r="CB198" i="5" s="1"/>
  <c r="D198" i="5"/>
  <c r="C198" i="5"/>
  <c r="DD198" i="5" s="1"/>
  <c r="CD198" i="5" s="1"/>
  <c r="DC197" i="5"/>
  <c r="CC197" i="5" s="1"/>
  <c r="D197" i="5"/>
  <c r="DI197" i="5" s="1"/>
  <c r="CI197" i="5" s="1"/>
  <c r="C197" i="5"/>
  <c r="D196" i="5"/>
  <c r="DE196" i="5" s="1"/>
  <c r="CE196" i="5" s="1"/>
  <c r="C196" i="5"/>
  <c r="DF196" i="5" s="1"/>
  <c r="CF196" i="5" s="1"/>
  <c r="DW195" i="5"/>
  <c r="CW195" i="5" s="1"/>
  <c r="DH195" i="5"/>
  <c r="CH195" i="5" s="1"/>
  <c r="DD195" i="5"/>
  <c r="CD195" i="5" s="1"/>
  <c r="DB195" i="5"/>
  <c r="CB195" i="5" s="1"/>
  <c r="D195" i="5"/>
  <c r="C195" i="5"/>
  <c r="DF195" i="5" s="1"/>
  <c r="CF195" i="5" s="1"/>
  <c r="DG194" i="5"/>
  <c r="CG194" i="5" s="1"/>
  <c r="D194" i="5"/>
  <c r="DE194" i="5" s="1"/>
  <c r="CE194" i="5" s="1"/>
  <c r="C194" i="5"/>
  <c r="DA194" i="5" s="1"/>
  <c r="CA194" i="5" s="1"/>
  <c r="DD193" i="5"/>
  <c r="CD193" i="5" s="1"/>
  <c r="D193" i="5"/>
  <c r="C193" i="5"/>
  <c r="DW193" i="5" s="1"/>
  <c r="CW193" i="5" s="1"/>
  <c r="DX192" i="5"/>
  <c r="CX192" i="5" s="1"/>
  <c r="DG192" i="5"/>
  <c r="CG192" i="5" s="1"/>
  <c r="DE192" i="5"/>
  <c r="CE192" i="5" s="1"/>
  <c r="DC192" i="5"/>
  <c r="CC192" i="5" s="1"/>
  <c r="D192" i="5"/>
  <c r="DI192" i="5" s="1"/>
  <c r="CI192" i="5" s="1"/>
  <c r="C192" i="5"/>
  <c r="DW191" i="5"/>
  <c r="CW191" i="5" s="1"/>
  <c r="DH191" i="5"/>
  <c r="CH191" i="5" s="1"/>
  <c r="DD191" i="5"/>
  <c r="CD191" i="5" s="1"/>
  <c r="DB191" i="5"/>
  <c r="CB191" i="5" s="1"/>
  <c r="D191" i="5"/>
  <c r="C191" i="5"/>
  <c r="DF191" i="5" s="1"/>
  <c r="CF191" i="5" s="1"/>
  <c r="D190" i="5"/>
  <c r="DG190" i="5" s="1"/>
  <c r="CG190" i="5" s="1"/>
  <c r="C190" i="5"/>
  <c r="DW190" i="5" s="1"/>
  <c r="CW190" i="5" s="1"/>
  <c r="DX189" i="5"/>
  <c r="CX189" i="5" s="1"/>
  <c r="DC189" i="5"/>
  <c r="CC189" i="5" s="1"/>
  <c r="D189" i="5"/>
  <c r="DG189" i="5" s="1"/>
  <c r="CG189" i="5" s="1"/>
  <c r="C189" i="5"/>
  <c r="DD188" i="5"/>
  <c r="CD188" i="5" s="1"/>
  <c r="D188" i="5"/>
  <c r="DX188" i="5" s="1"/>
  <c r="CX188" i="5" s="1"/>
  <c r="C188" i="5"/>
  <c r="DA188" i="5" s="1"/>
  <c r="CA188" i="5" s="1"/>
  <c r="DW187" i="5"/>
  <c r="CW187" i="5" s="1"/>
  <c r="DF187" i="5"/>
  <c r="CF187" i="5" s="1"/>
  <c r="DD187" i="5"/>
  <c r="CD187" i="5" s="1"/>
  <c r="D187" i="5"/>
  <c r="DA187" i="5" s="1"/>
  <c r="CA187" i="5" s="1"/>
  <c r="C187" i="5"/>
  <c r="DH187" i="5" s="1"/>
  <c r="CH187" i="5" s="1"/>
  <c r="DX182" i="5"/>
  <c r="CX182" i="5" s="1"/>
  <c r="DI182" i="5"/>
  <c r="DE182" i="5"/>
  <c r="CE182" i="5" s="1"/>
  <c r="DC182" i="5"/>
  <c r="CC182" i="5" s="1"/>
  <c r="CI182" i="5"/>
  <c r="D182" i="5"/>
  <c r="DG182" i="5" s="1"/>
  <c r="CG182" i="5" s="1"/>
  <c r="C182" i="5"/>
  <c r="DF182" i="5" s="1"/>
  <c r="CF182" i="5" s="1"/>
  <c r="D181" i="5"/>
  <c r="C181" i="5"/>
  <c r="DF181" i="5" s="1"/>
  <c r="CF181" i="5" s="1"/>
  <c r="DG180" i="5"/>
  <c r="DE180" i="5"/>
  <c r="CE180" i="5" s="1"/>
  <c r="CG180" i="5"/>
  <c r="D180" i="5"/>
  <c r="DI180" i="5" s="1"/>
  <c r="CI180" i="5" s="1"/>
  <c r="C180" i="5"/>
  <c r="DH180" i="5" s="1"/>
  <c r="CH180" i="5" s="1"/>
  <c r="D179" i="5"/>
  <c r="C179" i="5"/>
  <c r="DH179" i="5" s="1"/>
  <c r="CH179" i="5" s="1"/>
  <c r="DI178" i="5"/>
  <c r="DG178" i="5"/>
  <c r="CG178" i="5" s="1"/>
  <c r="DE178" i="5"/>
  <c r="DC178" i="5"/>
  <c r="CC178" i="5" s="1"/>
  <c r="DA178" i="5"/>
  <c r="CA178" i="5" s="1"/>
  <c r="CI178" i="5"/>
  <c r="CE178" i="5"/>
  <c r="D178" i="5"/>
  <c r="DX178" i="5" s="1"/>
  <c r="CX178" i="5" s="1"/>
  <c r="C178" i="5"/>
  <c r="DF178" i="5" s="1"/>
  <c r="CF178" i="5" s="1"/>
  <c r="DF177" i="5"/>
  <c r="CF177" i="5" s="1"/>
  <c r="D177" i="5"/>
  <c r="DG177" i="5" s="1"/>
  <c r="CG177" i="5" s="1"/>
  <c r="C177" i="5"/>
  <c r="DD176" i="5"/>
  <c r="CD176" i="5" s="1"/>
  <c r="D176" i="5"/>
  <c r="C176" i="5"/>
  <c r="DH175" i="5"/>
  <c r="CH175" i="5" s="1"/>
  <c r="DB175" i="5"/>
  <c r="CB175" i="5" s="1"/>
  <c r="D175" i="5"/>
  <c r="DE175" i="5" s="1"/>
  <c r="CE175" i="5" s="1"/>
  <c r="C175" i="5"/>
  <c r="DF175" i="5" s="1"/>
  <c r="CF175" i="5" s="1"/>
  <c r="D174" i="5"/>
  <c r="DX174" i="5" s="1"/>
  <c r="CX174" i="5" s="1"/>
  <c r="C174" i="5"/>
  <c r="DB174" i="5" s="1"/>
  <c r="CB174" i="5" s="1"/>
  <c r="DW173" i="5"/>
  <c r="CW173" i="5" s="1"/>
  <c r="DF173" i="5"/>
  <c r="DB173" i="5"/>
  <c r="CB173" i="5" s="1"/>
  <c r="CF173" i="5"/>
  <c r="D173" i="5"/>
  <c r="DC173" i="5" s="1"/>
  <c r="CC173" i="5" s="1"/>
  <c r="C173" i="5"/>
  <c r="DD173" i="5" s="1"/>
  <c r="CD173" i="5" s="1"/>
  <c r="DX172" i="5"/>
  <c r="CX172" i="5" s="1"/>
  <c r="DC172" i="5"/>
  <c r="CC172" i="5"/>
  <c r="D172" i="5"/>
  <c r="DI172" i="5" s="1"/>
  <c r="CI172" i="5" s="1"/>
  <c r="C172" i="5"/>
  <c r="DA172" i="5" s="1"/>
  <c r="CA172" i="5" s="1"/>
  <c r="DH171" i="5"/>
  <c r="DD171" i="5"/>
  <c r="CD171" i="5" s="1"/>
  <c r="CH171" i="5"/>
  <c r="D171" i="5"/>
  <c r="DI171" i="5" s="1"/>
  <c r="CI171" i="5" s="1"/>
  <c r="C171" i="5"/>
  <c r="DF171" i="5" s="1"/>
  <c r="CF171" i="5" s="1"/>
  <c r="DX170" i="5"/>
  <c r="CX170" i="5" s="1"/>
  <c r="DG170" i="5"/>
  <c r="CG170" i="5" s="1"/>
  <c r="DE170" i="5"/>
  <c r="CE170" i="5" s="1"/>
  <c r="D170" i="5"/>
  <c r="DI170" i="5" s="1"/>
  <c r="CI170" i="5" s="1"/>
  <c r="C170" i="5"/>
  <c r="DW170" i="5" s="1"/>
  <c r="CW170" i="5" s="1"/>
  <c r="DG169" i="5"/>
  <c r="CG169" i="5" s="1"/>
  <c r="D169" i="5"/>
  <c r="DX169" i="5" s="1"/>
  <c r="CX169" i="5" s="1"/>
  <c r="C169" i="5"/>
  <c r="DD168" i="5"/>
  <c r="CD168" i="5" s="1"/>
  <c r="D168" i="5"/>
  <c r="DX168" i="5" s="1"/>
  <c r="CX168" i="5" s="1"/>
  <c r="C168" i="5"/>
  <c r="DA168" i="5" s="1"/>
  <c r="CA168" i="5" s="1"/>
  <c r="DE167" i="5"/>
  <c r="CE167" i="5" s="1"/>
  <c r="D167" i="5"/>
  <c r="C167" i="5"/>
  <c r="DF167" i="5" s="1"/>
  <c r="CF167" i="5" s="1"/>
  <c r="DE166" i="5"/>
  <c r="CE166" i="5" s="1"/>
  <c r="D166" i="5"/>
  <c r="DX166" i="5" s="1"/>
  <c r="CX166" i="5" s="1"/>
  <c r="C166" i="5"/>
  <c r="DW165" i="5"/>
  <c r="CW165" i="5" s="1"/>
  <c r="DB165" i="5"/>
  <c r="CB165" i="5" s="1"/>
  <c r="D165" i="5"/>
  <c r="C165" i="5"/>
  <c r="DH165" i="5" s="1"/>
  <c r="CH165" i="5" s="1"/>
  <c r="DI164" i="5"/>
  <c r="CI164" i="5" s="1"/>
  <c r="DE164" i="5"/>
  <c r="CE164" i="5" s="1"/>
  <c r="DA164" i="5"/>
  <c r="CA164" i="5" s="1"/>
  <c r="D164" i="5"/>
  <c r="DG164" i="5" s="1"/>
  <c r="CG164" i="5" s="1"/>
  <c r="C164" i="5"/>
  <c r="DH164" i="5" s="1"/>
  <c r="CH164" i="5" s="1"/>
  <c r="DH163" i="5"/>
  <c r="CH163" i="5" s="1"/>
  <c r="DD163" i="5"/>
  <c r="CD163" i="5" s="1"/>
  <c r="D163" i="5"/>
  <c r="DI163" i="5" s="1"/>
  <c r="CI163" i="5" s="1"/>
  <c r="C163" i="5"/>
  <c r="DF163" i="5" s="1"/>
  <c r="CF163" i="5" s="1"/>
  <c r="DX162" i="5"/>
  <c r="CX162" i="5" s="1"/>
  <c r="DG162" i="5"/>
  <c r="CG162" i="5" s="1"/>
  <c r="DE162" i="5"/>
  <c r="CE162" i="5" s="1"/>
  <c r="DC162" i="5"/>
  <c r="CC162" i="5" s="1"/>
  <c r="D162" i="5"/>
  <c r="DI162" i="5" s="1"/>
  <c r="CI162" i="5" s="1"/>
  <c r="C162" i="5"/>
  <c r="DW161" i="5"/>
  <c r="CW161" i="5" s="1"/>
  <c r="DH161" i="5"/>
  <c r="CH161" i="5" s="1"/>
  <c r="DD161" i="5"/>
  <c r="CD161" i="5" s="1"/>
  <c r="DB161" i="5"/>
  <c r="CB161" i="5" s="1"/>
  <c r="D161" i="5"/>
  <c r="C161" i="5"/>
  <c r="DF161" i="5" s="1"/>
  <c r="CF161" i="5" s="1"/>
  <c r="DX160" i="5"/>
  <c r="CX160" i="5" s="1"/>
  <c r="DG160" i="5"/>
  <c r="CG160" i="5" s="1"/>
  <c r="DC160" i="5"/>
  <c r="CC160" i="5" s="1"/>
  <c r="D160" i="5"/>
  <c r="DI160" i="5" s="1"/>
  <c r="CI160" i="5" s="1"/>
  <c r="C160" i="5"/>
  <c r="DA160" i="5" s="1"/>
  <c r="CA160" i="5" s="1"/>
  <c r="DE155" i="5"/>
  <c r="DD155" i="5"/>
  <c r="DC155" i="5"/>
  <c r="DB155" i="5"/>
  <c r="DA155" i="5"/>
  <c r="CE155" i="5"/>
  <c r="CD155" i="5"/>
  <c r="CC155" i="5"/>
  <c r="CB155" i="5"/>
  <c r="CA155" i="5"/>
  <c r="DE154" i="5"/>
  <c r="DD154" i="5"/>
  <c r="DC154" i="5"/>
  <c r="DB154" i="5"/>
  <c r="DA154" i="5"/>
  <c r="CE154" i="5"/>
  <c r="CD154" i="5"/>
  <c r="CC154" i="5"/>
  <c r="CB154" i="5"/>
  <c r="CA154" i="5"/>
  <c r="Q154" i="5" s="1"/>
  <c r="DE153" i="5"/>
  <c r="DD153" i="5"/>
  <c r="DC153" i="5"/>
  <c r="DB153" i="5"/>
  <c r="DA153" i="5"/>
  <c r="CE153" i="5"/>
  <c r="CD153" i="5"/>
  <c r="CC153" i="5"/>
  <c r="CB153" i="5"/>
  <c r="CA153" i="5"/>
  <c r="DE152" i="5"/>
  <c r="DD152" i="5"/>
  <c r="DC152" i="5"/>
  <c r="DB152" i="5"/>
  <c r="DA152" i="5"/>
  <c r="CE152" i="5"/>
  <c r="CD152" i="5"/>
  <c r="CC152" i="5"/>
  <c r="CB152" i="5"/>
  <c r="CA152" i="5"/>
  <c r="DE151" i="5"/>
  <c r="DD151" i="5"/>
  <c r="DC151" i="5"/>
  <c r="DB151" i="5"/>
  <c r="DA151" i="5"/>
  <c r="CE151" i="5"/>
  <c r="CD151" i="5"/>
  <c r="CC151" i="5"/>
  <c r="CB151" i="5"/>
  <c r="CA151" i="5"/>
  <c r="DE147" i="5"/>
  <c r="DD147" i="5"/>
  <c r="DC147" i="5"/>
  <c r="DB147" i="5"/>
  <c r="DA147" i="5"/>
  <c r="CE147" i="5"/>
  <c r="CD147" i="5"/>
  <c r="CC147" i="5"/>
  <c r="CB147" i="5"/>
  <c r="CA147" i="5"/>
  <c r="DE146" i="5"/>
  <c r="DD146" i="5"/>
  <c r="DC146" i="5"/>
  <c r="DB146" i="5"/>
  <c r="DA146" i="5"/>
  <c r="CE146" i="5"/>
  <c r="CD146" i="5"/>
  <c r="CC146" i="5"/>
  <c r="CB146" i="5"/>
  <c r="CA146" i="5"/>
  <c r="DE145" i="5"/>
  <c r="DD145" i="5"/>
  <c r="DC145" i="5"/>
  <c r="DB145" i="5"/>
  <c r="DA145" i="5"/>
  <c r="CE145" i="5"/>
  <c r="CD145" i="5"/>
  <c r="Q145" i="5" s="1"/>
  <c r="CC145" i="5"/>
  <c r="CB145" i="5"/>
  <c r="CA145" i="5"/>
  <c r="DE144" i="5"/>
  <c r="DD144" i="5"/>
  <c r="DC144" i="5"/>
  <c r="DB144" i="5"/>
  <c r="DA144" i="5"/>
  <c r="CE144" i="5"/>
  <c r="CD144" i="5"/>
  <c r="CC144" i="5"/>
  <c r="CB144" i="5"/>
  <c r="CA144" i="5"/>
  <c r="DE143" i="5"/>
  <c r="DD143" i="5"/>
  <c r="DC143" i="5"/>
  <c r="DB143" i="5"/>
  <c r="DA143" i="5"/>
  <c r="CE143" i="5"/>
  <c r="CD143" i="5"/>
  <c r="CC143" i="5"/>
  <c r="CB143" i="5"/>
  <c r="CA143" i="5"/>
  <c r="Q143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DE139" i="5"/>
  <c r="DB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C139" i="5"/>
  <c r="C139" i="5"/>
  <c r="CA139" i="5" s="1"/>
  <c r="B139" i="5"/>
  <c r="DD139" i="5" s="1"/>
  <c r="DY138" i="5"/>
  <c r="DX138" i="5"/>
  <c r="DW138" i="5"/>
  <c r="DV138" i="5"/>
  <c r="DU138" i="5"/>
  <c r="DT138" i="5"/>
  <c r="DS138" i="5"/>
  <c r="DR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138" i="5"/>
  <c r="B138" i="5"/>
  <c r="DY137" i="5"/>
  <c r="DX137" i="5"/>
  <c r="DW137" i="5"/>
  <c r="DV137" i="5"/>
  <c r="DU137" i="5"/>
  <c r="DT137" i="5"/>
  <c r="DS137" i="5"/>
  <c r="DR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DA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A137" i="5"/>
  <c r="C137" i="5"/>
  <c r="B137" i="5"/>
  <c r="CZ137" i="5" s="1"/>
  <c r="DY136" i="5"/>
  <c r="DX136" i="5"/>
  <c r="DW136" i="5"/>
  <c r="DV136" i="5"/>
  <c r="DU136" i="5"/>
  <c r="DT136" i="5"/>
  <c r="DS136" i="5"/>
  <c r="DR136" i="5"/>
  <c r="DQ136" i="5"/>
  <c r="DP136" i="5"/>
  <c r="DO136" i="5"/>
  <c r="DN136" i="5"/>
  <c r="DM136" i="5"/>
  <c r="DL136" i="5"/>
  <c r="DK136" i="5"/>
  <c r="DJ136" i="5"/>
  <c r="DI136" i="5"/>
  <c r="DH136" i="5"/>
  <c r="DG136" i="5"/>
  <c r="DF136" i="5"/>
  <c r="DD136" i="5"/>
  <c r="DC136" i="5"/>
  <c r="CZ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D136" i="5"/>
  <c r="C136" i="5"/>
  <c r="CA136" i="5" s="1"/>
  <c r="B136" i="5"/>
  <c r="DZ136" i="5" s="1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DA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B135" i="5"/>
  <c r="C135" i="5"/>
  <c r="B135" i="5"/>
  <c r="DZ134" i="5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C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E134" i="5"/>
  <c r="CC134" i="5"/>
  <c r="C134" i="5"/>
  <c r="DA134" i="5" s="1"/>
  <c r="B134" i="5"/>
  <c r="DD134" i="5" s="1"/>
  <c r="DY133" i="5"/>
  <c r="DX133" i="5"/>
  <c r="DW133" i="5"/>
  <c r="DV133" i="5"/>
  <c r="DU133" i="5"/>
  <c r="DT133" i="5"/>
  <c r="DS133" i="5"/>
  <c r="DR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133" i="5"/>
  <c r="B133" i="5"/>
  <c r="DD133" i="5" s="1"/>
  <c r="DY132" i="5"/>
  <c r="DX132" i="5"/>
  <c r="DW132" i="5"/>
  <c r="DV132" i="5"/>
  <c r="DU132" i="5"/>
  <c r="DT132" i="5"/>
  <c r="DS132" i="5"/>
  <c r="DR132" i="5"/>
  <c r="DQ132" i="5"/>
  <c r="DP132" i="5"/>
  <c r="DO132" i="5"/>
  <c r="DN132" i="5"/>
  <c r="DM132" i="5"/>
  <c r="DL132" i="5"/>
  <c r="DK132" i="5"/>
  <c r="DJ132" i="5"/>
  <c r="DI132" i="5"/>
  <c r="DH132" i="5"/>
  <c r="DG132" i="5"/>
  <c r="DF132" i="5"/>
  <c r="CY132" i="5"/>
  <c r="CX132" i="5"/>
  <c r="CW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132" i="5"/>
  <c r="B132" i="5"/>
  <c r="DD132" i="5" s="1"/>
  <c r="DY131" i="5"/>
  <c r="DX131" i="5"/>
  <c r="DW131" i="5"/>
  <c r="DV131" i="5"/>
  <c r="DU131" i="5"/>
  <c r="DT131" i="5"/>
  <c r="DS131" i="5"/>
  <c r="DR131" i="5"/>
  <c r="DQ131" i="5"/>
  <c r="DP131" i="5"/>
  <c r="DO131" i="5"/>
  <c r="DN131" i="5"/>
  <c r="DM131" i="5"/>
  <c r="DL131" i="5"/>
  <c r="DK131" i="5"/>
  <c r="DJ131" i="5"/>
  <c r="DI131" i="5"/>
  <c r="DH131" i="5"/>
  <c r="DG131" i="5"/>
  <c r="DF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131" i="5"/>
  <c r="B131" i="5"/>
  <c r="CZ131" i="5" s="1"/>
  <c r="DY130" i="5"/>
  <c r="DX130" i="5"/>
  <c r="DW130" i="5"/>
  <c r="DV130" i="5"/>
  <c r="DU130" i="5"/>
  <c r="DT130" i="5"/>
  <c r="DS130" i="5"/>
  <c r="DR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DB130" i="5"/>
  <c r="CY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A130" i="5"/>
  <c r="C130" i="5"/>
  <c r="B130" i="5"/>
  <c r="DD130" i="5" s="1"/>
  <c r="DY129" i="5"/>
  <c r="DX129" i="5"/>
  <c r="DW129" i="5"/>
  <c r="DV129" i="5"/>
  <c r="DU129" i="5"/>
  <c r="DT129" i="5"/>
  <c r="DS129" i="5"/>
  <c r="DR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DE129" i="5"/>
  <c r="CY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D129" i="5"/>
  <c r="C129" i="5"/>
  <c r="DA129" i="5" s="1"/>
  <c r="B129" i="5"/>
  <c r="DD129" i="5" s="1"/>
  <c r="DY128" i="5"/>
  <c r="DX128" i="5"/>
  <c r="DW128" i="5"/>
  <c r="DV128" i="5"/>
  <c r="DU128" i="5"/>
  <c r="DT128" i="5"/>
  <c r="DS128" i="5"/>
  <c r="DR128" i="5"/>
  <c r="DQ128" i="5"/>
  <c r="DP128" i="5"/>
  <c r="DO128" i="5"/>
  <c r="DN128" i="5"/>
  <c r="DM128" i="5"/>
  <c r="DL128" i="5"/>
  <c r="DK128" i="5"/>
  <c r="DJ128" i="5"/>
  <c r="DI128" i="5"/>
  <c r="DH128" i="5"/>
  <c r="DG128" i="5"/>
  <c r="DF128" i="5"/>
  <c r="DE128" i="5"/>
  <c r="CY128" i="5"/>
  <c r="CX128" i="5"/>
  <c r="CW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J128" i="5"/>
  <c r="CI128" i="5"/>
  <c r="CH128" i="5"/>
  <c r="CG128" i="5"/>
  <c r="CF128" i="5"/>
  <c r="C128" i="5"/>
  <c r="DA128" i="5" s="1"/>
  <c r="B128" i="5"/>
  <c r="DD128" i="5" s="1"/>
  <c r="DY127" i="5"/>
  <c r="DX127" i="5"/>
  <c r="DW127" i="5"/>
  <c r="DV127" i="5"/>
  <c r="DU127" i="5"/>
  <c r="DT127" i="5"/>
  <c r="DS127" i="5"/>
  <c r="DR127" i="5"/>
  <c r="DQ127" i="5"/>
  <c r="DP127" i="5"/>
  <c r="DO127" i="5"/>
  <c r="DN127" i="5"/>
  <c r="DM127" i="5"/>
  <c r="DL127" i="5"/>
  <c r="DK127" i="5"/>
  <c r="DJ127" i="5"/>
  <c r="DI127" i="5"/>
  <c r="DH127" i="5"/>
  <c r="DG127" i="5"/>
  <c r="DF127" i="5"/>
  <c r="CZ127" i="5"/>
  <c r="CY127" i="5"/>
  <c r="CX127" i="5"/>
  <c r="CW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J127" i="5"/>
  <c r="CI127" i="5"/>
  <c r="CH127" i="5"/>
  <c r="CG127" i="5"/>
  <c r="CF127" i="5"/>
  <c r="C127" i="5"/>
  <c r="B127" i="5"/>
  <c r="CB127" i="5" s="1"/>
  <c r="DZ126" i="5"/>
  <c r="DY126" i="5"/>
  <c r="DX126" i="5"/>
  <c r="DW126" i="5"/>
  <c r="DV126" i="5"/>
  <c r="DU126" i="5"/>
  <c r="DT126" i="5"/>
  <c r="DS126" i="5"/>
  <c r="DR126" i="5"/>
  <c r="DQ126" i="5"/>
  <c r="DP126" i="5"/>
  <c r="DO126" i="5"/>
  <c r="DN126" i="5"/>
  <c r="DM126" i="5"/>
  <c r="DL126" i="5"/>
  <c r="DK126" i="5"/>
  <c r="DJ126" i="5"/>
  <c r="DI126" i="5"/>
  <c r="DH126" i="5"/>
  <c r="DG126" i="5"/>
  <c r="DF126" i="5"/>
  <c r="DC126" i="5"/>
  <c r="DB126" i="5"/>
  <c r="CY126" i="5"/>
  <c r="CX126" i="5"/>
  <c r="CW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J126" i="5"/>
  <c r="CI126" i="5"/>
  <c r="CH126" i="5"/>
  <c r="CG126" i="5"/>
  <c r="CF126" i="5"/>
  <c r="CE126" i="5"/>
  <c r="CC126" i="5"/>
  <c r="C126" i="5"/>
  <c r="DA126" i="5" s="1"/>
  <c r="B126" i="5"/>
  <c r="DD126" i="5" s="1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H125" i="5"/>
  <c r="DG125" i="5"/>
  <c r="DF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H125" i="5"/>
  <c r="CG125" i="5"/>
  <c r="CF125" i="5"/>
  <c r="CC125" i="5"/>
  <c r="C125" i="5"/>
  <c r="B125" i="5"/>
  <c r="DD125" i="5" s="1"/>
  <c r="DY124" i="5"/>
  <c r="DX124" i="5"/>
  <c r="DW124" i="5"/>
  <c r="DV124" i="5"/>
  <c r="DU124" i="5"/>
  <c r="DT124" i="5"/>
  <c r="DS124" i="5"/>
  <c r="DR124" i="5"/>
  <c r="DQ124" i="5"/>
  <c r="DP124" i="5"/>
  <c r="DO124" i="5"/>
  <c r="DN124" i="5"/>
  <c r="DM124" i="5"/>
  <c r="DL124" i="5"/>
  <c r="DK124" i="5"/>
  <c r="DJ124" i="5"/>
  <c r="DI124" i="5"/>
  <c r="DH124" i="5"/>
  <c r="DG124" i="5"/>
  <c r="DF124" i="5"/>
  <c r="CY124" i="5"/>
  <c r="CX124" i="5"/>
  <c r="CW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J124" i="5"/>
  <c r="CI124" i="5"/>
  <c r="CH124" i="5"/>
  <c r="CG124" i="5"/>
  <c r="CF124" i="5"/>
  <c r="CC124" i="5"/>
  <c r="C124" i="5"/>
  <c r="B124" i="5"/>
  <c r="DD124" i="5" s="1"/>
  <c r="DY123" i="5"/>
  <c r="DX123" i="5"/>
  <c r="DW123" i="5"/>
  <c r="DV123" i="5"/>
  <c r="DU123" i="5"/>
  <c r="DT123" i="5"/>
  <c r="DS123" i="5"/>
  <c r="DR123" i="5"/>
  <c r="DQ123" i="5"/>
  <c r="DP123" i="5"/>
  <c r="DO123" i="5"/>
  <c r="DN123" i="5"/>
  <c r="DM123" i="5"/>
  <c r="DL123" i="5"/>
  <c r="DK123" i="5"/>
  <c r="DJ123" i="5"/>
  <c r="DI123" i="5"/>
  <c r="DH123" i="5"/>
  <c r="DG123" i="5"/>
  <c r="DF123" i="5"/>
  <c r="CY123" i="5"/>
  <c r="CX123" i="5"/>
  <c r="CW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J123" i="5"/>
  <c r="CI123" i="5"/>
  <c r="CH123" i="5"/>
  <c r="CG123" i="5"/>
  <c r="CF123" i="5"/>
  <c r="CB123" i="5"/>
  <c r="C123" i="5"/>
  <c r="B123" i="5"/>
  <c r="CZ123" i="5" s="1"/>
  <c r="DY122" i="5"/>
  <c r="DX122" i="5"/>
  <c r="DW122" i="5"/>
  <c r="DV122" i="5"/>
  <c r="DU122" i="5"/>
  <c r="DT122" i="5"/>
  <c r="DS122" i="5"/>
  <c r="DR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CY122" i="5"/>
  <c r="CX122" i="5"/>
  <c r="CW122" i="5"/>
  <c r="CV122" i="5"/>
  <c r="CU122" i="5"/>
  <c r="CT122" i="5"/>
  <c r="CS122" i="5"/>
  <c r="CR122" i="5"/>
  <c r="CQ122" i="5"/>
  <c r="CP122" i="5"/>
  <c r="CO122" i="5"/>
  <c r="CN122" i="5"/>
  <c r="CM122" i="5"/>
  <c r="CL122" i="5"/>
  <c r="CK122" i="5"/>
  <c r="CJ122" i="5"/>
  <c r="CI122" i="5"/>
  <c r="CH122" i="5"/>
  <c r="CG122" i="5"/>
  <c r="CF122" i="5"/>
  <c r="C122" i="5"/>
  <c r="B122" i="5"/>
  <c r="DD122" i="5" s="1"/>
  <c r="DZ117" i="5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D117" i="5"/>
  <c r="CC117" i="5"/>
  <c r="C117" i="5"/>
  <c r="DA117" i="5" s="1"/>
  <c r="B117" i="5"/>
  <c r="DD117" i="5" s="1"/>
  <c r="DY116" i="5"/>
  <c r="DX116" i="5"/>
  <c r="DW116" i="5"/>
  <c r="DV116" i="5"/>
  <c r="DU116" i="5"/>
  <c r="DT116" i="5"/>
  <c r="DS116" i="5"/>
  <c r="DR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DE116" i="5"/>
  <c r="CY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C116" i="5"/>
  <c r="C116" i="5"/>
  <c r="DA116" i="5" s="1"/>
  <c r="B116" i="5"/>
  <c r="DD116" i="5" s="1"/>
  <c r="DY115" i="5"/>
  <c r="DX115" i="5"/>
  <c r="DW115" i="5"/>
  <c r="DV115" i="5"/>
  <c r="DU115" i="5"/>
  <c r="DT115" i="5"/>
  <c r="DS115" i="5"/>
  <c r="DR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CZ115" i="5"/>
  <c r="CY115" i="5"/>
  <c r="CX115" i="5"/>
  <c r="CW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B115" i="5"/>
  <c r="C115" i="5"/>
  <c r="B115" i="5"/>
  <c r="DZ114" i="5"/>
  <c r="DY114" i="5"/>
  <c r="DX114" i="5"/>
  <c r="DW114" i="5"/>
  <c r="DV114" i="5"/>
  <c r="DU114" i="5"/>
  <c r="DT114" i="5"/>
  <c r="DS114" i="5"/>
  <c r="DR114" i="5"/>
  <c r="DQ114" i="5"/>
  <c r="DP114" i="5"/>
  <c r="DO114" i="5"/>
  <c r="DN114" i="5"/>
  <c r="DM114" i="5"/>
  <c r="DL114" i="5"/>
  <c r="DK114" i="5"/>
  <c r="DJ114" i="5"/>
  <c r="DI114" i="5"/>
  <c r="DH114" i="5"/>
  <c r="DG114" i="5"/>
  <c r="DF114" i="5"/>
  <c r="DC114" i="5"/>
  <c r="CY114" i="5"/>
  <c r="CX114" i="5"/>
  <c r="CW114" i="5"/>
  <c r="CV114" i="5"/>
  <c r="CU114" i="5"/>
  <c r="CT114" i="5"/>
  <c r="CS114" i="5"/>
  <c r="CR114" i="5"/>
  <c r="CQ114" i="5"/>
  <c r="CP114" i="5"/>
  <c r="CO114" i="5"/>
  <c r="CN114" i="5"/>
  <c r="CM114" i="5"/>
  <c r="CL114" i="5"/>
  <c r="CK114" i="5"/>
  <c r="CJ114" i="5"/>
  <c r="CI114" i="5"/>
  <c r="CH114" i="5"/>
  <c r="CG114" i="5"/>
  <c r="CF114" i="5"/>
  <c r="CE114" i="5"/>
  <c r="CC114" i="5"/>
  <c r="C114" i="5"/>
  <c r="DA114" i="5" s="1"/>
  <c r="B114" i="5"/>
  <c r="DD114" i="5" s="1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113" i="5"/>
  <c r="B113" i="5"/>
  <c r="DD113" i="5" s="1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112" i="5"/>
  <c r="B112" i="5"/>
  <c r="DD112" i="5" s="1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111" i="5"/>
  <c r="B111" i="5"/>
  <c r="CZ111" i="5" s="1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B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A110" i="5"/>
  <c r="C110" i="5"/>
  <c r="B110" i="5"/>
  <c r="DD110" i="5" s="1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D109" i="5"/>
  <c r="C109" i="5"/>
  <c r="DA109" i="5" s="1"/>
  <c r="B109" i="5"/>
  <c r="DD109" i="5" s="1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108" i="5"/>
  <c r="DA108" i="5" s="1"/>
  <c r="B108" i="5"/>
  <c r="DD108" i="5" s="1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107" i="5"/>
  <c r="B107" i="5"/>
  <c r="CB107" i="5" s="1"/>
  <c r="DZ106" i="5"/>
  <c r="DY106" i="5"/>
  <c r="DX106" i="5"/>
  <c r="DW106" i="5"/>
  <c r="DV106" i="5"/>
  <c r="DU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C106" i="5"/>
  <c r="DB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E106" i="5"/>
  <c r="CC106" i="5"/>
  <c r="C106" i="5"/>
  <c r="DA106" i="5" s="1"/>
  <c r="B106" i="5"/>
  <c r="DD106" i="5" s="1"/>
  <c r="DZ105" i="5"/>
  <c r="DY105" i="5"/>
  <c r="DX105" i="5"/>
  <c r="DW105" i="5"/>
  <c r="DV105" i="5"/>
  <c r="DU105" i="5"/>
  <c r="DT105" i="5"/>
  <c r="DS105" i="5"/>
  <c r="DR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CY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C105" i="5"/>
  <c r="C105" i="5"/>
  <c r="B105" i="5"/>
  <c r="DD105" i="5" s="1"/>
  <c r="DY104" i="5"/>
  <c r="DX104" i="5"/>
  <c r="DW104" i="5"/>
  <c r="DV104" i="5"/>
  <c r="DU104" i="5"/>
  <c r="DT104" i="5"/>
  <c r="DS104" i="5"/>
  <c r="DR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CY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C104" i="5"/>
  <c r="C104" i="5"/>
  <c r="B104" i="5"/>
  <c r="DD104" i="5" s="1"/>
  <c r="DY103" i="5"/>
  <c r="DX103" i="5"/>
  <c r="DW103" i="5"/>
  <c r="DV103" i="5"/>
  <c r="DU103" i="5"/>
  <c r="DT103" i="5"/>
  <c r="DS103" i="5"/>
  <c r="DR103" i="5"/>
  <c r="DQ103" i="5"/>
  <c r="DP103" i="5"/>
  <c r="DO103" i="5"/>
  <c r="DN103" i="5"/>
  <c r="DM103" i="5"/>
  <c r="DL103" i="5"/>
  <c r="DK103" i="5"/>
  <c r="DJ103" i="5"/>
  <c r="DI103" i="5"/>
  <c r="DH103" i="5"/>
  <c r="DG103" i="5"/>
  <c r="DF103" i="5"/>
  <c r="CY103" i="5"/>
  <c r="CX103" i="5"/>
  <c r="CW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J103" i="5"/>
  <c r="CI103" i="5"/>
  <c r="CH103" i="5"/>
  <c r="CG103" i="5"/>
  <c r="CF103" i="5"/>
  <c r="CB103" i="5"/>
  <c r="C103" i="5"/>
  <c r="B103" i="5"/>
  <c r="CZ103" i="5" s="1"/>
  <c r="DY102" i="5"/>
  <c r="DX102" i="5"/>
  <c r="DW102" i="5"/>
  <c r="DV102" i="5"/>
  <c r="DU102" i="5"/>
  <c r="DT102" i="5"/>
  <c r="DS102" i="5"/>
  <c r="DR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CY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102" i="5"/>
  <c r="B102" i="5"/>
  <c r="DD102" i="5" s="1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DE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H101" i="5"/>
  <c r="CG101" i="5"/>
  <c r="CF101" i="5"/>
  <c r="CD101" i="5"/>
  <c r="CC101" i="5"/>
  <c r="C101" i="5"/>
  <c r="DA101" i="5" s="1"/>
  <c r="B101" i="5"/>
  <c r="DD101" i="5" s="1"/>
  <c r="DY100" i="5"/>
  <c r="DX100" i="5"/>
  <c r="DW100" i="5"/>
  <c r="DV100" i="5"/>
  <c r="DU100" i="5"/>
  <c r="DT100" i="5"/>
  <c r="DS100" i="5"/>
  <c r="DR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DE100" i="5"/>
  <c r="CY100" i="5"/>
  <c r="CX100" i="5"/>
  <c r="CW100" i="5"/>
  <c r="CV100" i="5"/>
  <c r="CU100" i="5"/>
  <c r="CT100" i="5"/>
  <c r="CS100" i="5"/>
  <c r="CR100" i="5"/>
  <c r="CQ100" i="5"/>
  <c r="CP100" i="5"/>
  <c r="CO100" i="5"/>
  <c r="CN100" i="5"/>
  <c r="CM100" i="5"/>
  <c r="CL100" i="5"/>
  <c r="CK100" i="5"/>
  <c r="CJ100" i="5"/>
  <c r="CI100" i="5"/>
  <c r="CH100" i="5"/>
  <c r="CG100" i="5"/>
  <c r="CF100" i="5"/>
  <c r="CC100" i="5"/>
  <c r="C100" i="5"/>
  <c r="DA100" i="5" s="1"/>
  <c r="B100" i="5"/>
  <c r="DD100" i="5" s="1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I95" i="5"/>
  <c r="DH95" i="5"/>
  <c r="DG95" i="5"/>
  <c r="DF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G95" i="5"/>
  <c r="CF95" i="5"/>
  <c r="CB95" i="5"/>
  <c r="C95" i="5"/>
  <c r="B95" i="5"/>
  <c r="DZ94" i="5"/>
  <c r="DY94" i="5"/>
  <c r="DX94" i="5"/>
  <c r="DW94" i="5"/>
  <c r="DV94" i="5"/>
  <c r="DU94" i="5"/>
  <c r="DT94" i="5"/>
  <c r="DS94" i="5"/>
  <c r="DR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DC94" i="5"/>
  <c r="CY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E94" i="5"/>
  <c r="CC94" i="5"/>
  <c r="C94" i="5"/>
  <c r="DA94" i="5" s="1"/>
  <c r="B94" i="5"/>
  <c r="DD94" i="5" s="1"/>
  <c r="DY93" i="5"/>
  <c r="DX93" i="5"/>
  <c r="DW93" i="5"/>
  <c r="DV93" i="5"/>
  <c r="DU93" i="5"/>
  <c r="DT93" i="5"/>
  <c r="DS93" i="5"/>
  <c r="DR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CY93" i="5"/>
  <c r="CX93" i="5"/>
  <c r="CW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93" i="5"/>
  <c r="B93" i="5"/>
  <c r="DD93" i="5" s="1"/>
  <c r="DY92" i="5"/>
  <c r="DX92" i="5"/>
  <c r="DW92" i="5"/>
  <c r="DV92" i="5"/>
  <c r="DU92" i="5"/>
  <c r="DT92" i="5"/>
  <c r="DS92" i="5"/>
  <c r="DR92" i="5"/>
  <c r="DQ92" i="5"/>
  <c r="DP92" i="5"/>
  <c r="DO92" i="5"/>
  <c r="DN92" i="5"/>
  <c r="DM92" i="5"/>
  <c r="DL92" i="5"/>
  <c r="DK92" i="5"/>
  <c r="DJ92" i="5"/>
  <c r="DI92" i="5"/>
  <c r="DH92" i="5"/>
  <c r="DG92" i="5"/>
  <c r="DF92" i="5"/>
  <c r="CY92" i="5"/>
  <c r="CX92" i="5"/>
  <c r="CW92" i="5"/>
  <c r="CV92" i="5"/>
  <c r="CU92" i="5"/>
  <c r="CT92" i="5"/>
  <c r="CS92" i="5"/>
  <c r="CR92" i="5"/>
  <c r="CQ92" i="5"/>
  <c r="CP92" i="5"/>
  <c r="CO92" i="5"/>
  <c r="CN92" i="5"/>
  <c r="CM92" i="5"/>
  <c r="CL92" i="5"/>
  <c r="CK92" i="5"/>
  <c r="CJ92" i="5"/>
  <c r="CI92" i="5"/>
  <c r="CH92" i="5"/>
  <c r="CG92" i="5"/>
  <c r="CF92" i="5"/>
  <c r="C92" i="5"/>
  <c r="B92" i="5"/>
  <c r="DD92" i="5" s="1"/>
  <c r="DY91" i="5"/>
  <c r="DX91" i="5"/>
  <c r="DW91" i="5"/>
  <c r="DV91" i="5"/>
  <c r="DU91" i="5"/>
  <c r="DT91" i="5"/>
  <c r="DS91" i="5"/>
  <c r="DR91" i="5"/>
  <c r="DQ91" i="5"/>
  <c r="DP91" i="5"/>
  <c r="DO91" i="5"/>
  <c r="DN91" i="5"/>
  <c r="DM91" i="5"/>
  <c r="DL91" i="5"/>
  <c r="DK91" i="5"/>
  <c r="DJ91" i="5"/>
  <c r="DI91" i="5"/>
  <c r="DH91" i="5"/>
  <c r="DG91" i="5"/>
  <c r="DF91" i="5"/>
  <c r="CY91" i="5"/>
  <c r="CX91" i="5"/>
  <c r="CW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91" i="5"/>
  <c r="B91" i="5"/>
  <c r="CZ91" i="5" s="1"/>
  <c r="DY90" i="5"/>
  <c r="DX90" i="5"/>
  <c r="DW90" i="5"/>
  <c r="DV90" i="5"/>
  <c r="DU90" i="5"/>
  <c r="DT90" i="5"/>
  <c r="DS90" i="5"/>
  <c r="DR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DB90" i="5"/>
  <c r="CY90" i="5"/>
  <c r="CX90" i="5"/>
  <c r="CW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J90" i="5"/>
  <c r="CI90" i="5"/>
  <c r="CH90" i="5"/>
  <c r="CG90" i="5"/>
  <c r="CF90" i="5"/>
  <c r="CA90" i="5"/>
  <c r="C90" i="5"/>
  <c r="B90" i="5"/>
  <c r="DD90" i="5" s="1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I89" i="5"/>
  <c r="DH89" i="5"/>
  <c r="DG89" i="5"/>
  <c r="DF89" i="5"/>
  <c r="DE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H89" i="5"/>
  <c r="CG89" i="5"/>
  <c r="CF89" i="5"/>
  <c r="CD89" i="5"/>
  <c r="C89" i="5"/>
  <c r="DA89" i="5" s="1"/>
  <c r="B89" i="5"/>
  <c r="DD89" i="5" s="1"/>
  <c r="DY88" i="5"/>
  <c r="DX88" i="5"/>
  <c r="DW88" i="5"/>
  <c r="DV88" i="5"/>
  <c r="DU88" i="5"/>
  <c r="DT88" i="5"/>
  <c r="DS88" i="5"/>
  <c r="DR88" i="5"/>
  <c r="DQ88" i="5"/>
  <c r="DP88" i="5"/>
  <c r="DO88" i="5"/>
  <c r="DN88" i="5"/>
  <c r="DM88" i="5"/>
  <c r="DL88" i="5"/>
  <c r="DK88" i="5"/>
  <c r="DJ88" i="5"/>
  <c r="DI88" i="5"/>
  <c r="DH88" i="5"/>
  <c r="DG88" i="5"/>
  <c r="DF88" i="5"/>
  <c r="DE88" i="5"/>
  <c r="CY88" i="5"/>
  <c r="CX88" i="5"/>
  <c r="CW88" i="5"/>
  <c r="CV88" i="5"/>
  <c r="CU88" i="5"/>
  <c r="CT88" i="5"/>
  <c r="CS88" i="5"/>
  <c r="CR88" i="5"/>
  <c r="CQ88" i="5"/>
  <c r="CP88" i="5"/>
  <c r="CO88" i="5"/>
  <c r="CN88" i="5"/>
  <c r="CM88" i="5"/>
  <c r="CL88" i="5"/>
  <c r="CK88" i="5"/>
  <c r="CJ88" i="5"/>
  <c r="CI88" i="5"/>
  <c r="CH88" i="5"/>
  <c r="CG88" i="5"/>
  <c r="CF88" i="5"/>
  <c r="C88" i="5"/>
  <c r="DA88" i="5" s="1"/>
  <c r="B88" i="5"/>
  <c r="DD88" i="5" s="1"/>
  <c r="DY87" i="5"/>
  <c r="DX87" i="5"/>
  <c r="DW87" i="5"/>
  <c r="DV87" i="5"/>
  <c r="DU87" i="5"/>
  <c r="DT87" i="5"/>
  <c r="DS87" i="5"/>
  <c r="DR87" i="5"/>
  <c r="DQ87" i="5"/>
  <c r="DP87" i="5"/>
  <c r="DO87" i="5"/>
  <c r="DN87" i="5"/>
  <c r="DM87" i="5"/>
  <c r="DL87" i="5"/>
  <c r="DK87" i="5"/>
  <c r="DJ87" i="5"/>
  <c r="DI87" i="5"/>
  <c r="DH87" i="5"/>
  <c r="DG87" i="5"/>
  <c r="DF87" i="5"/>
  <c r="CZ87" i="5"/>
  <c r="CY87" i="5"/>
  <c r="CX87" i="5"/>
  <c r="CW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87" i="5"/>
  <c r="B87" i="5"/>
  <c r="CB87" i="5" s="1"/>
  <c r="DZ86" i="5"/>
  <c r="DY86" i="5"/>
  <c r="DX86" i="5"/>
  <c r="DW86" i="5"/>
  <c r="DV86" i="5"/>
  <c r="DU86" i="5"/>
  <c r="DT86" i="5"/>
  <c r="DS86" i="5"/>
  <c r="DR86" i="5"/>
  <c r="DQ86" i="5"/>
  <c r="DP86" i="5"/>
  <c r="DO86" i="5"/>
  <c r="DN86" i="5"/>
  <c r="DM86" i="5"/>
  <c r="DL86" i="5"/>
  <c r="DK86" i="5"/>
  <c r="DJ86" i="5"/>
  <c r="DI86" i="5"/>
  <c r="DH86" i="5"/>
  <c r="DG86" i="5"/>
  <c r="DF86" i="5"/>
  <c r="DC86" i="5"/>
  <c r="DB86" i="5"/>
  <c r="CY86" i="5"/>
  <c r="CX86" i="5"/>
  <c r="CW86" i="5"/>
  <c r="CV86" i="5"/>
  <c r="CU86" i="5"/>
  <c r="CT86" i="5"/>
  <c r="CS86" i="5"/>
  <c r="CR86" i="5"/>
  <c r="CQ86" i="5"/>
  <c r="CP86" i="5"/>
  <c r="CO86" i="5"/>
  <c r="CN86" i="5"/>
  <c r="CM86" i="5"/>
  <c r="CL86" i="5"/>
  <c r="CK86" i="5"/>
  <c r="CJ86" i="5"/>
  <c r="CI86" i="5"/>
  <c r="CH86" i="5"/>
  <c r="CG86" i="5"/>
  <c r="CF86" i="5"/>
  <c r="CE86" i="5"/>
  <c r="CC86" i="5"/>
  <c r="C86" i="5"/>
  <c r="DA86" i="5" s="1"/>
  <c r="B86" i="5"/>
  <c r="DD86" i="5" s="1"/>
  <c r="DZ85" i="5"/>
  <c r="DY85" i="5"/>
  <c r="DX85" i="5"/>
  <c r="DW85" i="5"/>
  <c r="DV85" i="5"/>
  <c r="DU85" i="5"/>
  <c r="DT85" i="5"/>
  <c r="DS85" i="5"/>
  <c r="DR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CY85" i="5"/>
  <c r="CX85" i="5"/>
  <c r="CW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J85" i="5"/>
  <c r="CI85" i="5"/>
  <c r="CH85" i="5"/>
  <c r="CG85" i="5"/>
  <c r="CF85" i="5"/>
  <c r="CC85" i="5"/>
  <c r="C85" i="5"/>
  <c r="B85" i="5"/>
  <c r="DD85" i="5" s="1"/>
  <c r="DY84" i="5"/>
  <c r="DX84" i="5"/>
  <c r="DW84" i="5"/>
  <c r="DV84" i="5"/>
  <c r="DU84" i="5"/>
  <c r="DT84" i="5"/>
  <c r="DS84" i="5"/>
  <c r="DR84" i="5"/>
  <c r="DQ84" i="5"/>
  <c r="DP84" i="5"/>
  <c r="DO84" i="5"/>
  <c r="DN84" i="5"/>
  <c r="DM84" i="5"/>
  <c r="DL84" i="5"/>
  <c r="DK84" i="5"/>
  <c r="DJ84" i="5"/>
  <c r="DI84" i="5"/>
  <c r="DH84" i="5"/>
  <c r="DG84" i="5"/>
  <c r="DF84" i="5"/>
  <c r="CY84" i="5"/>
  <c r="CX84" i="5"/>
  <c r="CW84" i="5"/>
  <c r="CV84" i="5"/>
  <c r="CU84" i="5"/>
  <c r="CT84" i="5"/>
  <c r="CS84" i="5"/>
  <c r="CR84" i="5"/>
  <c r="CQ84" i="5"/>
  <c r="CP84" i="5"/>
  <c r="CO84" i="5"/>
  <c r="CN84" i="5"/>
  <c r="CM84" i="5"/>
  <c r="CL84" i="5"/>
  <c r="CK84" i="5"/>
  <c r="CJ84" i="5"/>
  <c r="CI84" i="5"/>
  <c r="CH84" i="5"/>
  <c r="CG84" i="5"/>
  <c r="CF84" i="5"/>
  <c r="CC84" i="5"/>
  <c r="C84" i="5"/>
  <c r="B84" i="5"/>
  <c r="DD84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I83" i="5"/>
  <c r="DH83" i="5"/>
  <c r="DG83" i="5"/>
  <c r="DF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H83" i="5"/>
  <c r="CG83" i="5"/>
  <c r="CF83" i="5"/>
  <c r="CA83" i="5"/>
  <c r="C83" i="5"/>
  <c r="B83" i="5"/>
  <c r="DD83" i="5" s="1"/>
  <c r="DY82" i="5"/>
  <c r="DX82" i="5"/>
  <c r="DW82" i="5"/>
  <c r="DV82" i="5"/>
  <c r="DU82" i="5"/>
  <c r="DT82" i="5"/>
  <c r="DS82" i="5"/>
  <c r="DR82" i="5"/>
  <c r="DQ82" i="5"/>
  <c r="DP82" i="5"/>
  <c r="DO82" i="5"/>
  <c r="DN82" i="5"/>
  <c r="DM82" i="5"/>
  <c r="DL82" i="5"/>
  <c r="DK82" i="5"/>
  <c r="DJ82" i="5"/>
  <c r="DI82" i="5"/>
  <c r="DH82" i="5"/>
  <c r="DG82" i="5"/>
  <c r="DF82" i="5"/>
  <c r="CY82" i="5"/>
  <c r="CX82" i="5"/>
  <c r="CW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J82" i="5"/>
  <c r="CI82" i="5"/>
  <c r="CH82" i="5"/>
  <c r="CG82" i="5"/>
  <c r="CF82" i="5"/>
  <c r="C82" i="5"/>
  <c r="B82" i="5"/>
  <c r="DD82" i="5" s="1"/>
  <c r="DZ81" i="5"/>
  <c r="DY81" i="5"/>
  <c r="DX81" i="5"/>
  <c r="DW81" i="5"/>
  <c r="DV81" i="5"/>
  <c r="DU81" i="5"/>
  <c r="DT81" i="5"/>
  <c r="DS81" i="5"/>
  <c r="DR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DE81" i="5"/>
  <c r="CY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D81" i="5"/>
  <c r="CC81" i="5"/>
  <c r="C81" i="5"/>
  <c r="DA81" i="5" s="1"/>
  <c r="B81" i="5"/>
  <c r="DD81" i="5" s="1"/>
  <c r="DY80" i="5"/>
  <c r="DX80" i="5"/>
  <c r="DW80" i="5"/>
  <c r="DV80" i="5"/>
  <c r="DU80" i="5"/>
  <c r="DT80" i="5"/>
  <c r="DS80" i="5"/>
  <c r="DR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DD80" i="5"/>
  <c r="CY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B80" i="5"/>
  <c r="C80" i="5"/>
  <c r="B80" i="5"/>
  <c r="DE80" i="5" s="1"/>
  <c r="DY79" i="5"/>
  <c r="DX79" i="5"/>
  <c r="DW79" i="5"/>
  <c r="DV79" i="5"/>
  <c r="DU79" i="5"/>
  <c r="DT79" i="5"/>
  <c r="DS79" i="5"/>
  <c r="DR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DC79" i="5"/>
  <c r="CY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79" i="5"/>
  <c r="CA79" i="5" s="1"/>
  <c r="B79" i="5"/>
  <c r="DD79" i="5" s="1"/>
  <c r="DZ78" i="5"/>
  <c r="DY78" i="5"/>
  <c r="DX78" i="5"/>
  <c r="DW78" i="5"/>
  <c r="DV78" i="5"/>
  <c r="DU78" i="5"/>
  <c r="DT78" i="5"/>
  <c r="DS78" i="5"/>
  <c r="DR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DC78" i="5"/>
  <c r="CY78" i="5"/>
  <c r="CX78" i="5"/>
  <c r="CW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E78" i="5"/>
  <c r="CC78" i="5"/>
  <c r="C78" i="5"/>
  <c r="DA78" i="5" s="1"/>
  <c r="B78" i="5"/>
  <c r="DD78" i="5" s="1"/>
  <c r="DY73" i="5"/>
  <c r="DX73" i="5"/>
  <c r="DW73" i="5"/>
  <c r="DV73" i="5"/>
  <c r="DU73" i="5"/>
  <c r="DT73" i="5"/>
  <c r="DS73" i="5"/>
  <c r="DR73" i="5"/>
  <c r="DQ73" i="5"/>
  <c r="DP73" i="5"/>
  <c r="DO73" i="5"/>
  <c r="DN73" i="5"/>
  <c r="DM73" i="5"/>
  <c r="DL73" i="5"/>
  <c r="DK73" i="5"/>
  <c r="DJ73" i="5"/>
  <c r="DI73" i="5"/>
  <c r="DH73" i="5"/>
  <c r="DG73" i="5"/>
  <c r="DF73" i="5"/>
  <c r="CY73" i="5"/>
  <c r="CX73" i="5"/>
  <c r="CW73" i="5"/>
  <c r="CV73" i="5"/>
  <c r="CU73" i="5"/>
  <c r="CT73" i="5"/>
  <c r="CS73" i="5"/>
  <c r="CR73" i="5"/>
  <c r="CQ73" i="5"/>
  <c r="CP73" i="5"/>
  <c r="CO73" i="5"/>
  <c r="CN73" i="5"/>
  <c r="CM73" i="5"/>
  <c r="CL73" i="5"/>
  <c r="CK73" i="5"/>
  <c r="CJ73" i="5"/>
  <c r="CI73" i="5"/>
  <c r="CH73" i="5"/>
  <c r="CG73" i="5"/>
  <c r="CF73" i="5"/>
  <c r="C73" i="5"/>
  <c r="B73" i="5"/>
  <c r="DE73" i="5" s="1"/>
  <c r="DY72" i="5"/>
  <c r="DX72" i="5"/>
  <c r="DW72" i="5"/>
  <c r="DV72" i="5"/>
  <c r="DU72" i="5"/>
  <c r="DT72" i="5"/>
  <c r="DS72" i="5"/>
  <c r="DR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CY72" i="5"/>
  <c r="CX72" i="5"/>
  <c r="CW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72" i="5"/>
  <c r="B72" i="5"/>
  <c r="DC72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DI71" i="5"/>
  <c r="DH71" i="5"/>
  <c r="DG71" i="5"/>
  <c r="DF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H71" i="5"/>
  <c r="CG71" i="5"/>
  <c r="CF71" i="5"/>
  <c r="C71" i="5"/>
  <c r="B71" i="5"/>
  <c r="DC71" i="5" s="1"/>
  <c r="DY70" i="5"/>
  <c r="DX70" i="5"/>
  <c r="DW70" i="5"/>
  <c r="DV70" i="5"/>
  <c r="DU70" i="5"/>
  <c r="DT70" i="5"/>
  <c r="DS70" i="5"/>
  <c r="DR70" i="5"/>
  <c r="DQ70" i="5"/>
  <c r="DP70" i="5"/>
  <c r="DO70" i="5"/>
  <c r="DN70" i="5"/>
  <c r="DM70" i="5"/>
  <c r="DL70" i="5"/>
  <c r="DK70" i="5"/>
  <c r="DJ70" i="5"/>
  <c r="DI70" i="5"/>
  <c r="DH70" i="5"/>
  <c r="DG70" i="5"/>
  <c r="DF70" i="5"/>
  <c r="CY70" i="5"/>
  <c r="CX70" i="5"/>
  <c r="CW70" i="5"/>
  <c r="CV70" i="5"/>
  <c r="CU70" i="5"/>
  <c r="CT70" i="5"/>
  <c r="CS70" i="5"/>
  <c r="CR70" i="5"/>
  <c r="CQ70" i="5"/>
  <c r="CP70" i="5"/>
  <c r="CO70" i="5"/>
  <c r="CN70" i="5"/>
  <c r="CM70" i="5"/>
  <c r="CL70" i="5"/>
  <c r="CK70" i="5"/>
  <c r="CJ70" i="5"/>
  <c r="CI70" i="5"/>
  <c r="CH70" i="5"/>
  <c r="CG70" i="5"/>
  <c r="CF70" i="5"/>
  <c r="C70" i="5"/>
  <c r="B70" i="5"/>
  <c r="DD70" i="5" s="1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B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69" i="5"/>
  <c r="B69" i="5"/>
  <c r="DE69" i="5" s="1"/>
  <c r="DY68" i="5"/>
  <c r="DX68" i="5"/>
  <c r="DW68" i="5"/>
  <c r="DV68" i="5"/>
  <c r="DU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E68" i="5"/>
  <c r="CC68" i="5"/>
  <c r="C68" i="5"/>
  <c r="CA68" i="5" s="1"/>
  <c r="B68" i="5"/>
  <c r="DD68" i="5" s="1"/>
  <c r="DY67" i="5"/>
  <c r="DX67" i="5"/>
  <c r="DW67" i="5"/>
  <c r="DV67" i="5"/>
  <c r="DU67" i="5"/>
  <c r="DT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67" i="5"/>
  <c r="B67" i="5"/>
  <c r="DC67" i="5" s="1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C66" i="5"/>
  <c r="DB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C66" i="5"/>
  <c r="C66" i="5"/>
  <c r="DA66" i="5" s="1"/>
  <c r="B66" i="5"/>
  <c r="DD66" i="5" s="1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65" i="5"/>
  <c r="B65" i="5"/>
  <c r="DE65" i="5" s="1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C64" i="5"/>
  <c r="C64" i="5"/>
  <c r="B64" i="5"/>
  <c r="DD64" i="5" s="1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63" i="5"/>
  <c r="B63" i="5"/>
  <c r="DC63" i="5" s="1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B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A62" i="5"/>
  <c r="C62" i="5"/>
  <c r="B62" i="5"/>
  <c r="DD62" i="5" s="1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B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D61" i="5"/>
  <c r="C61" i="5"/>
  <c r="B61" i="5"/>
  <c r="DE61" i="5" s="1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60" i="5"/>
  <c r="CA60" i="5" s="1"/>
  <c r="B60" i="5"/>
  <c r="DD60" i="5" s="1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59" i="5"/>
  <c r="B59" i="5"/>
  <c r="DC59" i="5" s="1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C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C58" i="5"/>
  <c r="C58" i="5"/>
  <c r="DA58" i="5" s="1"/>
  <c r="B58" i="5"/>
  <c r="DD58" i="5" s="1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D57" i="5"/>
  <c r="C57" i="5"/>
  <c r="B57" i="5"/>
  <c r="DE57" i="5" s="1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C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56" i="5"/>
  <c r="B56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51" i="5"/>
  <c r="B51" i="5"/>
  <c r="DC51" i="5" s="1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50" i="5"/>
  <c r="B50" i="5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B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49" i="5"/>
  <c r="B49" i="5"/>
  <c r="DE49" i="5" s="1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C48" i="5"/>
  <c r="C48" i="5"/>
  <c r="DA48" i="5" s="1"/>
  <c r="B48" i="5"/>
  <c r="DD48" i="5" s="1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47" i="5"/>
  <c r="B47" i="5"/>
  <c r="DC47" i="5" s="1"/>
  <c r="DZ46" i="5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C46" i="5"/>
  <c r="DB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C46" i="5"/>
  <c r="C46" i="5"/>
  <c r="DA46" i="5" s="1"/>
  <c r="B46" i="5"/>
  <c r="DD46" i="5" s="1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45" i="5"/>
  <c r="B45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C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C44" i="5"/>
  <c r="C44" i="5"/>
  <c r="CA44" i="5" s="1"/>
  <c r="B44" i="5"/>
  <c r="DD44" i="5" s="1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43" i="5"/>
  <c r="B43" i="5"/>
  <c r="CB43" i="5" s="1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42" i="5"/>
  <c r="B42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B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41" i="5"/>
  <c r="B41" i="5"/>
  <c r="DE41" i="5" s="1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A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40" i="5"/>
  <c r="B40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39" i="5"/>
  <c r="B39" i="5"/>
  <c r="CB39" i="5" s="1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C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C38" i="5"/>
  <c r="C38" i="5"/>
  <c r="DA38" i="5" s="1"/>
  <c r="B38" i="5"/>
  <c r="DD38" i="5" s="1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37" i="5"/>
  <c r="B37" i="5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C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36" i="5"/>
  <c r="CA36" i="5" s="1"/>
  <c r="B36" i="5"/>
  <c r="DD36" i="5" s="1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35" i="5"/>
  <c r="B35" i="5"/>
  <c r="CB35" i="5" s="1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DE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D34" i="5"/>
  <c r="CA34" i="5"/>
  <c r="C34" i="5"/>
  <c r="B34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B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D29" i="5"/>
  <c r="C29" i="5"/>
  <c r="B29" i="5"/>
  <c r="DE29" i="5" s="1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C28" i="5"/>
  <c r="C28" i="5"/>
  <c r="B28" i="5"/>
  <c r="DA28" i="5" s="1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B27" i="5"/>
  <c r="C27" i="5"/>
  <c r="B27" i="5"/>
  <c r="CZ27" i="5" s="1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26" i="5"/>
  <c r="B26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25" i="5"/>
  <c r="B25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C24" i="5"/>
  <c r="C24" i="5"/>
  <c r="B24" i="5"/>
  <c r="CE24" i="5" s="1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B23" i="5"/>
  <c r="C23" i="5"/>
  <c r="B23" i="5"/>
  <c r="CZ23" i="5" s="1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A22" i="5"/>
  <c r="C22" i="5"/>
  <c r="B22" i="5"/>
  <c r="DZ22" i="5" s="1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B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D21" i="5"/>
  <c r="C21" i="5"/>
  <c r="B21" i="5"/>
  <c r="DE21" i="5" s="1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20" i="5"/>
  <c r="B20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19" i="5"/>
  <c r="B19" i="5"/>
  <c r="CZ19" i="5" s="1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B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C18" i="5"/>
  <c r="C18" i="5"/>
  <c r="B18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17" i="5"/>
  <c r="B17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C16" i="5"/>
  <c r="C16" i="5"/>
  <c r="CA16" i="5" s="1"/>
  <c r="B16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B15" i="5"/>
  <c r="C15" i="5"/>
  <c r="B15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C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C14" i="5"/>
  <c r="C14" i="5"/>
  <c r="DA14" i="5" s="1"/>
  <c r="B14" i="5"/>
  <c r="DD14" i="5" s="1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13" i="5"/>
  <c r="B13" i="5"/>
  <c r="DE13" i="5" s="1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C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12" i="5"/>
  <c r="CA12" i="5" s="1"/>
  <c r="B12" i="5"/>
  <c r="DD12" i="5" s="1"/>
  <c r="A5" i="5"/>
  <c r="A4" i="5"/>
  <c r="A3" i="5"/>
  <c r="A2" i="5"/>
  <c r="DD20" i="5" l="1"/>
  <c r="CE20" i="5"/>
  <c r="DC20" i="5"/>
  <c r="DE25" i="5"/>
  <c r="CD25" i="5"/>
  <c r="DD26" i="5"/>
  <c r="DC26" i="5"/>
  <c r="DZ26" i="5"/>
  <c r="CE26" i="5"/>
  <c r="CD26" i="5"/>
  <c r="DE37" i="5"/>
  <c r="DB37" i="5"/>
  <c r="DD42" i="5"/>
  <c r="DC42" i="5"/>
  <c r="CC42" i="5"/>
  <c r="DB42" i="5"/>
  <c r="CA42" i="5"/>
  <c r="DZ42" i="5"/>
  <c r="CE42" i="5"/>
  <c r="DA12" i="5"/>
  <c r="CD14" i="5"/>
  <c r="DE14" i="5"/>
  <c r="DE17" i="5"/>
  <c r="CD17" i="5"/>
  <c r="DD18" i="5"/>
  <c r="DZ18" i="5"/>
  <c r="CE18" i="5"/>
  <c r="CD18" i="5"/>
  <c r="CA20" i="5"/>
  <c r="DE20" i="5"/>
  <c r="CD22" i="5"/>
  <c r="DB26" i="5"/>
  <c r="DD40" i="5"/>
  <c r="CE40" i="5"/>
  <c r="DE40" i="5"/>
  <c r="DC40" i="5"/>
  <c r="DE45" i="5"/>
  <c r="DB45" i="5"/>
  <c r="CD45" i="5"/>
  <c r="DD50" i="5"/>
  <c r="DC50" i="5"/>
  <c r="CC50" i="5"/>
  <c r="DB50" i="5"/>
  <c r="CA50" i="5"/>
  <c r="DZ50" i="5"/>
  <c r="CE50" i="5"/>
  <c r="DZ13" i="5"/>
  <c r="DB25" i="5"/>
  <c r="CD13" i="5"/>
  <c r="CC20" i="5"/>
  <c r="DD22" i="5"/>
  <c r="DC22" i="5"/>
  <c r="CC22" i="5"/>
  <c r="CE22" i="5"/>
  <c r="DD24" i="5"/>
  <c r="DC24" i="5"/>
  <c r="DA24" i="5"/>
  <c r="CA26" i="5"/>
  <c r="DE26" i="5"/>
  <c r="DD28" i="5"/>
  <c r="DC28" i="5"/>
  <c r="CE28" i="5"/>
  <c r="DE28" i="5"/>
  <c r="CD37" i="5"/>
  <c r="CD42" i="5"/>
  <c r="CC12" i="5"/>
  <c r="DE12" i="5"/>
  <c r="DB13" i="5"/>
  <c r="CA14" i="5"/>
  <c r="DB14" i="5"/>
  <c r="DD16" i="5"/>
  <c r="DC16" i="5"/>
  <c r="DA16" i="5"/>
  <c r="DB17" i="5"/>
  <c r="CA18" i="5"/>
  <c r="DC18" i="5"/>
  <c r="CB19" i="5"/>
  <c r="DA20" i="5"/>
  <c r="DA22" i="5"/>
  <c r="DB22" i="5"/>
  <c r="DE24" i="5"/>
  <c r="DZ25" i="5"/>
  <c r="CC26" i="5"/>
  <c r="DD34" i="5"/>
  <c r="DZ34" i="5"/>
  <c r="CE34" i="5"/>
  <c r="DC34" i="5"/>
  <c r="CC34" i="5"/>
  <c r="DB34" i="5"/>
  <c r="CZ35" i="5"/>
  <c r="DZ37" i="5"/>
  <c r="CC40" i="5"/>
  <c r="DE42" i="5"/>
  <c r="DZ45" i="5"/>
  <c r="CD50" i="5"/>
  <c r="DD56" i="5"/>
  <c r="CE56" i="5"/>
  <c r="CC56" i="5"/>
  <c r="DE56" i="5"/>
  <c r="DA18" i="5"/>
  <c r="DZ21" i="5"/>
  <c r="CA24" i="5"/>
  <c r="DA26" i="5"/>
  <c r="DZ29" i="5"/>
  <c r="CC36" i="5"/>
  <c r="DE36" i="5"/>
  <c r="CA38" i="5"/>
  <c r="DB38" i="5"/>
  <c r="CA40" i="5"/>
  <c r="CD41" i="5"/>
  <c r="DA42" i="5"/>
  <c r="DA44" i="5"/>
  <c r="CD46" i="5"/>
  <c r="DE46" i="5"/>
  <c r="DC48" i="5"/>
  <c r="CD49" i="5"/>
  <c r="DA50" i="5"/>
  <c r="CA56" i="5"/>
  <c r="DB57" i="5"/>
  <c r="CA58" i="5"/>
  <c r="DB58" i="5"/>
  <c r="CC60" i="5"/>
  <c r="DZ61" i="5"/>
  <c r="CC62" i="5"/>
  <c r="DC62" i="5"/>
  <c r="CE64" i="5"/>
  <c r="CD66" i="5"/>
  <c r="DE66" i="5"/>
  <c r="DC68" i="5"/>
  <c r="CD69" i="5"/>
  <c r="DA70" i="5"/>
  <c r="CE70" i="5"/>
  <c r="DZ70" i="5"/>
  <c r="DA72" i="5"/>
  <c r="CA78" i="5"/>
  <c r="DB78" i="5"/>
  <c r="DB81" i="5"/>
  <c r="DA82" i="5"/>
  <c r="CE82" i="5"/>
  <c r="DZ82" i="5"/>
  <c r="DC83" i="5"/>
  <c r="DE84" i="5"/>
  <c r="CD85" i="5"/>
  <c r="CD86" i="5"/>
  <c r="DE86" i="5"/>
  <c r="CC88" i="5"/>
  <c r="CC89" i="5"/>
  <c r="DZ89" i="5"/>
  <c r="CC90" i="5"/>
  <c r="DC90" i="5"/>
  <c r="DA92" i="5"/>
  <c r="DA93" i="5"/>
  <c r="DE93" i="5"/>
  <c r="CA94" i="5"/>
  <c r="DB94" i="5"/>
  <c r="DB101" i="5"/>
  <c r="DA102" i="5"/>
  <c r="CE102" i="5"/>
  <c r="DZ102" i="5"/>
  <c r="DE104" i="5"/>
  <c r="CD105" i="5"/>
  <c r="CD106" i="5"/>
  <c r="DE106" i="5"/>
  <c r="CC108" i="5"/>
  <c r="CC109" i="5"/>
  <c r="DZ109" i="5"/>
  <c r="CC110" i="5"/>
  <c r="DC110" i="5"/>
  <c r="DA112" i="5"/>
  <c r="DA113" i="5"/>
  <c r="DE113" i="5"/>
  <c r="CA114" i="5"/>
  <c r="DB114" i="5"/>
  <c r="DB117" i="5"/>
  <c r="DA122" i="5"/>
  <c r="CE122" i="5"/>
  <c r="DZ122" i="5"/>
  <c r="DE124" i="5"/>
  <c r="CD125" i="5"/>
  <c r="CD126" i="5"/>
  <c r="DE126" i="5"/>
  <c r="CC128" i="5"/>
  <c r="CC129" i="5"/>
  <c r="DZ129" i="5"/>
  <c r="CC130" i="5"/>
  <c r="DC130" i="5"/>
  <c r="DA132" i="5"/>
  <c r="DA133" i="5"/>
  <c r="DE133" i="5"/>
  <c r="CA134" i="5"/>
  <c r="DB134" i="5"/>
  <c r="CE136" i="5"/>
  <c r="CB137" i="5"/>
  <c r="DD137" i="5"/>
  <c r="CD139" i="5"/>
  <c r="DC139" i="5"/>
  <c r="DE160" i="5"/>
  <c r="CE160" i="5" s="1"/>
  <c r="DB163" i="5"/>
  <c r="CB163" i="5" s="1"/>
  <c r="DW163" i="5"/>
  <c r="CW163" i="5" s="1"/>
  <c r="DC164" i="5"/>
  <c r="CC164" i="5" s="1"/>
  <c r="DX164" i="5"/>
  <c r="CX164" i="5" s="1"/>
  <c r="DD165" i="5"/>
  <c r="CD165" i="5" s="1"/>
  <c r="DG166" i="5"/>
  <c r="CG166" i="5" s="1"/>
  <c r="DD167" i="5"/>
  <c r="CD167" i="5" s="1"/>
  <c r="DC169" i="5"/>
  <c r="CC169" i="5" s="1"/>
  <c r="DF170" i="5"/>
  <c r="CF170" i="5" s="1"/>
  <c r="DB171" i="5"/>
  <c r="CB171" i="5" s="1"/>
  <c r="DW171" i="5"/>
  <c r="CW171" i="5" s="1"/>
  <c r="DG173" i="5"/>
  <c r="CG173" i="5" s="1"/>
  <c r="DE174" i="5"/>
  <c r="CE174" i="5" s="1"/>
  <c r="DD175" i="5"/>
  <c r="CD175" i="5" s="1"/>
  <c r="DW175" i="5"/>
  <c r="CW175" i="5" s="1"/>
  <c r="DA177" i="5"/>
  <c r="CA177" i="5" s="1"/>
  <c r="DX177" i="5"/>
  <c r="CX177" i="5" s="1"/>
  <c r="DB179" i="5"/>
  <c r="CB179" i="5" s="1"/>
  <c r="DW179" i="5"/>
  <c r="CW179" i="5" s="1"/>
  <c r="DW181" i="5"/>
  <c r="CW181" i="5" s="1"/>
  <c r="DW182" i="5"/>
  <c r="CW182" i="5" s="1"/>
  <c r="DE187" i="5"/>
  <c r="CE187" i="5" s="1"/>
  <c r="DC190" i="5"/>
  <c r="CC190" i="5" s="1"/>
  <c r="DI190" i="5"/>
  <c r="CI190" i="5" s="1"/>
  <c r="DF193" i="5"/>
  <c r="CF193" i="5" s="1"/>
  <c r="DI194" i="5"/>
  <c r="CI194" i="5" s="1"/>
  <c r="DA196" i="5"/>
  <c r="CA196" i="5" s="1"/>
  <c r="DE197" i="5"/>
  <c r="CE197" i="5" s="1"/>
  <c r="DB200" i="5"/>
  <c r="CB200" i="5" s="1"/>
  <c r="DH200" i="5"/>
  <c r="CH200" i="5" s="1"/>
  <c r="DA203" i="5"/>
  <c r="CA203" i="5" s="1"/>
  <c r="DG203" i="5"/>
  <c r="CG203" i="5" s="1"/>
  <c r="DA204" i="5"/>
  <c r="CA204" i="5" s="1"/>
  <c r="DH204" i="5"/>
  <c r="CH204" i="5" s="1"/>
  <c r="DE205" i="5"/>
  <c r="CE205" i="5" s="1"/>
  <c r="DB206" i="5"/>
  <c r="CB206" i="5" s="1"/>
  <c r="DE207" i="5"/>
  <c r="CE207" i="5" s="1"/>
  <c r="DX207" i="5"/>
  <c r="CX207" i="5" s="1"/>
  <c r="CA215" i="5"/>
  <c r="DB218" i="5"/>
  <c r="CA219" i="5"/>
  <c r="CE229" i="5"/>
  <c r="DD238" i="5"/>
  <c r="DW239" i="5"/>
  <c r="CW239" i="5" s="1"/>
  <c r="DB242" i="5"/>
  <c r="DB245" i="5"/>
  <c r="CE245" i="5"/>
  <c r="DC245" i="5"/>
  <c r="DA247" i="5"/>
  <c r="CA247" i="5" s="1"/>
  <c r="DX250" i="5"/>
  <c r="CX250" i="5" s="1"/>
  <c r="CE251" i="5"/>
  <c r="DE251" i="5"/>
  <c r="DD254" i="5"/>
  <c r="DW255" i="5"/>
  <c r="CW255" i="5" s="1"/>
  <c r="CD258" i="5"/>
  <c r="CB262" i="5"/>
  <c r="DB263" i="5"/>
  <c r="DB264" i="5"/>
  <c r="CA271" i="5"/>
  <c r="CB272" i="5"/>
  <c r="CB273" i="5"/>
  <c r="DB274" i="5"/>
  <c r="B297" i="5"/>
  <c r="DA297" i="5" s="1"/>
  <c r="DZ57" i="5"/>
  <c r="CD62" i="5"/>
  <c r="DE62" i="5"/>
  <c r="DC64" i="5"/>
  <c r="CD65" i="5"/>
  <c r="CA70" i="5"/>
  <c r="DB70" i="5"/>
  <c r="CC72" i="5"/>
  <c r="CA82" i="5"/>
  <c r="DB82" i="5"/>
  <c r="DB85" i="5"/>
  <c r="CD90" i="5"/>
  <c r="DE90" i="5"/>
  <c r="CB91" i="5"/>
  <c r="CC92" i="5"/>
  <c r="CC93" i="5"/>
  <c r="DZ93" i="5"/>
  <c r="CA102" i="5"/>
  <c r="DB102" i="5"/>
  <c r="DB105" i="5"/>
  <c r="CD110" i="5"/>
  <c r="DE110" i="5"/>
  <c r="CB111" i="5"/>
  <c r="CC112" i="5"/>
  <c r="CC113" i="5"/>
  <c r="DZ113" i="5"/>
  <c r="CA122" i="5"/>
  <c r="DB122" i="5"/>
  <c r="DB125" i="5"/>
  <c r="CD130" i="5"/>
  <c r="DE130" i="5"/>
  <c r="CB131" i="5"/>
  <c r="CC132" i="5"/>
  <c r="CC133" i="5"/>
  <c r="DZ133" i="5"/>
  <c r="CE137" i="5"/>
  <c r="DE137" i="5"/>
  <c r="Q147" i="5"/>
  <c r="Q152" i="5"/>
  <c r="DF165" i="5"/>
  <c r="CF165" i="5" s="1"/>
  <c r="DI166" i="5"/>
  <c r="CI166" i="5" s="1"/>
  <c r="DA170" i="5"/>
  <c r="CA170" i="5" s="1"/>
  <c r="DG174" i="5"/>
  <c r="CG174" i="5" s="1"/>
  <c r="DW178" i="5"/>
  <c r="CW178" i="5" s="1"/>
  <c r="DD179" i="5"/>
  <c r="CD179" i="5" s="1"/>
  <c r="DE190" i="5"/>
  <c r="CE190" i="5" s="1"/>
  <c r="DX190" i="5"/>
  <c r="CX190" i="5" s="1"/>
  <c r="DH193" i="5"/>
  <c r="CH193" i="5" s="1"/>
  <c r="DC194" i="5"/>
  <c r="CC194" i="5" s="1"/>
  <c r="DX194" i="5"/>
  <c r="CX194" i="5" s="1"/>
  <c r="DX197" i="5"/>
  <c r="CX197" i="5" s="1"/>
  <c r="DD200" i="5"/>
  <c r="CD200" i="5" s="1"/>
  <c r="DW200" i="5"/>
  <c r="CW200" i="5" s="1"/>
  <c r="DC203" i="5"/>
  <c r="CC203" i="5" s="1"/>
  <c r="DI203" i="5"/>
  <c r="CI203" i="5" s="1"/>
  <c r="DB204" i="5"/>
  <c r="CB204" i="5" s="1"/>
  <c r="DW204" i="5"/>
  <c r="CW204" i="5" s="1"/>
  <c r="DG205" i="5"/>
  <c r="CG205" i="5" s="1"/>
  <c r="DD206" i="5"/>
  <c r="CD206" i="5" s="1"/>
  <c r="DG207" i="5"/>
  <c r="CG207" i="5" s="1"/>
  <c r="DF208" i="5"/>
  <c r="CF208" i="5" s="1"/>
  <c r="DG209" i="5"/>
  <c r="CG209" i="5" s="1"/>
  <c r="CB215" i="5"/>
  <c r="DB215" i="5"/>
  <c r="CE217" i="5"/>
  <c r="DD217" i="5"/>
  <c r="CB218" i="5"/>
  <c r="DD218" i="5"/>
  <c r="CB219" i="5"/>
  <c r="DB219" i="5"/>
  <c r="CE225" i="5"/>
  <c r="CD227" i="5"/>
  <c r="CA229" i="5"/>
  <c r="CA230" i="5"/>
  <c r="DB237" i="5"/>
  <c r="DE238" i="5"/>
  <c r="DA239" i="5"/>
  <c r="CA239" i="5" s="1"/>
  <c r="CB240" i="5"/>
  <c r="DB240" i="5"/>
  <c r="DB244" i="5"/>
  <c r="CE247" i="5"/>
  <c r="DE247" i="5"/>
  <c r="DD251" i="5"/>
  <c r="DB253" i="5"/>
  <c r="DA255" i="5"/>
  <c r="CA255" i="5" s="1"/>
  <c r="CB256" i="5"/>
  <c r="DB256" i="5"/>
  <c r="DW257" i="5"/>
  <c r="CW257" i="5" s="1"/>
  <c r="DB262" i="5"/>
  <c r="CB271" i="5"/>
  <c r="U271" i="5" s="1"/>
  <c r="DB272" i="5"/>
  <c r="DB273" i="5"/>
  <c r="CA28" i="5"/>
  <c r="DA34" i="5"/>
  <c r="DA36" i="5"/>
  <c r="CD38" i="5"/>
  <c r="DE38" i="5"/>
  <c r="DZ41" i="5"/>
  <c r="CA46" i="5"/>
  <c r="DZ49" i="5"/>
  <c r="CD58" i="5"/>
  <c r="DE58" i="5"/>
  <c r="DC60" i="5"/>
  <c r="DA62" i="5"/>
  <c r="CE62" i="5"/>
  <c r="DZ62" i="5"/>
  <c r="CA64" i="5"/>
  <c r="DE64" i="5"/>
  <c r="DB65" i="5"/>
  <c r="CA66" i="5"/>
  <c r="DZ69" i="5"/>
  <c r="CC70" i="5"/>
  <c r="DC70" i="5"/>
  <c r="CE72" i="5"/>
  <c r="CD78" i="5"/>
  <c r="DE78" i="5"/>
  <c r="CC82" i="5"/>
  <c r="DC82" i="5"/>
  <c r="DA84" i="5"/>
  <c r="DA85" i="5"/>
  <c r="DE85" i="5"/>
  <c r="CA86" i="5"/>
  <c r="DB89" i="5"/>
  <c r="DA90" i="5"/>
  <c r="CE90" i="5"/>
  <c r="DZ90" i="5"/>
  <c r="DE92" i="5"/>
  <c r="CD93" i="5"/>
  <c r="CD94" i="5"/>
  <c r="DE94" i="5"/>
  <c r="CC102" i="5"/>
  <c r="DC102" i="5"/>
  <c r="DA104" i="5"/>
  <c r="DA105" i="5"/>
  <c r="DE105" i="5"/>
  <c r="CA106" i="5"/>
  <c r="DB109" i="5"/>
  <c r="DA110" i="5"/>
  <c r="CE110" i="5"/>
  <c r="DZ110" i="5"/>
  <c r="DE112" i="5"/>
  <c r="CD113" i="5"/>
  <c r="CD114" i="5"/>
  <c r="DE114" i="5"/>
  <c r="CC122" i="5"/>
  <c r="DC122" i="5"/>
  <c r="DA124" i="5"/>
  <c r="DA125" i="5"/>
  <c r="DE125" i="5"/>
  <c r="CA126" i="5"/>
  <c r="DB129" i="5"/>
  <c r="DA130" i="5"/>
  <c r="CE130" i="5"/>
  <c r="DZ130" i="5"/>
  <c r="DE132" i="5"/>
  <c r="CD133" i="5"/>
  <c r="CD134" i="5"/>
  <c r="DE134" i="5"/>
  <c r="DA139" i="5"/>
  <c r="DZ139" i="5"/>
  <c r="Q146" i="5"/>
  <c r="Q151" i="5"/>
  <c r="DC166" i="5"/>
  <c r="CC166" i="5" s="1"/>
  <c r="DH167" i="5"/>
  <c r="CH167" i="5" s="1"/>
  <c r="DG168" i="5"/>
  <c r="CG168" i="5" s="1"/>
  <c r="DC170" i="5"/>
  <c r="CC170" i="5" s="1"/>
  <c r="DE172" i="5"/>
  <c r="CE172" i="5" s="1"/>
  <c r="DI174" i="5"/>
  <c r="CI174" i="5" s="1"/>
  <c r="DA175" i="5"/>
  <c r="CA175" i="5" s="1"/>
  <c r="DC177" i="5"/>
  <c r="CC177" i="5" s="1"/>
  <c r="DF179" i="5"/>
  <c r="CF179" i="5" s="1"/>
  <c r="DC180" i="5"/>
  <c r="CC180" i="5" s="1"/>
  <c r="DX180" i="5"/>
  <c r="CX180" i="5" s="1"/>
  <c r="DB181" i="5"/>
  <c r="CB181" i="5" s="1"/>
  <c r="DB187" i="5"/>
  <c r="CB187" i="5" s="1"/>
  <c r="DG188" i="5"/>
  <c r="CG188" i="5" s="1"/>
  <c r="DF190" i="5"/>
  <c r="CF190" i="5" s="1"/>
  <c r="DB193" i="5"/>
  <c r="CB193" i="5" s="1"/>
  <c r="DI196" i="5"/>
  <c r="CI196" i="5" s="1"/>
  <c r="DE199" i="5"/>
  <c r="CE199" i="5" s="1"/>
  <c r="DX202" i="5"/>
  <c r="CX202" i="5" s="1"/>
  <c r="DW203" i="5"/>
  <c r="CW203" i="5" s="1"/>
  <c r="DW206" i="5"/>
  <c r="CW206" i="5" s="1"/>
  <c r="DA208" i="5"/>
  <c r="CA208" i="5" s="1"/>
  <c r="DB208" i="5"/>
  <c r="CB208" i="5" s="1"/>
  <c r="CD215" i="5"/>
  <c r="DC215" i="5"/>
  <c r="CD218" i="5"/>
  <c r="CD219" i="5"/>
  <c r="DC219" i="5"/>
  <c r="CA226" i="5"/>
  <c r="CB229" i="5"/>
  <c r="CE230" i="5"/>
  <c r="CD238" i="5"/>
  <c r="CE239" i="5"/>
  <c r="DE239" i="5"/>
  <c r="DD250" i="5"/>
  <c r="DB271" i="5"/>
  <c r="B282" i="5"/>
  <c r="B284" i="5"/>
  <c r="B291" i="5"/>
  <c r="CB291" i="5" s="1"/>
  <c r="DZ65" i="5"/>
  <c r="CD70" i="5"/>
  <c r="DE70" i="5"/>
  <c r="DD72" i="5"/>
  <c r="CD82" i="5"/>
  <c r="DE82" i="5"/>
  <c r="DB93" i="5"/>
  <c r="CD102" i="5"/>
  <c r="DE102" i="5"/>
  <c r="DB113" i="5"/>
  <c r="CD122" i="5"/>
  <c r="DE122" i="5"/>
  <c r="DB133" i="5"/>
  <c r="DB167" i="5"/>
  <c r="CB167" i="5" s="1"/>
  <c r="DW167" i="5"/>
  <c r="CW167" i="5" s="1"/>
  <c r="DC174" i="5"/>
  <c r="CC174" i="5" s="1"/>
  <c r="DA179" i="5"/>
  <c r="CA179" i="5" s="1"/>
  <c r="DD181" i="5"/>
  <c r="CD181" i="5" s="1"/>
  <c r="DA190" i="5"/>
  <c r="CA190" i="5" s="1"/>
  <c r="DA200" i="5"/>
  <c r="CA200" i="5" s="1"/>
  <c r="DC205" i="5"/>
  <c r="CC205" i="5" s="1"/>
  <c r="DX205" i="5"/>
  <c r="CX205" i="5" s="1"/>
  <c r="DW207" i="5"/>
  <c r="CW207" i="5" s="1"/>
  <c r="CE215" i="5"/>
  <c r="DD215" i="5"/>
  <c r="CE219" i="5"/>
  <c r="DD219" i="5"/>
  <c r="CC243" i="5"/>
  <c r="DW247" i="5"/>
  <c r="CW247" i="5" s="1"/>
  <c r="CD250" i="5"/>
  <c r="DA251" i="5"/>
  <c r="CA251" i="5" s="1"/>
  <c r="DX256" i="5"/>
  <c r="CX256" i="5" s="1"/>
  <c r="DE258" i="5"/>
  <c r="DD258" i="5"/>
  <c r="CA262" i="5"/>
  <c r="CB263" i="5"/>
  <c r="CB264" i="5"/>
  <c r="O264" i="5" s="1"/>
  <c r="DB265" i="5"/>
  <c r="CA273" i="5"/>
  <c r="CB274" i="5"/>
  <c r="DC15" i="5"/>
  <c r="CE15" i="5"/>
  <c r="CA15" i="5"/>
  <c r="DB15" i="5"/>
  <c r="CD15" i="5"/>
  <c r="DZ15" i="5"/>
  <c r="DE15" i="5"/>
  <c r="DA15" i="5"/>
  <c r="CC15" i="5"/>
  <c r="DD15" i="5"/>
  <c r="DC19" i="5"/>
  <c r="CE19" i="5"/>
  <c r="CA19" i="5"/>
  <c r="DZ19" i="5"/>
  <c r="DB19" i="5"/>
  <c r="CD19" i="5"/>
  <c r="DE19" i="5"/>
  <c r="DA19" i="5"/>
  <c r="CC19" i="5"/>
  <c r="DD19" i="5"/>
  <c r="DC23" i="5"/>
  <c r="CE23" i="5"/>
  <c r="CA23" i="5"/>
  <c r="CD23" i="5"/>
  <c r="DZ23" i="5"/>
  <c r="DB23" i="5"/>
  <c r="DE23" i="5"/>
  <c r="DA23" i="5"/>
  <c r="CC23" i="5"/>
  <c r="DD23" i="5"/>
  <c r="DC27" i="5"/>
  <c r="CE27" i="5"/>
  <c r="CA27" i="5"/>
  <c r="DZ27" i="5"/>
  <c r="DB27" i="5"/>
  <c r="CD27" i="5"/>
  <c r="DE27" i="5"/>
  <c r="DA27" i="5"/>
  <c r="CC27" i="5"/>
  <c r="DD27" i="5"/>
  <c r="DC35" i="5"/>
  <c r="CE35" i="5"/>
  <c r="CA35" i="5"/>
  <c r="DZ35" i="5"/>
  <c r="DB35" i="5"/>
  <c r="CD35" i="5"/>
  <c r="DE35" i="5"/>
  <c r="DA35" i="5"/>
  <c r="CC35" i="5"/>
  <c r="DD35" i="5"/>
  <c r="DC39" i="5"/>
  <c r="CE39" i="5"/>
  <c r="CA39" i="5"/>
  <c r="DZ39" i="5"/>
  <c r="DB39" i="5"/>
  <c r="CD39" i="5"/>
  <c r="DE39" i="5"/>
  <c r="DA39" i="5"/>
  <c r="CC39" i="5"/>
  <c r="DD39" i="5"/>
  <c r="DC43" i="5"/>
  <c r="CE43" i="5"/>
  <c r="CA43" i="5"/>
  <c r="DZ43" i="5"/>
  <c r="DB43" i="5"/>
  <c r="CD43" i="5"/>
  <c r="DE43" i="5"/>
  <c r="DA43" i="5"/>
  <c r="CC43" i="5"/>
  <c r="DD43" i="5"/>
  <c r="CB47" i="5"/>
  <c r="CB51" i="5"/>
  <c r="DA60" i="5"/>
  <c r="DD63" i="5"/>
  <c r="DD71" i="5"/>
  <c r="DX193" i="5"/>
  <c r="CX193" i="5" s="1"/>
  <c r="DG193" i="5"/>
  <c r="CG193" i="5" s="1"/>
  <c r="DC193" i="5"/>
  <c r="CC193" i="5" s="1"/>
  <c r="DI193" i="5"/>
  <c r="CI193" i="5" s="1"/>
  <c r="DE193" i="5"/>
  <c r="CE193" i="5" s="1"/>
  <c r="CB228" i="5"/>
  <c r="CE228" i="5"/>
  <c r="CA228" i="5"/>
  <c r="CD228" i="5"/>
  <c r="CC228" i="5"/>
  <c r="CD12" i="5"/>
  <c r="DB12" i="5"/>
  <c r="DZ12" i="5"/>
  <c r="CA13" i="5"/>
  <c r="CE13" i="5"/>
  <c r="DC13" i="5"/>
  <c r="CB14" i="5"/>
  <c r="AX14" i="5" s="1"/>
  <c r="CZ14" i="5"/>
  <c r="CD16" i="5"/>
  <c r="DB16" i="5"/>
  <c r="DZ16" i="5"/>
  <c r="CA17" i="5"/>
  <c r="CE17" i="5"/>
  <c r="DC17" i="5"/>
  <c r="CB18" i="5"/>
  <c r="AX18" i="5" s="1"/>
  <c r="CZ18" i="5"/>
  <c r="CD20" i="5"/>
  <c r="AX20" i="5" s="1"/>
  <c r="DB20" i="5"/>
  <c r="DZ20" i="5"/>
  <c r="CA21" i="5"/>
  <c r="CE21" i="5"/>
  <c r="DC21" i="5"/>
  <c r="CB22" i="5"/>
  <c r="AX22" i="5" s="1"/>
  <c r="CZ22" i="5"/>
  <c r="CD24" i="5"/>
  <c r="DB24" i="5"/>
  <c r="DZ24" i="5"/>
  <c r="CA25" i="5"/>
  <c r="CE25" i="5"/>
  <c r="DC25" i="5"/>
  <c r="CB26" i="5"/>
  <c r="AX26" i="5" s="1"/>
  <c r="CZ26" i="5"/>
  <c r="CD28" i="5"/>
  <c r="DB28" i="5"/>
  <c r="DZ28" i="5"/>
  <c r="CA29" i="5"/>
  <c r="CE29" i="5"/>
  <c r="DC29" i="5"/>
  <c r="CB34" i="5"/>
  <c r="AX34" i="5" s="1"/>
  <c r="CZ34" i="5"/>
  <c r="CD36" i="5"/>
  <c r="DB36" i="5"/>
  <c r="DZ36" i="5"/>
  <c r="CA37" i="5"/>
  <c r="CE37" i="5"/>
  <c r="DC37" i="5"/>
  <c r="CB38" i="5"/>
  <c r="AX38" i="5" s="1"/>
  <c r="CZ38" i="5"/>
  <c r="CD40" i="5"/>
  <c r="DB40" i="5"/>
  <c r="DZ40" i="5"/>
  <c r="CA41" i="5"/>
  <c r="CE41" i="5"/>
  <c r="DC41" i="5"/>
  <c r="CB42" i="5"/>
  <c r="AX42" i="5" s="1"/>
  <c r="CZ42" i="5"/>
  <c r="CD44" i="5"/>
  <c r="DB44" i="5"/>
  <c r="DZ44" i="5"/>
  <c r="CA45" i="5"/>
  <c r="CE45" i="5"/>
  <c r="DC45" i="5"/>
  <c r="CB46" i="5"/>
  <c r="AX46" i="5" s="1"/>
  <c r="CZ46" i="5"/>
  <c r="CC47" i="5"/>
  <c r="DA47" i="5"/>
  <c r="DE47" i="5"/>
  <c r="CD48" i="5"/>
  <c r="DB48" i="5"/>
  <c r="DZ48" i="5"/>
  <c r="CA49" i="5"/>
  <c r="CE49" i="5"/>
  <c r="DC49" i="5"/>
  <c r="CB50" i="5"/>
  <c r="CZ50" i="5"/>
  <c r="CC51" i="5"/>
  <c r="DA51" i="5"/>
  <c r="DE51" i="5"/>
  <c r="CD56" i="5"/>
  <c r="DB56" i="5"/>
  <c r="DZ56" i="5"/>
  <c r="CA57" i="5"/>
  <c r="CE57" i="5"/>
  <c r="DC57" i="5"/>
  <c r="CB58" i="5"/>
  <c r="AX58" i="5" s="1"/>
  <c r="CZ58" i="5"/>
  <c r="CC59" i="5"/>
  <c r="DA59" i="5"/>
  <c r="DE59" i="5"/>
  <c r="CD60" i="5"/>
  <c r="DB60" i="5"/>
  <c r="DZ60" i="5"/>
  <c r="CA61" i="5"/>
  <c r="CE61" i="5"/>
  <c r="DC61" i="5"/>
  <c r="CB62" i="5"/>
  <c r="CZ62" i="5"/>
  <c r="CC63" i="5"/>
  <c r="DA63" i="5"/>
  <c r="DE63" i="5"/>
  <c r="CD64" i="5"/>
  <c r="DB64" i="5"/>
  <c r="DZ64" i="5"/>
  <c r="CA65" i="5"/>
  <c r="CE65" i="5"/>
  <c r="DC65" i="5"/>
  <c r="CB66" i="5"/>
  <c r="AX66" i="5" s="1"/>
  <c r="CZ66" i="5"/>
  <c r="CC67" i="5"/>
  <c r="DA67" i="5"/>
  <c r="DE67" i="5"/>
  <c r="CD68" i="5"/>
  <c r="DB68" i="5"/>
  <c r="DZ68" i="5"/>
  <c r="CA69" i="5"/>
  <c r="CE69" i="5"/>
  <c r="DC69" i="5"/>
  <c r="CB70" i="5"/>
  <c r="CZ70" i="5"/>
  <c r="AX70" i="5" s="1"/>
  <c r="CC71" i="5"/>
  <c r="DA71" i="5"/>
  <c r="DE71" i="5"/>
  <c r="CD72" i="5"/>
  <c r="CD73" i="5"/>
  <c r="CB79" i="5"/>
  <c r="CC80" i="5"/>
  <c r="CB83" i="5"/>
  <c r="DC87" i="5"/>
  <c r="CE87" i="5"/>
  <c r="CA87" i="5"/>
  <c r="DZ87" i="5"/>
  <c r="DB87" i="5"/>
  <c r="CD87" i="5"/>
  <c r="DE87" i="5"/>
  <c r="DA87" i="5"/>
  <c r="CC87" i="5"/>
  <c r="DD87" i="5"/>
  <c r="DC91" i="5"/>
  <c r="CE91" i="5"/>
  <c r="CA91" i="5"/>
  <c r="DZ91" i="5"/>
  <c r="DB91" i="5"/>
  <c r="CD91" i="5"/>
  <c r="DE91" i="5"/>
  <c r="DA91" i="5"/>
  <c r="CC91" i="5"/>
  <c r="DD91" i="5"/>
  <c r="DC95" i="5"/>
  <c r="CE95" i="5"/>
  <c r="CA95" i="5"/>
  <c r="DZ95" i="5"/>
  <c r="DB95" i="5"/>
  <c r="CD95" i="5"/>
  <c r="DE95" i="5"/>
  <c r="DA95" i="5"/>
  <c r="CC95" i="5"/>
  <c r="DD95" i="5"/>
  <c r="DC103" i="5"/>
  <c r="CE103" i="5"/>
  <c r="CA103" i="5"/>
  <c r="DZ103" i="5"/>
  <c r="DB103" i="5"/>
  <c r="CD103" i="5"/>
  <c r="DE103" i="5"/>
  <c r="DA103" i="5"/>
  <c r="CC103" i="5"/>
  <c r="DD103" i="5"/>
  <c r="DC107" i="5"/>
  <c r="CE107" i="5"/>
  <c r="CA107" i="5"/>
  <c r="DZ107" i="5"/>
  <c r="DB107" i="5"/>
  <c r="CD107" i="5"/>
  <c r="DE107" i="5"/>
  <c r="DA107" i="5"/>
  <c r="CC107" i="5"/>
  <c r="DD107" i="5"/>
  <c r="DC111" i="5"/>
  <c r="CE111" i="5"/>
  <c r="CA111" i="5"/>
  <c r="DZ111" i="5"/>
  <c r="DB111" i="5"/>
  <c r="CD111" i="5"/>
  <c r="DE111" i="5"/>
  <c r="DA111" i="5"/>
  <c r="CC111" i="5"/>
  <c r="DD111" i="5"/>
  <c r="DC115" i="5"/>
  <c r="CE115" i="5"/>
  <c r="CA115" i="5"/>
  <c r="DZ115" i="5"/>
  <c r="DB115" i="5"/>
  <c r="CD115" i="5"/>
  <c r="DE115" i="5"/>
  <c r="DA115" i="5"/>
  <c r="CC115" i="5"/>
  <c r="DD115" i="5"/>
  <c r="DC123" i="5"/>
  <c r="CE123" i="5"/>
  <c r="CA123" i="5"/>
  <c r="DZ123" i="5"/>
  <c r="DB123" i="5"/>
  <c r="CD123" i="5"/>
  <c r="DE123" i="5"/>
  <c r="DA123" i="5"/>
  <c r="CC123" i="5"/>
  <c r="DD123" i="5"/>
  <c r="DC127" i="5"/>
  <c r="CE127" i="5"/>
  <c r="CA127" i="5"/>
  <c r="DZ127" i="5"/>
  <c r="DB127" i="5"/>
  <c r="CD127" i="5"/>
  <c r="DE127" i="5"/>
  <c r="DA127" i="5"/>
  <c r="CC127" i="5"/>
  <c r="DD127" i="5"/>
  <c r="DC131" i="5"/>
  <c r="CE131" i="5"/>
  <c r="CA131" i="5"/>
  <c r="DZ131" i="5"/>
  <c r="DB131" i="5"/>
  <c r="CD131" i="5"/>
  <c r="DE131" i="5"/>
  <c r="DA131" i="5"/>
  <c r="CC131" i="5"/>
  <c r="DD131" i="5"/>
  <c r="DD135" i="5"/>
  <c r="CZ135" i="5"/>
  <c r="DE135" i="5"/>
  <c r="CE135" i="5"/>
  <c r="CA135" i="5"/>
  <c r="DC135" i="5"/>
  <c r="CD135" i="5"/>
  <c r="DB135" i="5"/>
  <c r="CC135" i="5"/>
  <c r="DZ135" i="5"/>
  <c r="DX165" i="5"/>
  <c r="CX165" i="5" s="1"/>
  <c r="DG165" i="5"/>
  <c r="CG165" i="5" s="1"/>
  <c r="DC165" i="5"/>
  <c r="CC165" i="5" s="1"/>
  <c r="DI165" i="5"/>
  <c r="CI165" i="5" s="1"/>
  <c r="DE165" i="5"/>
  <c r="CE165" i="5" s="1"/>
  <c r="CZ47" i="5"/>
  <c r="CZ51" i="5"/>
  <c r="DA56" i="5"/>
  <c r="DD59" i="5"/>
  <c r="DA64" i="5"/>
  <c r="CB67" i="5"/>
  <c r="CZ67" i="5"/>
  <c r="DA68" i="5"/>
  <c r="CB71" i="5"/>
  <c r="DD73" i="5"/>
  <c r="DC73" i="5"/>
  <c r="CE73" i="5"/>
  <c r="CA73" i="5"/>
  <c r="CC73" i="5"/>
  <c r="DB73" i="5"/>
  <c r="DC138" i="5"/>
  <c r="CE138" i="5"/>
  <c r="CA138" i="5"/>
  <c r="DZ138" i="5"/>
  <c r="DA138" i="5"/>
  <c r="CB138" i="5"/>
  <c r="DE138" i="5"/>
  <c r="CZ138" i="5"/>
  <c r="DD138" i="5"/>
  <c r="CD138" i="5"/>
  <c r="CB13" i="5"/>
  <c r="CZ13" i="5"/>
  <c r="CB17" i="5"/>
  <c r="CZ17" i="5"/>
  <c r="DD17" i="5"/>
  <c r="CB21" i="5"/>
  <c r="CZ21" i="5"/>
  <c r="CB25" i="5"/>
  <c r="CZ25" i="5"/>
  <c r="DD25" i="5"/>
  <c r="CB29" i="5"/>
  <c r="CZ29" i="5"/>
  <c r="DD29" i="5"/>
  <c r="CB37" i="5"/>
  <c r="CZ37" i="5"/>
  <c r="DD37" i="5"/>
  <c r="CB41" i="5"/>
  <c r="CZ41" i="5"/>
  <c r="DD41" i="5"/>
  <c r="CB45" i="5"/>
  <c r="CZ45" i="5"/>
  <c r="DD45" i="5"/>
  <c r="CD47" i="5"/>
  <c r="DB47" i="5"/>
  <c r="DZ47" i="5"/>
  <c r="CA48" i="5"/>
  <c r="CB49" i="5"/>
  <c r="CZ49" i="5"/>
  <c r="DD49" i="5"/>
  <c r="CD51" i="5"/>
  <c r="DB51" i="5"/>
  <c r="DZ51" i="5"/>
  <c r="CB57" i="5"/>
  <c r="CZ57" i="5"/>
  <c r="DD57" i="5"/>
  <c r="CD59" i="5"/>
  <c r="DB59" i="5"/>
  <c r="DZ59" i="5"/>
  <c r="CB61" i="5"/>
  <c r="CZ61" i="5"/>
  <c r="DD61" i="5"/>
  <c r="CD63" i="5"/>
  <c r="DB63" i="5"/>
  <c r="DZ63" i="5"/>
  <c r="CB65" i="5"/>
  <c r="CZ65" i="5"/>
  <c r="DD65" i="5"/>
  <c r="CD67" i="5"/>
  <c r="DB67" i="5"/>
  <c r="DZ67" i="5"/>
  <c r="CB69" i="5"/>
  <c r="CZ69" i="5"/>
  <c r="DD69" i="5"/>
  <c r="CD71" i="5"/>
  <c r="DB71" i="5"/>
  <c r="DZ71" i="5"/>
  <c r="CA72" i="5"/>
  <c r="CZ73" i="5"/>
  <c r="DZ73" i="5"/>
  <c r="DZ79" i="5"/>
  <c r="DB79" i="5"/>
  <c r="CD79" i="5"/>
  <c r="DE79" i="5"/>
  <c r="DA79" i="5"/>
  <c r="CC79" i="5"/>
  <c r="CE79" i="5"/>
  <c r="DC80" i="5"/>
  <c r="CE80" i="5"/>
  <c r="CA80" i="5"/>
  <c r="DZ80" i="5"/>
  <c r="DB80" i="5"/>
  <c r="CD80" i="5"/>
  <c r="CZ80" i="5"/>
  <c r="DZ83" i="5"/>
  <c r="DB83" i="5"/>
  <c r="CD83" i="5"/>
  <c r="DE83" i="5"/>
  <c r="DA83" i="5"/>
  <c r="CC83" i="5"/>
  <c r="CE83" i="5"/>
  <c r="CC138" i="5"/>
  <c r="DH160" i="5"/>
  <c r="CH160" i="5" s="1"/>
  <c r="DD160" i="5"/>
  <c r="CD160" i="5" s="1"/>
  <c r="DW160" i="5"/>
  <c r="CW160" i="5" s="1"/>
  <c r="DF160" i="5"/>
  <c r="CF160" i="5" s="1"/>
  <c r="DB160" i="5"/>
  <c r="CB160" i="5" s="1"/>
  <c r="DX171" i="5"/>
  <c r="CX171" i="5" s="1"/>
  <c r="DG171" i="5"/>
  <c r="CG171" i="5" s="1"/>
  <c r="DC171" i="5"/>
  <c r="CC171" i="5" s="1"/>
  <c r="DA171" i="5"/>
  <c r="CA171" i="5" s="1"/>
  <c r="DE171" i="5"/>
  <c r="CE171" i="5" s="1"/>
  <c r="DD47" i="5"/>
  <c r="DD51" i="5"/>
  <c r="CB59" i="5"/>
  <c r="CZ59" i="5"/>
  <c r="CB63" i="5"/>
  <c r="CZ63" i="5"/>
  <c r="DD67" i="5"/>
  <c r="CZ71" i="5"/>
  <c r="DD13" i="5"/>
  <c r="DD21" i="5"/>
  <c r="CB12" i="5"/>
  <c r="CZ12" i="5"/>
  <c r="CC13" i="5"/>
  <c r="DA13" i="5"/>
  <c r="CB16" i="5"/>
  <c r="CZ16" i="5"/>
  <c r="CC17" i="5"/>
  <c r="DA17" i="5"/>
  <c r="CB20" i="5"/>
  <c r="CZ20" i="5"/>
  <c r="CC21" i="5"/>
  <c r="DA21" i="5"/>
  <c r="CB24" i="5"/>
  <c r="CZ24" i="5"/>
  <c r="CC25" i="5"/>
  <c r="DA25" i="5"/>
  <c r="CB28" i="5"/>
  <c r="CZ28" i="5"/>
  <c r="CC29" i="5"/>
  <c r="DA29" i="5"/>
  <c r="CB36" i="5"/>
  <c r="CZ36" i="5"/>
  <c r="CC37" i="5"/>
  <c r="DA37" i="5"/>
  <c r="CB40" i="5"/>
  <c r="AX40" i="5" s="1"/>
  <c r="CZ40" i="5"/>
  <c r="CC41" i="5"/>
  <c r="DA41" i="5"/>
  <c r="CB44" i="5"/>
  <c r="CZ44" i="5"/>
  <c r="CC45" i="5"/>
  <c r="DA45" i="5"/>
  <c r="CA47" i="5"/>
  <c r="CE47" i="5"/>
  <c r="CB48" i="5"/>
  <c r="CZ48" i="5"/>
  <c r="CC49" i="5"/>
  <c r="DA49" i="5"/>
  <c r="CA51" i="5"/>
  <c r="CE51" i="5"/>
  <c r="CB56" i="5"/>
  <c r="CZ56" i="5"/>
  <c r="CC57" i="5"/>
  <c r="DA57" i="5"/>
  <c r="CA59" i="5"/>
  <c r="CE59" i="5"/>
  <c r="CB60" i="5"/>
  <c r="CZ60" i="5"/>
  <c r="CC61" i="5"/>
  <c r="DA61" i="5"/>
  <c r="CA63" i="5"/>
  <c r="CE63" i="5"/>
  <c r="CB64" i="5"/>
  <c r="CZ64" i="5"/>
  <c r="CC65" i="5"/>
  <c r="DA65" i="5"/>
  <c r="CA67" i="5"/>
  <c r="CE67" i="5"/>
  <c r="CB68" i="5"/>
  <c r="CZ68" i="5"/>
  <c r="CC69" i="5"/>
  <c r="DA69" i="5"/>
  <c r="CA71" i="5"/>
  <c r="CE71" i="5"/>
  <c r="DZ72" i="5"/>
  <c r="DB72" i="5"/>
  <c r="CB72" i="5"/>
  <c r="CZ72" i="5"/>
  <c r="DE72" i="5"/>
  <c r="CB73" i="5"/>
  <c r="DA73" i="5"/>
  <c r="CZ79" i="5"/>
  <c r="DA80" i="5"/>
  <c r="CZ83" i="5"/>
  <c r="DB138" i="5"/>
  <c r="DW162" i="5"/>
  <c r="CW162" i="5" s="1"/>
  <c r="DF162" i="5"/>
  <c r="CF162" i="5" s="1"/>
  <c r="DB162" i="5"/>
  <c r="CB162" i="5" s="1"/>
  <c r="DA162" i="5"/>
  <c r="CA162" i="5" s="1"/>
  <c r="DH162" i="5"/>
  <c r="CH162" i="5" s="1"/>
  <c r="DD162" i="5"/>
  <c r="CD162" i="5" s="1"/>
  <c r="CB78" i="5"/>
  <c r="AX78" i="5" s="1"/>
  <c r="CZ78" i="5"/>
  <c r="CA81" i="5"/>
  <c r="CE81" i="5"/>
  <c r="DC81" i="5"/>
  <c r="CB82" i="5"/>
  <c r="CZ82" i="5"/>
  <c r="CD84" i="5"/>
  <c r="DB84" i="5"/>
  <c r="DZ84" i="5"/>
  <c r="CA85" i="5"/>
  <c r="CE85" i="5"/>
  <c r="DC85" i="5"/>
  <c r="CB86" i="5"/>
  <c r="CZ86" i="5"/>
  <c r="CD88" i="5"/>
  <c r="DB88" i="5"/>
  <c r="DZ88" i="5"/>
  <c r="CA89" i="5"/>
  <c r="CE89" i="5"/>
  <c r="DC89" i="5"/>
  <c r="CB90" i="5"/>
  <c r="AX90" i="5" s="1"/>
  <c r="CZ90" i="5"/>
  <c r="CD92" i="5"/>
  <c r="DB92" i="5"/>
  <c r="DZ92" i="5"/>
  <c r="CA93" i="5"/>
  <c r="CE93" i="5"/>
  <c r="DC93" i="5"/>
  <c r="CB94" i="5"/>
  <c r="CZ94" i="5"/>
  <c r="CD100" i="5"/>
  <c r="DB100" i="5"/>
  <c r="DZ100" i="5"/>
  <c r="CA101" i="5"/>
  <c r="CE101" i="5"/>
  <c r="DC101" i="5"/>
  <c r="CB102" i="5"/>
  <c r="CZ102" i="5"/>
  <c r="CD104" i="5"/>
  <c r="DB104" i="5"/>
  <c r="DZ104" i="5"/>
  <c r="CA105" i="5"/>
  <c r="CE105" i="5"/>
  <c r="DC105" i="5"/>
  <c r="CB106" i="5"/>
  <c r="CZ106" i="5"/>
  <c r="CD108" i="5"/>
  <c r="DB108" i="5"/>
  <c r="DZ108" i="5"/>
  <c r="CA109" i="5"/>
  <c r="CE109" i="5"/>
  <c r="DC109" i="5"/>
  <c r="CB110" i="5"/>
  <c r="AX110" i="5" s="1"/>
  <c r="CZ110" i="5"/>
  <c r="CD112" i="5"/>
  <c r="DB112" i="5"/>
  <c r="DZ112" i="5"/>
  <c r="CA113" i="5"/>
  <c r="CE113" i="5"/>
  <c r="DC113" i="5"/>
  <c r="CB114" i="5"/>
  <c r="CZ114" i="5"/>
  <c r="CD116" i="5"/>
  <c r="DB116" i="5"/>
  <c r="DZ116" i="5"/>
  <c r="CA117" i="5"/>
  <c r="CE117" i="5"/>
  <c r="DC117" i="5"/>
  <c r="CB122" i="5"/>
  <c r="CZ122" i="5"/>
  <c r="CD124" i="5"/>
  <c r="DB124" i="5"/>
  <c r="DZ124" i="5"/>
  <c r="CA125" i="5"/>
  <c r="CE125" i="5"/>
  <c r="DC125" i="5"/>
  <c r="CB126" i="5"/>
  <c r="CZ126" i="5"/>
  <c r="CD128" i="5"/>
  <c r="DB128" i="5"/>
  <c r="DZ128" i="5"/>
  <c r="CA129" i="5"/>
  <c r="CE129" i="5"/>
  <c r="DC129" i="5"/>
  <c r="CB130" i="5"/>
  <c r="AX130" i="5" s="1"/>
  <c r="CZ130" i="5"/>
  <c r="CD132" i="5"/>
  <c r="DB132" i="5"/>
  <c r="DZ132" i="5"/>
  <c r="CA133" i="5"/>
  <c r="CE133" i="5"/>
  <c r="DC133" i="5"/>
  <c r="CB134" i="5"/>
  <c r="CZ134" i="5"/>
  <c r="DE136" i="5"/>
  <c r="DA136" i="5"/>
  <c r="CC136" i="5"/>
  <c r="CB136" i="5"/>
  <c r="AX136" i="5" s="1"/>
  <c r="DB136" i="5"/>
  <c r="DZ137" i="5"/>
  <c r="DB137" i="5"/>
  <c r="CD137" i="5"/>
  <c r="AX137" i="5" s="1"/>
  <c r="CC137" i="5"/>
  <c r="DC137" i="5"/>
  <c r="Q153" i="5"/>
  <c r="DW166" i="5"/>
  <c r="CW166" i="5" s="1"/>
  <c r="DF166" i="5"/>
  <c r="CF166" i="5" s="1"/>
  <c r="DB166" i="5"/>
  <c r="CB166" i="5" s="1"/>
  <c r="DA166" i="5"/>
  <c r="CA166" i="5" s="1"/>
  <c r="DH166" i="5"/>
  <c r="CH166" i="5" s="1"/>
  <c r="DD166" i="5"/>
  <c r="CD166" i="5" s="1"/>
  <c r="DC176" i="5"/>
  <c r="CC176" i="5" s="1"/>
  <c r="DG176" i="5"/>
  <c r="CG176" i="5" s="1"/>
  <c r="DA176" i="5"/>
  <c r="CA176" i="5" s="1"/>
  <c r="DX176" i="5"/>
  <c r="CX176" i="5" s="1"/>
  <c r="DE176" i="5"/>
  <c r="CE176" i="5" s="1"/>
  <c r="DI176" i="5"/>
  <c r="CI176" i="5" s="1"/>
  <c r="CB81" i="5"/>
  <c r="CZ81" i="5"/>
  <c r="CA84" i="5"/>
  <c r="CE84" i="5"/>
  <c r="DC84" i="5"/>
  <c r="CB85" i="5"/>
  <c r="CZ85" i="5"/>
  <c r="CA88" i="5"/>
  <c r="CE88" i="5"/>
  <c r="DC88" i="5"/>
  <c r="CB89" i="5"/>
  <c r="CZ89" i="5"/>
  <c r="CA92" i="5"/>
  <c r="CE92" i="5"/>
  <c r="DC92" i="5"/>
  <c r="CB93" i="5"/>
  <c r="CZ93" i="5"/>
  <c r="CA100" i="5"/>
  <c r="CE100" i="5"/>
  <c r="DC100" i="5"/>
  <c r="CB101" i="5"/>
  <c r="CZ101" i="5"/>
  <c r="CA104" i="5"/>
  <c r="CE104" i="5"/>
  <c r="DC104" i="5"/>
  <c r="CB105" i="5"/>
  <c r="CZ105" i="5"/>
  <c r="CA108" i="5"/>
  <c r="CE108" i="5"/>
  <c r="DC108" i="5"/>
  <c r="CB109" i="5"/>
  <c r="CZ109" i="5"/>
  <c r="CA112" i="5"/>
  <c r="CE112" i="5"/>
  <c r="DC112" i="5"/>
  <c r="CB113" i="5"/>
  <c r="CZ113" i="5"/>
  <c r="CA116" i="5"/>
  <c r="CE116" i="5"/>
  <c r="DC116" i="5"/>
  <c r="CB117" i="5"/>
  <c r="CZ117" i="5"/>
  <c r="CA124" i="5"/>
  <c r="CE124" i="5"/>
  <c r="DC124" i="5"/>
  <c r="CB125" i="5"/>
  <c r="CZ125" i="5"/>
  <c r="CA128" i="5"/>
  <c r="CE128" i="5"/>
  <c r="DC128" i="5"/>
  <c r="CB129" i="5"/>
  <c r="CZ129" i="5"/>
  <c r="CA132" i="5"/>
  <c r="CE132" i="5"/>
  <c r="DC132" i="5"/>
  <c r="CB133" i="5"/>
  <c r="CZ133" i="5"/>
  <c r="Q144" i="5"/>
  <c r="Q155" i="5"/>
  <c r="DA161" i="5"/>
  <c r="CA161" i="5" s="1"/>
  <c r="DH174" i="5"/>
  <c r="CH174" i="5" s="1"/>
  <c r="DD174" i="5"/>
  <c r="CD174" i="5" s="1"/>
  <c r="DF174" i="5"/>
  <c r="CF174" i="5" s="1"/>
  <c r="DA174" i="5"/>
  <c r="CA174" i="5" s="1"/>
  <c r="DW174" i="5"/>
  <c r="CW174" i="5" s="1"/>
  <c r="DW180" i="5"/>
  <c r="CW180" i="5" s="1"/>
  <c r="DF180" i="5"/>
  <c r="CF180" i="5" s="1"/>
  <c r="DB180" i="5"/>
  <c r="CB180" i="5" s="1"/>
  <c r="DA180" i="5"/>
  <c r="CA180" i="5" s="1"/>
  <c r="DD180" i="5"/>
  <c r="CD180" i="5" s="1"/>
  <c r="DI181" i="5"/>
  <c r="CI181" i="5" s="1"/>
  <c r="DE181" i="5"/>
  <c r="CE181" i="5" s="1"/>
  <c r="DC181" i="5"/>
  <c r="CC181" i="5" s="1"/>
  <c r="DG181" i="5"/>
  <c r="CG181" i="5" s="1"/>
  <c r="DX181" i="5"/>
  <c r="CX181" i="5" s="1"/>
  <c r="DA189" i="5"/>
  <c r="CA189" i="5" s="1"/>
  <c r="DB189" i="5"/>
  <c r="CB189" i="5" s="1"/>
  <c r="DF189" i="5"/>
  <c r="CF189" i="5" s="1"/>
  <c r="DW189" i="5"/>
  <c r="CW189" i="5" s="1"/>
  <c r="DD189" i="5"/>
  <c r="CD189" i="5" s="1"/>
  <c r="DH189" i="5"/>
  <c r="CH189" i="5" s="1"/>
  <c r="CB84" i="5"/>
  <c r="CZ84" i="5"/>
  <c r="CB88" i="5"/>
  <c r="CZ88" i="5"/>
  <c r="CB92" i="5"/>
  <c r="CZ92" i="5"/>
  <c r="CB100" i="5"/>
  <c r="CZ100" i="5"/>
  <c r="CB104" i="5"/>
  <c r="CZ104" i="5"/>
  <c r="CB108" i="5"/>
  <c r="CZ108" i="5"/>
  <c r="CB112" i="5"/>
  <c r="CZ112" i="5"/>
  <c r="CB116" i="5"/>
  <c r="CZ116" i="5"/>
  <c r="CB124" i="5"/>
  <c r="CZ124" i="5"/>
  <c r="CB128" i="5"/>
  <c r="CZ128" i="5"/>
  <c r="CB132" i="5"/>
  <c r="CZ132" i="5"/>
  <c r="DX161" i="5"/>
  <c r="CX161" i="5" s="1"/>
  <c r="DG161" i="5"/>
  <c r="CG161" i="5" s="1"/>
  <c r="DC161" i="5"/>
  <c r="CC161" i="5" s="1"/>
  <c r="DI161" i="5"/>
  <c r="CI161" i="5" s="1"/>
  <c r="DE161" i="5"/>
  <c r="CE161" i="5" s="1"/>
  <c r="DA165" i="5"/>
  <c r="CA165" i="5" s="1"/>
  <c r="DA169" i="5"/>
  <c r="CA169" i="5" s="1"/>
  <c r="DB169" i="5"/>
  <c r="CB169" i="5" s="1"/>
  <c r="DF169" i="5"/>
  <c r="CF169" i="5" s="1"/>
  <c r="DW169" i="5"/>
  <c r="CW169" i="5" s="1"/>
  <c r="DD169" i="5"/>
  <c r="CD169" i="5" s="1"/>
  <c r="DH169" i="5"/>
  <c r="CH169" i="5" s="1"/>
  <c r="DI191" i="5"/>
  <c r="CI191" i="5" s="1"/>
  <c r="DE191" i="5"/>
  <c r="CE191" i="5" s="1"/>
  <c r="DA191" i="5"/>
  <c r="CA191" i="5" s="1"/>
  <c r="DX191" i="5"/>
  <c r="CX191" i="5" s="1"/>
  <c r="DG191" i="5"/>
  <c r="CG191" i="5" s="1"/>
  <c r="DC191" i="5"/>
  <c r="CC191" i="5" s="1"/>
  <c r="DW194" i="5"/>
  <c r="CW194" i="5" s="1"/>
  <c r="DF194" i="5"/>
  <c r="CF194" i="5" s="1"/>
  <c r="DB194" i="5"/>
  <c r="CB194" i="5" s="1"/>
  <c r="DH194" i="5"/>
  <c r="CH194" i="5" s="1"/>
  <c r="DD194" i="5"/>
  <c r="CD194" i="5" s="1"/>
  <c r="CB139" i="5"/>
  <c r="CZ139" i="5"/>
  <c r="AX139" i="5" s="1"/>
  <c r="DC163" i="5"/>
  <c r="CC163" i="5" s="1"/>
  <c r="DG163" i="5"/>
  <c r="CG163" i="5" s="1"/>
  <c r="DX163" i="5"/>
  <c r="CX163" i="5" s="1"/>
  <c r="DB164" i="5"/>
  <c r="CB164" i="5" s="1"/>
  <c r="DF164" i="5"/>
  <c r="CF164" i="5" s="1"/>
  <c r="DW164" i="5"/>
  <c r="CW164" i="5" s="1"/>
  <c r="DA167" i="5"/>
  <c r="CA167" i="5" s="1"/>
  <c r="DW168" i="5"/>
  <c r="CW168" i="5" s="1"/>
  <c r="DF168" i="5"/>
  <c r="CF168" i="5" s="1"/>
  <c r="DB168" i="5"/>
  <c r="CB168" i="5" s="1"/>
  <c r="DC168" i="5"/>
  <c r="CC168" i="5" s="1"/>
  <c r="DH168" i="5"/>
  <c r="CH168" i="5" s="1"/>
  <c r="DI169" i="5"/>
  <c r="CI169" i="5" s="1"/>
  <c r="DE169" i="5"/>
  <c r="CE169" i="5" s="1"/>
  <c r="DG172" i="5"/>
  <c r="CG172" i="5" s="1"/>
  <c r="DA173" i="5"/>
  <c r="CA173" i="5" s="1"/>
  <c r="DH173" i="5"/>
  <c r="CH173" i="5" s="1"/>
  <c r="DX175" i="5"/>
  <c r="CX175" i="5" s="1"/>
  <c r="DG175" i="5"/>
  <c r="CG175" i="5" s="1"/>
  <c r="DC175" i="5"/>
  <c r="CC175" i="5" s="1"/>
  <c r="DI175" i="5"/>
  <c r="CI175" i="5" s="1"/>
  <c r="DB177" i="5"/>
  <c r="CB177" i="5" s="1"/>
  <c r="DH178" i="5"/>
  <c r="CH178" i="5" s="1"/>
  <c r="DD178" i="5"/>
  <c r="CD178" i="5" s="1"/>
  <c r="DB178" i="5"/>
  <c r="CB178" i="5" s="1"/>
  <c r="DA182" i="5"/>
  <c r="CA182" i="5" s="1"/>
  <c r="DW188" i="5"/>
  <c r="CW188" i="5" s="1"/>
  <c r="DF188" i="5"/>
  <c r="CF188" i="5" s="1"/>
  <c r="DB188" i="5"/>
  <c r="CB188" i="5" s="1"/>
  <c r="DC188" i="5"/>
  <c r="CC188" i="5" s="1"/>
  <c r="DH188" i="5"/>
  <c r="CH188" i="5" s="1"/>
  <c r="DI189" i="5"/>
  <c r="CI189" i="5" s="1"/>
  <c r="DE189" i="5"/>
  <c r="CE189" i="5" s="1"/>
  <c r="DH192" i="5"/>
  <c r="CH192" i="5" s="1"/>
  <c r="DD192" i="5"/>
  <c r="CD192" i="5" s="1"/>
  <c r="DW192" i="5"/>
  <c r="CW192" i="5" s="1"/>
  <c r="DF192" i="5"/>
  <c r="CF192" i="5" s="1"/>
  <c r="DB192" i="5"/>
  <c r="CB192" i="5" s="1"/>
  <c r="DA192" i="5"/>
  <c r="CA192" i="5" s="1"/>
  <c r="DH199" i="5"/>
  <c r="CH199" i="5" s="1"/>
  <c r="DD199" i="5"/>
  <c r="CD199" i="5" s="1"/>
  <c r="DF199" i="5"/>
  <c r="CF199" i="5" s="1"/>
  <c r="DA199" i="5"/>
  <c r="CA199" i="5" s="1"/>
  <c r="DB199" i="5"/>
  <c r="CB199" i="5" s="1"/>
  <c r="DC201" i="5"/>
  <c r="CC201" i="5" s="1"/>
  <c r="DX201" i="5"/>
  <c r="CX201" i="5" s="1"/>
  <c r="DE201" i="5"/>
  <c r="CE201" i="5" s="1"/>
  <c r="DI201" i="5"/>
  <c r="CI201" i="5" s="1"/>
  <c r="DI206" i="5"/>
  <c r="CI206" i="5" s="1"/>
  <c r="DE206" i="5"/>
  <c r="CE206" i="5" s="1"/>
  <c r="DC206" i="5"/>
  <c r="CC206" i="5" s="1"/>
  <c r="DG206" i="5"/>
  <c r="CG206" i="5" s="1"/>
  <c r="DX206" i="5"/>
  <c r="CX206" i="5" s="1"/>
  <c r="DC214" i="5"/>
  <c r="CE214" i="5"/>
  <c r="CA214" i="5"/>
  <c r="DB214" i="5"/>
  <c r="CC214" i="5"/>
  <c r="DA214" i="5"/>
  <c r="CB214" i="5"/>
  <c r="DE214" i="5"/>
  <c r="DD214" i="5"/>
  <c r="DX241" i="5"/>
  <c r="CX241" i="5" s="1"/>
  <c r="DE241" i="5"/>
  <c r="DC241" i="5"/>
  <c r="CE241" i="5"/>
  <c r="CC241" i="5"/>
  <c r="DX167" i="5"/>
  <c r="CX167" i="5" s="1"/>
  <c r="DG167" i="5"/>
  <c r="CG167" i="5" s="1"/>
  <c r="DC167" i="5"/>
  <c r="CC167" i="5" s="1"/>
  <c r="DI168" i="5"/>
  <c r="CI168" i="5" s="1"/>
  <c r="DW172" i="5"/>
  <c r="CW172" i="5" s="1"/>
  <c r="DF172" i="5"/>
  <c r="CF172" i="5" s="1"/>
  <c r="DB172" i="5"/>
  <c r="CB172" i="5" s="1"/>
  <c r="DH172" i="5"/>
  <c r="CH172" i="5" s="1"/>
  <c r="DI173" i="5"/>
  <c r="CI173" i="5" s="1"/>
  <c r="DE173" i="5"/>
  <c r="CE173" i="5" s="1"/>
  <c r="DH177" i="5"/>
  <c r="CH177" i="5" s="1"/>
  <c r="DX179" i="5"/>
  <c r="CX179" i="5" s="1"/>
  <c r="DG179" i="5"/>
  <c r="CG179" i="5" s="1"/>
  <c r="DC179" i="5"/>
  <c r="CC179" i="5" s="1"/>
  <c r="DI179" i="5"/>
  <c r="CI179" i="5" s="1"/>
  <c r="DH182" i="5"/>
  <c r="CH182" i="5" s="1"/>
  <c r="DD182" i="5"/>
  <c r="CD182" i="5" s="1"/>
  <c r="DB182" i="5"/>
  <c r="CB182" i="5" s="1"/>
  <c r="DI188" i="5"/>
  <c r="CI188" i="5" s="1"/>
  <c r="DW197" i="5"/>
  <c r="CW197" i="5" s="1"/>
  <c r="DF197" i="5"/>
  <c r="CF197" i="5" s="1"/>
  <c r="DB197" i="5"/>
  <c r="CB197" i="5" s="1"/>
  <c r="DD197" i="5"/>
  <c r="CD197" i="5" s="1"/>
  <c r="DA197" i="5"/>
  <c r="CA197" i="5" s="1"/>
  <c r="DI198" i="5"/>
  <c r="CI198" i="5" s="1"/>
  <c r="DE198" i="5"/>
  <c r="CE198" i="5" s="1"/>
  <c r="DX198" i="5"/>
  <c r="CX198" i="5" s="1"/>
  <c r="DC198" i="5"/>
  <c r="CC198" i="5" s="1"/>
  <c r="DA202" i="5"/>
  <c r="CA202" i="5" s="1"/>
  <c r="DW202" i="5"/>
  <c r="CW202" i="5" s="1"/>
  <c r="DD202" i="5"/>
  <c r="CD202" i="5" s="1"/>
  <c r="DB202" i="5"/>
  <c r="CB202" i="5" s="1"/>
  <c r="DF202" i="5"/>
  <c r="CF202" i="5" s="1"/>
  <c r="DX204" i="5"/>
  <c r="CX204" i="5" s="1"/>
  <c r="DG204" i="5"/>
  <c r="CG204" i="5" s="1"/>
  <c r="DC204" i="5"/>
  <c r="CC204" i="5" s="1"/>
  <c r="DE204" i="5"/>
  <c r="CE204" i="5" s="1"/>
  <c r="DA163" i="5"/>
  <c r="CA163" i="5" s="1"/>
  <c r="AY163" i="5" s="1"/>
  <c r="DE163" i="5"/>
  <c r="CE163" i="5" s="1"/>
  <c r="DD164" i="5"/>
  <c r="CD164" i="5" s="1"/>
  <c r="DI167" i="5"/>
  <c r="CI167" i="5" s="1"/>
  <c r="DE168" i="5"/>
  <c r="CE168" i="5" s="1"/>
  <c r="DH170" i="5"/>
  <c r="CH170" i="5" s="1"/>
  <c r="DD170" i="5"/>
  <c r="CD170" i="5" s="1"/>
  <c r="AY170" i="5" s="1"/>
  <c r="DB170" i="5"/>
  <c r="CB170" i="5" s="1"/>
  <c r="DD172" i="5"/>
  <c r="CD172" i="5" s="1"/>
  <c r="DX173" i="5"/>
  <c r="CX173" i="5" s="1"/>
  <c r="DW176" i="5"/>
  <c r="CW176" i="5" s="1"/>
  <c r="DF176" i="5"/>
  <c r="CF176" i="5" s="1"/>
  <c r="DB176" i="5"/>
  <c r="CB176" i="5" s="1"/>
  <c r="DH176" i="5"/>
  <c r="CH176" i="5" s="1"/>
  <c r="DI177" i="5"/>
  <c r="CI177" i="5" s="1"/>
  <c r="DE177" i="5"/>
  <c r="CE177" i="5" s="1"/>
  <c r="DD177" i="5"/>
  <c r="CD177" i="5" s="1"/>
  <c r="DW177" i="5"/>
  <c r="CW177" i="5" s="1"/>
  <c r="DE179" i="5"/>
  <c r="CE179" i="5" s="1"/>
  <c r="DA181" i="5"/>
  <c r="CA181" i="5" s="1"/>
  <c r="DH181" i="5"/>
  <c r="CH181" i="5" s="1"/>
  <c r="DX187" i="5"/>
  <c r="CX187" i="5" s="1"/>
  <c r="DG187" i="5"/>
  <c r="CG187" i="5" s="1"/>
  <c r="DC187" i="5"/>
  <c r="CC187" i="5" s="1"/>
  <c r="DI187" i="5"/>
  <c r="CI187" i="5" s="1"/>
  <c r="DE188" i="5"/>
  <c r="CE188" i="5" s="1"/>
  <c r="DH190" i="5"/>
  <c r="CH190" i="5" s="1"/>
  <c r="DD190" i="5"/>
  <c r="CD190" i="5" s="1"/>
  <c r="DB190" i="5"/>
  <c r="CB190" i="5" s="1"/>
  <c r="AY190" i="5" s="1"/>
  <c r="DA193" i="5"/>
  <c r="CA193" i="5" s="1"/>
  <c r="DI195" i="5"/>
  <c r="CI195" i="5" s="1"/>
  <c r="DE195" i="5"/>
  <c r="CE195" i="5" s="1"/>
  <c r="DA195" i="5"/>
  <c r="CA195" i="5" s="1"/>
  <c r="AY195" i="5" s="1"/>
  <c r="DX195" i="5"/>
  <c r="CX195" i="5" s="1"/>
  <c r="DG195" i="5"/>
  <c r="CG195" i="5" s="1"/>
  <c r="DC195" i="5"/>
  <c r="CC195" i="5" s="1"/>
  <c r="DH196" i="5"/>
  <c r="CH196" i="5" s="1"/>
  <c r="DB196" i="5"/>
  <c r="CB196" i="5" s="1"/>
  <c r="DW196" i="5"/>
  <c r="CW196" i="5" s="1"/>
  <c r="DD196" i="5"/>
  <c r="CD196" i="5" s="1"/>
  <c r="DH197" i="5"/>
  <c r="CH197" i="5" s="1"/>
  <c r="DG198" i="5"/>
  <c r="CG198" i="5" s="1"/>
  <c r="DH202" i="5"/>
  <c r="CH202" i="5" s="1"/>
  <c r="DW205" i="5"/>
  <c r="CW205" i="5" s="1"/>
  <c r="DF205" i="5"/>
  <c r="CF205" i="5" s="1"/>
  <c r="DB205" i="5"/>
  <c r="CB205" i="5" s="1"/>
  <c r="DA205" i="5"/>
  <c r="CA205" i="5" s="1"/>
  <c r="DD205" i="5"/>
  <c r="CD205" i="5" s="1"/>
  <c r="DE236" i="5"/>
  <c r="DA236" i="5"/>
  <c r="CA236" i="5" s="1"/>
  <c r="CE236" i="5"/>
  <c r="DD236" i="5"/>
  <c r="CD236" i="5"/>
  <c r="DW236" i="5"/>
  <c r="CW236" i="5" s="1"/>
  <c r="DC236" i="5"/>
  <c r="CC236" i="5"/>
  <c r="CB236" i="5"/>
  <c r="DB236" i="5"/>
  <c r="DG197" i="5"/>
  <c r="CG197" i="5" s="1"/>
  <c r="DA198" i="5"/>
  <c r="CA198" i="5" s="1"/>
  <c r="DH198" i="5"/>
  <c r="CH198" i="5" s="1"/>
  <c r="DX200" i="5"/>
  <c r="CX200" i="5" s="1"/>
  <c r="DG200" i="5"/>
  <c r="CG200" i="5" s="1"/>
  <c r="DC200" i="5"/>
  <c r="CC200" i="5" s="1"/>
  <c r="DI200" i="5"/>
  <c r="CI200" i="5" s="1"/>
  <c r="DH203" i="5"/>
  <c r="CH203" i="5" s="1"/>
  <c r="DD203" i="5"/>
  <c r="CD203" i="5" s="1"/>
  <c r="DB203" i="5"/>
  <c r="CB203" i="5" s="1"/>
  <c r="DA207" i="5"/>
  <c r="CA207" i="5" s="1"/>
  <c r="DW209" i="5"/>
  <c r="CW209" i="5" s="1"/>
  <c r="DF209" i="5"/>
  <c r="CF209" i="5" s="1"/>
  <c r="DB209" i="5"/>
  <c r="CB209" i="5" s="1"/>
  <c r="DC209" i="5"/>
  <c r="CC209" i="5" s="1"/>
  <c r="DH209" i="5"/>
  <c r="CH209" i="5" s="1"/>
  <c r="DE237" i="5"/>
  <c r="DA237" i="5"/>
  <c r="CA237" i="5" s="1"/>
  <c r="CE237" i="5"/>
  <c r="DX237" i="5"/>
  <c r="CX237" i="5" s="1"/>
  <c r="DC237" i="5"/>
  <c r="DE257" i="5"/>
  <c r="DA257" i="5"/>
  <c r="CA257" i="5" s="1"/>
  <c r="CE257" i="5"/>
  <c r="DX257" i="5"/>
  <c r="CX257" i="5" s="1"/>
  <c r="CC257" i="5"/>
  <c r="A308" i="5"/>
  <c r="DH207" i="5"/>
  <c r="CH207" i="5" s="1"/>
  <c r="DD207" i="5"/>
  <c r="CD207" i="5" s="1"/>
  <c r="DB207" i="5"/>
  <c r="CB207" i="5" s="1"/>
  <c r="DI209" i="5"/>
  <c r="CI209" i="5" s="1"/>
  <c r="DW246" i="5"/>
  <c r="CW246" i="5" s="1"/>
  <c r="DC246" i="5"/>
  <c r="CC246" i="5"/>
  <c r="DA246" i="5"/>
  <c r="CA246" i="5" s="1"/>
  <c r="CE246" i="5"/>
  <c r="DB246" i="5"/>
  <c r="CB246" i="5"/>
  <c r="DX196" i="5"/>
  <c r="CX196" i="5" s="1"/>
  <c r="DG196" i="5"/>
  <c r="CG196" i="5" s="1"/>
  <c r="DC196" i="5"/>
  <c r="CC196" i="5" s="1"/>
  <c r="DW201" i="5"/>
  <c r="CW201" i="5" s="1"/>
  <c r="DF201" i="5"/>
  <c r="CF201" i="5" s="1"/>
  <c r="DB201" i="5"/>
  <c r="CB201" i="5" s="1"/>
  <c r="DH201" i="5"/>
  <c r="CH201" i="5" s="1"/>
  <c r="DI202" i="5"/>
  <c r="CI202" i="5" s="1"/>
  <c r="DE202" i="5"/>
  <c r="CE202" i="5" s="1"/>
  <c r="DA206" i="5"/>
  <c r="CA206" i="5" s="1"/>
  <c r="DH206" i="5"/>
  <c r="CH206" i="5" s="1"/>
  <c r="DX208" i="5"/>
  <c r="CX208" i="5" s="1"/>
  <c r="DG208" i="5"/>
  <c r="CG208" i="5" s="1"/>
  <c r="DC208" i="5"/>
  <c r="CC208" i="5" s="1"/>
  <c r="DI208" i="5"/>
  <c r="CI208" i="5" s="1"/>
  <c r="DE209" i="5"/>
  <c r="CE209" i="5" s="1"/>
  <c r="DE240" i="5"/>
  <c r="DA240" i="5"/>
  <c r="CA240" i="5" s="1"/>
  <c r="CE240" i="5"/>
  <c r="DD240" i="5"/>
  <c r="CD240" i="5"/>
  <c r="DW240" i="5"/>
  <c r="CW240" i="5" s="1"/>
  <c r="DC240" i="5"/>
  <c r="CC240" i="5"/>
  <c r="DD246" i="5"/>
  <c r="DA252" i="5"/>
  <c r="CA252" i="5" s="1"/>
  <c r="CE252" i="5"/>
  <c r="DD252" i="5"/>
  <c r="CD252" i="5"/>
  <c r="DW252" i="5"/>
  <c r="CW252" i="5" s="1"/>
  <c r="DC252" i="5"/>
  <c r="CC252" i="5"/>
  <c r="CB252" i="5"/>
  <c r="DB252" i="5"/>
  <c r="CC215" i="5"/>
  <c r="DA215" i="5"/>
  <c r="CA216" i="5"/>
  <c r="CE216" i="5"/>
  <c r="DC216" i="5"/>
  <c r="CC217" i="5"/>
  <c r="DA217" i="5"/>
  <c r="CA218" i="5"/>
  <c r="CE218" i="5"/>
  <c r="DC218" i="5"/>
  <c r="CC219" i="5"/>
  <c r="DA219" i="5"/>
  <c r="CA220" i="5"/>
  <c r="CE220" i="5"/>
  <c r="DC220" i="5"/>
  <c r="CB226" i="5"/>
  <c r="CA227" i="5"/>
  <c r="CE227" i="5"/>
  <c r="CB230" i="5"/>
  <c r="CA231" i="5"/>
  <c r="CE231" i="5"/>
  <c r="CD237" i="5"/>
  <c r="DD237" i="5"/>
  <c r="CE238" i="5"/>
  <c r="DA238" i="5"/>
  <c r="CA238" i="5" s="1"/>
  <c r="CB239" i="5"/>
  <c r="CD241" i="5"/>
  <c r="DA241" i="5"/>
  <c r="CA241" i="5" s="1"/>
  <c r="CB242" i="5"/>
  <c r="DD243" i="5"/>
  <c r="CE243" i="5"/>
  <c r="DC243" i="5"/>
  <c r="DA244" i="5"/>
  <c r="CA244" i="5" s="1"/>
  <c r="CE244" i="5"/>
  <c r="DW244" i="5"/>
  <c r="CW244" i="5" s="1"/>
  <c r="DC244" i="5"/>
  <c r="CC244" i="5"/>
  <c r="CD244" i="5"/>
  <c r="DD244" i="5"/>
  <c r="DE245" i="5"/>
  <c r="DE246" i="5"/>
  <c r="DA248" i="5"/>
  <c r="CA248" i="5" s="1"/>
  <c r="CE248" i="5"/>
  <c r="DD248" i="5"/>
  <c r="CD248" i="5"/>
  <c r="DW248" i="5"/>
  <c r="CW248" i="5" s="1"/>
  <c r="DC248" i="5"/>
  <c r="CC248" i="5"/>
  <c r="DB249" i="5"/>
  <c r="DE252" i="5"/>
  <c r="DE253" i="5"/>
  <c r="DA253" i="5"/>
  <c r="CA253" i="5" s="1"/>
  <c r="CE253" i="5"/>
  <c r="DX253" i="5"/>
  <c r="CX253" i="5" s="1"/>
  <c r="DC253" i="5"/>
  <c r="CA291" i="5"/>
  <c r="AE291" i="5" s="1"/>
  <c r="DB291" i="5"/>
  <c r="DA291" i="5"/>
  <c r="CC226" i="5"/>
  <c r="CC230" i="5"/>
  <c r="CB238" i="5"/>
  <c r="DB238" i="5"/>
  <c r="CC239" i="5"/>
  <c r="DC239" i="5"/>
  <c r="DW242" i="5"/>
  <c r="CW242" i="5" s="1"/>
  <c r="DC242" i="5"/>
  <c r="CC242" i="5"/>
  <c r="DA242" i="5"/>
  <c r="CA242" i="5" s="1"/>
  <c r="CE242" i="5"/>
  <c r="CD242" i="5"/>
  <c r="DD242" i="5"/>
  <c r="DE243" i="5"/>
  <c r="DE249" i="5"/>
  <c r="DA249" i="5"/>
  <c r="CA249" i="5" s="1"/>
  <c r="CE249" i="5"/>
  <c r="DX249" i="5"/>
  <c r="CX249" i="5" s="1"/>
  <c r="DC249" i="5"/>
  <c r="CA290" i="5"/>
  <c r="AE290" i="5" s="1"/>
  <c r="DB290" i="5"/>
  <c r="DA290" i="5"/>
  <c r="CB298" i="5"/>
  <c r="CA298" i="5"/>
  <c r="DB298" i="5"/>
  <c r="CC216" i="5"/>
  <c r="DA216" i="5"/>
  <c r="CC218" i="5"/>
  <c r="DA218" i="5"/>
  <c r="CC220" i="5"/>
  <c r="DA220" i="5"/>
  <c r="CB237" i="5"/>
  <c r="CC238" i="5"/>
  <c r="DC238" i="5"/>
  <c r="CD239" i="5"/>
  <c r="DD239" i="5"/>
  <c r="DB241" i="5"/>
  <c r="DD241" i="5"/>
  <c r="CB241" i="5"/>
  <c r="DE242" i="5"/>
  <c r="CC249" i="5"/>
  <c r="DA256" i="5"/>
  <c r="CA256" i="5" s="1"/>
  <c r="CE256" i="5"/>
  <c r="DD256" i="5"/>
  <c r="CD256" i="5"/>
  <c r="DW256" i="5"/>
  <c r="CW256" i="5" s="1"/>
  <c r="DC256" i="5"/>
  <c r="CC256" i="5"/>
  <c r="DB257" i="5"/>
  <c r="CB297" i="5"/>
  <c r="CA297" i="5"/>
  <c r="AM297" i="5" s="1"/>
  <c r="DB297" i="5"/>
  <c r="DA298" i="5"/>
  <c r="CB243" i="5"/>
  <c r="AY243" i="5" s="1"/>
  <c r="DB243" i="5"/>
  <c r="CD245" i="5"/>
  <c r="DD245" i="5"/>
  <c r="CB247" i="5"/>
  <c r="DB247" i="5"/>
  <c r="CD249" i="5"/>
  <c r="DD249" i="5"/>
  <c r="CE250" i="5"/>
  <c r="DA250" i="5"/>
  <c r="CA250" i="5" s="1"/>
  <c r="CB251" i="5"/>
  <c r="DB251" i="5"/>
  <c r="CD253" i="5"/>
  <c r="DD253" i="5"/>
  <c r="CE254" i="5"/>
  <c r="DA254" i="5"/>
  <c r="CA254" i="5" s="1"/>
  <c r="CB255" i="5"/>
  <c r="DB255" i="5"/>
  <c r="CD257" i="5"/>
  <c r="DD257" i="5"/>
  <c r="CE258" i="5"/>
  <c r="DA258" i="5"/>
  <c r="CA258" i="5" s="1"/>
  <c r="CA263" i="5"/>
  <c r="O263" i="5" s="1"/>
  <c r="CA265" i="5"/>
  <c r="O265" i="5" s="1"/>
  <c r="CA270" i="5"/>
  <c r="U270" i="5" s="1"/>
  <c r="CA272" i="5"/>
  <c r="U272" i="5" s="1"/>
  <c r="CA274" i="5"/>
  <c r="U274" i="5" s="1"/>
  <c r="CC247" i="5"/>
  <c r="AY247" i="5" s="1"/>
  <c r="DC247" i="5"/>
  <c r="CB250" i="5"/>
  <c r="DB250" i="5"/>
  <c r="CC251" i="5"/>
  <c r="DC251" i="5"/>
  <c r="CB254" i="5"/>
  <c r="DB254" i="5"/>
  <c r="CC255" i="5"/>
  <c r="AY255" i="5" s="1"/>
  <c r="DC255" i="5"/>
  <c r="CB258" i="5"/>
  <c r="DB258" i="5"/>
  <c r="CD243" i="5"/>
  <c r="CB245" i="5"/>
  <c r="CD247" i="5"/>
  <c r="CB249" i="5"/>
  <c r="CC250" i="5"/>
  <c r="DC250" i="5"/>
  <c r="CD251" i="5"/>
  <c r="CB253" i="5"/>
  <c r="CC254" i="5"/>
  <c r="DC254" i="5"/>
  <c r="CD255" i="5"/>
  <c r="CB257" i="5"/>
  <c r="CC258" i="5"/>
  <c r="DC258" i="5"/>
  <c r="AY204" i="5" l="1"/>
  <c r="AY179" i="5"/>
  <c r="AY175" i="5"/>
  <c r="AY173" i="5"/>
  <c r="AY164" i="5"/>
  <c r="AY194" i="5"/>
  <c r="AX79" i="5"/>
  <c r="AX107" i="5"/>
  <c r="AX83" i="5"/>
  <c r="B308" i="5"/>
  <c r="AY241" i="5"/>
  <c r="AY252" i="5"/>
  <c r="AY201" i="5"/>
  <c r="AY196" i="5"/>
  <c r="AX134" i="5"/>
  <c r="AX126" i="5"/>
  <c r="AX122" i="5"/>
  <c r="AX114" i="5"/>
  <c r="AX106" i="5"/>
  <c r="AX102" i="5"/>
  <c r="AX94" i="5"/>
  <c r="AX86" i="5"/>
  <c r="AX82" i="5"/>
  <c r="AY162" i="5"/>
  <c r="AX71" i="5"/>
  <c r="AX68" i="5"/>
  <c r="AX63" i="5"/>
  <c r="AX60" i="5"/>
  <c r="AX51" i="5"/>
  <c r="AX87" i="5"/>
  <c r="AX50" i="5"/>
  <c r="AX35" i="5"/>
  <c r="AX15" i="5"/>
  <c r="AY177" i="5"/>
  <c r="AY168" i="5"/>
  <c r="U273" i="5"/>
  <c r="AY251" i="5"/>
  <c r="AY245" i="5"/>
  <c r="AM298" i="5"/>
  <c r="AY249" i="5"/>
  <c r="AY239" i="5"/>
  <c r="AY209" i="5"/>
  <c r="AY203" i="5"/>
  <c r="AY200" i="5"/>
  <c r="AY198" i="5"/>
  <c r="AY188" i="5"/>
  <c r="AY178" i="5"/>
  <c r="AX116" i="5"/>
  <c r="AX100" i="5"/>
  <c r="AX64" i="5"/>
  <c r="AX56" i="5"/>
  <c r="AX44" i="5"/>
  <c r="AX36" i="5"/>
  <c r="AX28" i="5"/>
  <c r="AX24" i="5"/>
  <c r="AX16" i="5"/>
  <c r="AX12" i="5"/>
  <c r="AY160" i="5"/>
  <c r="AX127" i="5"/>
  <c r="AX62" i="5"/>
  <c r="O262" i="5"/>
  <c r="AY258" i="5"/>
  <c r="AY250" i="5"/>
  <c r="AY189" i="5"/>
  <c r="AX49" i="5"/>
  <c r="AY256" i="5"/>
  <c r="AY248" i="5"/>
  <c r="AY240" i="5"/>
  <c r="AY205" i="5"/>
  <c r="AY187" i="5"/>
  <c r="AY181" i="5"/>
  <c r="AY172" i="5"/>
  <c r="AY199" i="5"/>
  <c r="AY192" i="5"/>
  <c r="AY167" i="5"/>
  <c r="AY165" i="5"/>
  <c r="AY174" i="5"/>
  <c r="AY161" i="5"/>
  <c r="AX132" i="5"/>
  <c r="AX112" i="5"/>
  <c r="AX92" i="5"/>
  <c r="AY171" i="5"/>
  <c r="AX48" i="5"/>
  <c r="AX73" i="5"/>
  <c r="AX131" i="5"/>
  <c r="AX111" i="5"/>
  <c r="AX91" i="5"/>
  <c r="AX57" i="5"/>
  <c r="AX39" i="5"/>
  <c r="AX19" i="5"/>
  <c r="AY237" i="5"/>
  <c r="AY169" i="5"/>
  <c r="AX135" i="5"/>
  <c r="AX69" i="5"/>
  <c r="AY254" i="5"/>
  <c r="AY208" i="5"/>
  <c r="AY206" i="5"/>
  <c r="AY236" i="5"/>
  <c r="AY202" i="5"/>
  <c r="AY182" i="5"/>
  <c r="AY191" i="5"/>
  <c r="AX128" i="5"/>
  <c r="AX108" i="5"/>
  <c r="AX88" i="5"/>
  <c r="AY176" i="5"/>
  <c r="AX133" i="5"/>
  <c r="AX129" i="5"/>
  <c r="AX125" i="5"/>
  <c r="AX117" i="5"/>
  <c r="AX113" i="5"/>
  <c r="AX109" i="5"/>
  <c r="AX105" i="5"/>
  <c r="AX101" i="5"/>
  <c r="AX93" i="5"/>
  <c r="AX89" i="5"/>
  <c r="AX85" i="5"/>
  <c r="AX81" i="5"/>
  <c r="AX67" i="5"/>
  <c r="AX59" i="5"/>
  <c r="AX47" i="5"/>
  <c r="AX80" i="5"/>
  <c r="AX72" i="5"/>
  <c r="AX138" i="5"/>
  <c r="AX115" i="5"/>
  <c r="AX95" i="5"/>
  <c r="AX61" i="5"/>
  <c r="AX43" i="5"/>
  <c r="AX23" i="5"/>
  <c r="AY197" i="5"/>
  <c r="AY242" i="5"/>
  <c r="AY253" i="5"/>
  <c r="AY244" i="5"/>
  <c r="AY238" i="5"/>
  <c r="AY246" i="5"/>
  <c r="AY257" i="5"/>
  <c r="AY207" i="5"/>
  <c r="AY193" i="5"/>
  <c r="AY180" i="5"/>
  <c r="AX124" i="5"/>
  <c r="AX104" i="5"/>
  <c r="AX84" i="5"/>
  <c r="AY166" i="5"/>
  <c r="AX123" i="5"/>
  <c r="AX103" i="5"/>
  <c r="AX65" i="5"/>
  <c r="AX45" i="5"/>
  <c r="AX41" i="5"/>
  <c r="AX37" i="5"/>
  <c r="AX29" i="5"/>
  <c r="AX25" i="5"/>
  <c r="AX21" i="5"/>
  <c r="AX17" i="5"/>
  <c r="AX13" i="5"/>
  <c r="AX27" i="5"/>
  <c r="D298" i="8" l="1"/>
  <c r="B298" i="8" s="1"/>
  <c r="C298" i="8"/>
  <c r="D297" i="8"/>
  <c r="C297" i="8"/>
  <c r="B297" i="8" s="1"/>
  <c r="DA297" i="8" s="1"/>
  <c r="D296" i="8"/>
  <c r="C296" i="8"/>
  <c r="D291" i="8"/>
  <c r="C291" i="8"/>
  <c r="B291" i="8" s="1"/>
  <c r="CA291" i="8" s="1"/>
  <c r="D290" i="8"/>
  <c r="C290" i="8"/>
  <c r="D285" i="8"/>
  <c r="B285" i="8" s="1"/>
  <c r="C285" i="8"/>
  <c r="D284" i="8"/>
  <c r="C284" i="8"/>
  <c r="B284" i="8" s="1"/>
  <c r="D283" i="8"/>
  <c r="C283" i="8"/>
  <c r="B283" i="8" s="1"/>
  <c r="D282" i="8"/>
  <c r="C282" i="8"/>
  <c r="B282" i="8" s="1"/>
  <c r="D281" i="8"/>
  <c r="C281" i="8"/>
  <c r="B281" i="8"/>
  <c r="D280" i="8"/>
  <c r="C280" i="8"/>
  <c r="B274" i="8"/>
  <c r="DB274" i="8" s="1"/>
  <c r="CB273" i="8"/>
  <c r="B273" i="8"/>
  <c r="DA273" i="8" s="1"/>
  <c r="CB272" i="8"/>
  <c r="B272" i="8"/>
  <c r="DB271" i="8"/>
  <c r="CB271" i="8"/>
  <c r="CA271" i="8"/>
  <c r="B271" i="8"/>
  <c r="DA271" i="8" s="1"/>
  <c r="DB270" i="8"/>
  <c r="DA270" i="8"/>
  <c r="CB270" i="8"/>
  <c r="B270" i="8"/>
  <c r="CA270" i="8" s="1"/>
  <c r="DB266" i="8"/>
  <c r="CB266" i="8"/>
  <c r="CA266" i="8"/>
  <c r="B266" i="8"/>
  <c r="DA266" i="8" s="1"/>
  <c r="DB265" i="8"/>
  <c r="B265" i="8"/>
  <c r="DB264" i="8"/>
  <c r="CA264" i="8"/>
  <c r="B264" i="8"/>
  <c r="DA264" i="8" s="1"/>
  <c r="DB263" i="8"/>
  <c r="B263" i="8"/>
  <c r="B262" i="8"/>
  <c r="DA262" i="8" s="1"/>
  <c r="DX258" i="8"/>
  <c r="DV258" i="8"/>
  <c r="CV258" i="8" s="1"/>
  <c r="DU258" i="8"/>
  <c r="DT258" i="8"/>
  <c r="CT258" i="8" s="1"/>
  <c r="DS258" i="8"/>
  <c r="CS258" i="8" s="1"/>
  <c r="DR258" i="8"/>
  <c r="DQ258" i="8"/>
  <c r="DP258" i="8"/>
  <c r="CP258" i="8" s="1"/>
  <c r="DO258" i="8"/>
  <c r="DN258" i="8"/>
  <c r="CN258" i="8" s="1"/>
  <c r="DM258" i="8"/>
  <c r="DL258" i="8"/>
  <c r="CL258" i="8" s="1"/>
  <c r="DK258" i="8"/>
  <c r="DJ258" i="8"/>
  <c r="DI258" i="8"/>
  <c r="DH258" i="8"/>
  <c r="CH258" i="8" s="1"/>
  <c r="DG258" i="8"/>
  <c r="DF258" i="8"/>
  <c r="CX258" i="8"/>
  <c r="CU258" i="8"/>
  <c r="CR258" i="8"/>
  <c r="CQ258" i="8"/>
  <c r="CO258" i="8"/>
  <c r="CM258" i="8"/>
  <c r="CK258" i="8"/>
  <c r="CJ258" i="8"/>
  <c r="CI258" i="8"/>
  <c r="CG258" i="8"/>
  <c r="CF258" i="8"/>
  <c r="D258" i="8"/>
  <c r="C258" i="8"/>
  <c r="CC258" i="8" s="1"/>
  <c r="DV257" i="8"/>
  <c r="CV257" i="8" s="1"/>
  <c r="DU257" i="8"/>
  <c r="DT257" i="8"/>
  <c r="DS257" i="8"/>
  <c r="CS257" i="8" s="1"/>
  <c r="DR257" i="8"/>
  <c r="CR257" i="8" s="1"/>
  <c r="DQ257" i="8"/>
  <c r="DP257" i="8"/>
  <c r="DO257" i="8"/>
  <c r="CO257" i="8" s="1"/>
  <c r="DN257" i="8"/>
  <c r="CN257" i="8" s="1"/>
  <c r="DM257" i="8"/>
  <c r="CM257" i="8" s="1"/>
  <c r="DL257" i="8"/>
  <c r="DK257" i="8"/>
  <c r="CK257" i="8" s="1"/>
  <c r="DJ257" i="8"/>
  <c r="CJ257" i="8" s="1"/>
  <c r="DI257" i="8"/>
  <c r="DH257" i="8"/>
  <c r="DG257" i="8"/>
  <c r="CG257" i="8" s="1"/>
  <c r="DF257" i="8"/>
  <c r="CU257" i="8"/>
  <c r="CT257" i="8"/>
  <c r="CQ257" i="8"/>
  <c r="CP257" i="8"/>
  <c r="CL257" i="8"/>
  <c r="CI257" i="8"/>
  <c r="CH257" i="8"/>
  <c r="CF257" i="8"/>
  <c r="D257" i="8"/>
  <c r="C257" i="8"/>
  <c r="DX256" i="8"/>
  <c r="DV256" i="8"/>
  <c r="DU256" i="8"/>
  <c r="CU256" i="8" s="1"/>
  <c r="DT256" i="8"/>
  <c r="CT256" i="8" s="1"/>
  <c r="DS256" i="8"/>
  <c r="DR256" i="8"/>
  <c r="DQ256" i="8"/>
  <c r="CQ256" i="8" s="1"/>
  <c r="DP256" i="8"/>
  <c r="CP256" i="8" s="1"/>
  <c r="DO256" i="8"/>
  <c r="CO256" i="8" s="1"/>
  <c r="DN256" i="8"/>
  <c r="DM256" i="8"/>
  <c r="CM256" i="8" s="1"/>
  <c r="DL256" i="8"/>
  <c r="CL256" i="8" s="1"/>
  <c r="DK256" i="8"/>
  <c r="DJ256" i="8"/>
  <c r="DI256" i="8"/>
  <c r="CI256" i="8" s="1"/>
  <c r="DH256" i="8"/>
  <c r="CH256" i="8" s="1"/>
  <c r="DG256" i="8"/>
  <c r="DF256" i="8"/>
  <c r="CX256" i="8"/>
  <c r="CV256" i="8"/>
  <c r="CS256" i="8"/>
  <c r="CR256" i="8"/>
  <c r="CN256" i="8"/>
  <c r="CK256" i="8"/>
  <c r="CJ256" i="8"/>
  <c r="CG256" i="8"/>
  <c r="CF256" i="8"/>
  <c r="D256" i="8"/>
  <c r="C256" i="8"/>
  <c r="DD256" i="8" s="1"/>
  <c r="DX255" i="8"/>
  <c r="CX255" i="8" s="1"/>
  <c r="DV255" i="8"/>
  <c r="DU255" i="8"/>
  <c r="CU255" i="8" s="1"/>
  <c r="DT255" i="8"/>
  <c r="DS255" i="8"/>
  <c r="DR255" i="8"/>
  <c r="DQ255" i="8"/>
  <c r="CQ255" i="8" s="1"/>
  <c r="DP255" i="8"/>
  <c r="CP255" i="8" s="1"/>
  <c r="DO255" i="8"/>
  <c r="CO255" i="8" s="1"/>
  <c r="DN255" i="8"/>
  <c r="DM255" i="8"/>
  <c r="CM255" i="8" s="1"/>
  <c r="DL255" i="8"/>
  <c r="CL255" i="8" s="1"/>
  <c r="DK255" i="8"/>
  <c r="DJ255" i="8"/>
  <c r="DI255" i="8"/>
  <c r="CI255" i="8" s="1"/>
  <c r="DH255" i="8"/>
  <c r="CH255" i="8" s="1"/>
  <c r="DG255" i="8"/>
  <c r="CG255" i="8" s="1"/>
  <c r="DF255" i="8"/>
  <c r="CV255" i="8"/>
  <c r="CT255" i="8"/>
  <c r="CS255" i="8"/>
  <c r="CR255" i="8"/>
  <c r="CN255" i="8"/>
  <c r="CK255" i="8"/>
  <c r="CJ255" i="8"/>
  <c r="CF255" i="8"/>
  <c r="D255" i="8"/>
  <c r="C255" i="8"/>
  <c r="DB255" i="8" s="1"/>
  <c r="DV254" i="8"/>
  <c r="CV254" i="8" s="1"/>
  <c r="DU254" i="8"/>
  <c r="CU254" i="8" s="1"/>
  <c r="DT254" i="8"/>
  <c r="DS254" i="8"/>
  <c r="CS254" i="8" s="1"/>
  <c r="DR254" i="8"/>
  <c r="CR254" i="8" s="1"/>
  <c r="DQ254" i="8"/>
  <c r="DP254" i="8"/>
  <c r="DO254" i="8"/>
  <c r="DN254" i="8"/>
  <c r="CN254" i="8" s="1"/>
  <c r="DM254" i="8"/>
  <c r="DL254" i="8"/>
  <c r="DK254" i="8"/>
  <c r="CK254" i="8" s="1"/>
  <c r="DJ254" i="8"/>
  <c r="CJ254" i="8" s="1"/>
  <c r="DI254" i="8"/>
  <c r="CI254" i="8" s="1"/>
  <c r="DH254" i="8"/>
  <c r="DG254" i="8"/>
  <c r="CG254" i="8" s="1"/>
  <c r="DF254" i="8"/>
  <c r="CT254" i="8"/>
  <c r="CQ254" i="8"/>
  <c r="CP254" i="8"/>
  <c r="CO254" i="8"/>
  <c r="CM254" i="8"/>
  <c r="CL254" i="8"/>
  <c r="CH254" i="8"/>
  <c r="CF254" i="8"/>
  <c r="CB254" i="8"/>
  <c r="D254" i="8"/>
  <c r="C254" i="8"/>
  <c r="DB254" i="8" s="1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D253" i="8"/>
  <c r="DX253" i="8" s="1"/>
  <c r="CX253" i="8" s="1"/>
  <c r="C253" i="8"/>
  <c r="DC253" i="8" s="1"/>
  <c r="DX252" i="8"/>
  <c r="DV252" i="8"/>
  <c r="CV252" i="8" s="1"/>
  <c r="DU252" i="8"/>
  <c r="DT252" i="8"/>
  <c r="CT252" i="8" s="1"/>
  <c r="DS252" i="8"/>
  <c r="CS252" i="8" s="1"/>
  <c r="DR252" i="8"/>
  <c r="CR252" i="8" s="1"/>
  <c r="DQ252" i="8"/>
  <c r="DP252" i="8"/>
  <c r="CP252" i="8" s="1"/>
  <c r="DO252" i="8"/>
  <c r="CO252" i="8" s="1"/>
  <c r="DN252" i="8"/>
  <c r="CN252" i="8" s="1"/>
  <c r="DM252" i="8"/>
  <c r="DL252" i="8"/>
  <c r="DK252" i="8"/>
  <c r="DJ252" i="8"/>
  <c r="CJ252" i="8" s="1"/>
  <c r="DI252" i="8"/>
  <c r="DH252" i="8"/>
  <c r="CH252" i="8" s="1"/>
  <c r="DG252" i="8"/>
  <c r="DF252" i="8"/>
  <c r="CX252" i="8"/>
  <c r="CU252" i="8"/>
  <c r="CQ252" i="8"/>
  <c r="CM252" i="8"/>
  <c r="CL252" i="8"/>
  <c r="CK252" i="8"/>
  <c r="CI252" i="8"/>
  <c r="CG252" i="8"/>
  <c r="CF252" i="8"/>
  <c r="D252" i="8"/>
  <c r="C252" i="8"/>
  <c r="DB252" i="8" s="1"/>
  <c r="DW251" i="8"/>
  <c r="CW251" i="8" s="1"/>
  <c r="DV251" i="8"/>
  <c r="DU251" i="8"/>
  <c r="DT251" i="8"/>
  <c r="DS251" i="8"/>
  <c r="CS251" i="8" s="1"/>
  <c r="DR251" i="8"/>
  <c r="CR251" i="8" s="1"/>
  <c r="DQ251" i="8"/>
  <c r="CQ251" i="8" s="1"/>
  <c r="DP251" i="8"/>
  <c r="DO251" i="8"/>
  <c r="CO251" i="8" s="1"/>
  <c r="DN251" i="8"/>
  <c r="DM251" i="8"/>
  <c r="CM251" i="8" s="1"/>
  <c r="DL251" i="8"/>
  <c r="DK251" i="8"/>
  <c r="CK251" i="8" s="1"/>
  <c r="DJ251" i="8"/>
  <c r="CJ251" i="8" s="1"/>
  <c r="DI251" i="8"/>
  <c r="DH251" i="8"/>
  <c r="DG251" i="8"/>
  <c r="CG251" i="8" s="1"/>
  <c r="DF251" i="8"/>
  <c r="CV251" i="8"/>
  <c r="CU251" i="8"/>
  <c r="CT251" i="8"/>
  <c r="CP251" i="8"/>
  <c r="CN251" i="8"/>
  <c r="CL251" i="8"/>
  <c r="CI251" i="8"/>
  <c r="CH251" i="8"/>
  <c r="CF251" i="8"/>
  <c r="CD251" i="8"/>
  <c r="D251" i="8"/>
  <c r="DE251" i="8" s="1"/>
  <c r="C251" i="8"/>
  <c r="DC251" i="8" s="1"/>
  <c r="DV250" i="8"/>
  <c r="CV250" i="8" s="1"/>
  <c r="DU250" i="8"/>
  <c r="DT250" i="8"/>
  <c r="DS250" i="8"/>
  <c r="CS250" i="8" s="1"/>
  <c r="DR250" i="8"/>
  <c r="CR250" i="8" s="1"/>
  <c r="DQ250" i="8"/>
  <c r="CQ250" i="8" s="1"/>
  <c r="DP250" i="8"/>
  <c r="DO250" i="8"/>
  <c r="CO250" i="8" s="1"/>
  <c r="DN250" i="8"/>
  <c r="CN250" i="8" s="1"/>
  <c r="DM250" i="8"/>
  <c r="DL250" i="8"/>
  <c r="DK250" i="8"/>
  <c r="CK250" i="8" s="1"/>
  <c r="DJ250" i="8"/>
  <c r="CJ250" i="8" s="1"/>
  <c r="DI250" i="8"/>
  <c r="CI250" i="8" s="1"/>
  <c r="DH250" i="8"/>
  <c r="DG250" i="8"/>
  <c r="CG250" i="8" s="1"/>
  <c r="DF250" i="8"/>
  <c r="CU250" i="8"/>
  <c r="CT250" i="8"/>
  <c r="CP250" i="8"/>
  <c r="CM250" i="8"/>
  <c r="CL250" i="8"/>
  <c r="CH250" i="8"/>
  <c r="CF250" i="8"/>
  <c r="D250" i="8"/>
  <c r="C250" i="8"/>
  <c r="CD250" i="8" s="1"/>
  <c r="DV249" i="8"/>
  <c r="CV249" i="8" s="1"/>
  <c r="DU249" i="8"/>
  <c r="CU249" i="8" s="1"/>
  <c r="DT249" i="8"/>
  <c r="DS249" i="8"/>
  <c r="CS249" i="8" s="1"/>
  <c r="DR249" i="8"/>
  <c r="CR249" i="8" s="1"/>
  <c r="DQ249" i="8"/>
  <c r="CQ249" i="8" s="1"/>
  <c r="DP249" i="8"/>
  <c r="DO249" i="8"/>
  <c r="DN249" i="8"/>
  <c r="DM249" i="8"/>
  <c r="CM249" i="8" s="1"/>
  <c r="DL249" i="8"/>
  <c r="DK249" i="8"/>
  <c r="CK249" i="8" s="1"/>
  <c r="DJ249" i="8"/>
  <c r="DI249" i="8"/>
  <c r="CI249" i="8" s="1"/>
  <c r="DH249" i="8"/>
  <c r="DG249" i="8"/>
  <c r="CG249" i="8" s="1"/>
  <c r="DF249" i="8"/>
  <c r="CT249" i="8"/>
  <c r="CP249" i="8"/>
  <c r="CO249" i="8"/>
  <c r="CN249" i="8"/>
  <c r="CL249" i="8"/>
  <c r="CJ249" i="8"/>
  <c r="CH249" i="8"/>
  <c r="CF249" i="8"/>
  <c r="CC249" i="8"/>
  <c r="D249" i="8"/>
  <c r="DX249" i="8" s="1"/>
  <c r="CX249" i="8" s="1"/>
  <c r="C249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D248" i="8"/>
  <c r="DX248" i="8" s="1"/>
  <c r="CX248" i="8" s="1"/>
  <c r="C248" i="8"/>
  <c r="DD248" i="8" s="1"/>
  <c r="DV247" i="8"/>
  <c r="CV247" i="8" s="1"/>
  <c r="DU247" i="8"/>
  <c r="CU247" i="8" s="1"/>
  <c r="DT247" i="8"/>
  <c r="CT247" i="8" s="1"/>
  <c r="DS247" i="8"/>
  <c r="DR247" i="8"/>
  <c r="DQ247" i="8"/>
  <c r="DP247" i="8"/>
  <c r="CP247" i="8" s="1"/>
  <c r="DO247" i="8"/>
  <c r="DN247" i="8"/>
  <c r="CN247" i="8" s="1"/>
  <c r="DM247" i="8"/>
  <c r="DL247" i="8"/>
  <c r="CL247" i="8" s="1"/>
  <c r="DK247" i="8"/>
  <c r="DJ247" i="8"/>
  <c r="CJ247" i="8" s="1"/>
  <c r="DI247" i="8"/>
  <c r="CI247" i="8" s="1"/>
  <c r="DH247" i="8"/>
  <c r="CH247" i="8" s="1"/>
  <c r="DG247" i="8"/>
  <c r="DF247" i="8"/>
  <c r="CS247" i="8"/>
  <c r="CR247" i="8"/>
  <c r="CQ247" i="8"/>
  <c r="CO247" i="8"/>
  <c r="CM247" i="8"/>
  <c r="CK247" i="8"/>
  <c r="CG247" i="8"/>
  <c r="CF247" i="8"/>
  <c r="D247" i="8"/>
  <c r="DE247" i="8" s="1"/>
  <c r="C247" i="8"/>
  <c r="DW247" i="8" s="1"/>
  <c r="CW247" i="8" s="1"/>
  <c r="DW246" i="8"/>
  <c r="DV246" i="8"/>
  <c r="DU246" i="8"/>
  <c r="DT246" i="8"/>
  <c r="CT246" i="8" s="1"/>
  <c r="DS246" i="8"/>
  <c r="CS246" i="8" s="1"/>
  <c r="DR246" i="8"/>
  <c r="CR246" i="8" s="1"/>
  <c r="DQ246" i="8"/>
  <c r="DP246" i="8"/>
  <c r="CP246" i="8" s="1"/>
  <c r="DO246" i="8"/>
  <c r="CO246" i="8" s="1"/>
  <c r="DN246" i="8"/>
  <c r="CN246" i="8" s="1"/>
  <c r="DM246" i="8"/>
  <c r="CM246" i="8" s="1"/>
  <c r="DL246" i="8"/>
  <c r="CL246" i="8" s="1"/>
  <c r="DK246" i="8"/>
  <c r="CK246" i="8" s="1"/>
  <c r="DJ246" i="8"/>
  <c r="DI246" i="8"/>
  <c r="DH246" i="8"/>
  <c r="CH246" i="8" s="1"/>
  <c r="DG246" i="8"/>
  <c r="CG246" i="8" s="1"/>
  <c r="DF246" i="8"/>
  <c r="CW246" i="8"/>
  <c r="CV246" i="8"/>
  <c r="CU246" i="8"/>
  <c r="CQ246" i="8"/>
  <c r="CJ246" i="8"/>
  <c r="CI246" i="8"/>
  <c r="CF246" i="8"/>
  <c r="CB246" i="8"/>
  <c r="D246" i="8"/>
  <c r="DE246" i="8" s="1"/>
  <c r="C246" i="8"/>
  <c r="DC246" i="8" s="1"/>
  <c r="DV245" i="8"/>
  <c r="CV245" i="8" s="1"/>
  <c r="DU245" i="8"/>
  <c r="DT245" i="8"/>
  <c r="DS245" i="8"/>
  <c r="CS245" i="8" s="1"/>
  <c r="DR245" i="8"/>
  <c r="CR245" i="8" s="1"/>
  <c r="DQ245" i="8"/>
  <c r="CQ245" i="8" s="1"/>
  <c r="DP245" i="8"/>
  <c r="CP245" i="8" s="1"/>
  <c r="DO245" i="8"/>
  <c r="CO245" i="8" s="1"/>
  <c r="DN245" i="8"/>
  <c r="CN245" i="8" s="1"/>
  <c r="DM245" i="8"/>
  <c r="DL245" i="8"/>
  <c r="DK245" i="8"/>
  <c r="CK245" i="8" s="1"/>
  <c r="DJ245" i="8"/>
  <c r="CJ245" i="8" s="1"/>
  <c r="DI245" i="8"/>
  <c r="CI245" i="8" s="1"/>
  <c r="DH245" i="8"/>
  <c r="CH245" i="8" s="1"/>
  <c r="DG245" i="8"/>
  <c r="CG245" i="8" s="1"/>
  <c r="DF245" i="8"/>
  <c r="CU245" i="8"/>
  <c r="CT245" i="8"/>
  <c r="CM245" i="8"/>
  <c r="CL245" i="8"/>
  <c r="CF245" i="8"/>
  <c r="D245" i="8"/>
  <c r="DX245" i="8" s="1"/>
  <c r="CX245" i="8" s="1"/>
  <c r="C245" i="8"/>
  <c r="DB245" i="8" s="1"/>
  <c r="DV244" i="8"/>
  <c r="DU244" i="8"/>
  <c r="DT244" i="8"/>
  <c r="CT244" i="8" s="1"/>
  <c r="DS244" i="8"/>
  <c r="CS244" i="8" s="1"/>
  <c r="DR244" i="8"/>
  <c r="CR244" i="8" s="1"/>
  <c r="DQ244" i="8"/>
  <c r="DP244" i="8"/>
  <c r="CP244" i="8" s="1"/>
  <c r="DO244" i="8"/>
  <c r="DN244" i="8"/>
  <c r="DM244" i="8"/>
  <c r="DL244" i="8"/>
  <c r="CL244" i="8" s="1"/>
  <c r="DK244" i="8"/>
  <c r="DJ244" i="8"/>
  <c r="DI244" i="8"/>
  <c r="DH244" i="8"/>
  <c r="CH244" i="8" s="1"/>
  <c r="DG244" i="8"/>
  <c r="CG244" i="8" s="1"/>
  <c r="DF244" i="8"/>
  <c r="CV244" i="8"/>
  <c r="CU244" i="8"/>
  <c r="CQ244" i="8"/>
  <c r="CO244" i="8"/>
  <c r="CN244" i="8"/>
  <c r="CM244" i="8"/>
  <c r="CK244" i="8"/>
  <c r="CJ244" i="8"/>
  <c r="CI244" i="8"/>
  <c r="CF244" i="8"/>
  <c r="D244" i="8"/>
  <c r="DX244" i="8" s="1"/>
  <c r="CX244" i="8" s="1"/>
  <c r="C244" i="8"/>
  <c r="DV243" i="8"/>
  <c r="CV243" i="8" s="1"/>
  <c r="DU243" i="8"/>
  <c r="CU243" i="8" s="1"/>
  <c r="DT243" i="8"/>
  <c r="CT243" i="8" s="1"/>
  <c r="DS243" i="8"/>
  <c r="DR243" i="8"/>
  <c r="CR243" i="8" s="1"/>
  <c r="DQ243" i="8"/>
  <c r="CQ243" i="8" s="1"/>
  <c r="DP243" i="8"/>
  <c r="DO243" i="8"/>
  <c r="DN243" i="8"/>
  <c r="DM243" i="8"/>
  <c r="CM243" i="8" s="1"/>
  <c r="DL243" i="8"/>
  <c r="DK243" i="8"/>
  <c r="DJ243" i="8"/>
  <c r="CJ243" i="8" s="1"/>
  <c r="DI243" i="8"/>
  <c r="CI243" i="8" s="1"/>
  <c r="DH243" i="8"/>
  <c r="DG243" i="8"/>
  <c r="DF243" i="8"/>
  <c r="CS243" i="8"/>
  <c r="CP243" i="8"/>
  <c r="CO243" i="8"/>
  <c r="CN243" i="8"/>
  <c r="CL243" i="8"/>
  <c r="CK243" i="8"/>
  <c r="CH243" i="8"/>
  <c r="CG243" i="8"/>
  <c r="CF243" i="8"/>
  <c r="D243" i="8"/>
  <c r="DE243" i="8" s="1"/>
  <c r="C243" i="8"/>
  <c r="DW243" i="8" s="1"/>
  <c r="CW243" i="8" s="1"/>
  <c r="DX242" i="8"/>
  <c r="CX242" i="8" s="1"/>
  <c r="DV242" i="8"/>
  <c r="DU242" i="8"/>
  <c r="CU242" i="8" s="1"/>
  <c r="DT242" i="8"/>
  <c r="CT242" i="8" s="1"/>
  <c r="DS242" i="8"/>
  <c r="DR242" i="8"/>
  <c r="DQ242" i="8"/>
  <c r="CQ242" i="8" s="1"/>
  <c r="DP242" i="8"/>
  <c r="CP242" i="8" s="1"/>
  <c r="DO242" i="8"/>
  <c r="DN242" i="8"/>
  <c r="DM242" i="8"/>
  <c r="CM242" i="8" s="1"/>
  <c r="DL242" i="8"/>
  <c r="CL242" i="8" s="1"/>
  <c r="DK242" i="8"/>
  <c r="DJ242" i="8"/>
  <c r="DI242" i="8"/>
  <c r="CI242" i="8" s="1"/>
  <c r="DH242" i="8"/>
  <c r="CH242" i="8" s="1"/>
  <c r="DG242" i="8"/>
  <c r="DF242" i="8"/>
  <c r="CV242" i="8"/>
  <c r="CS242" i="8"/>
  <c r="CR242" i="8"/>
  <c r="CO242" i="8"/>
  <c r="CN242" i="8"/>
  <c r="CK242" i="8"/>
  <c r="CJ242" i="8"/>
  <c r="CG242" i="8"/>
  <c r="CF242" i="8"/>
  <c r="D242" i="8"/>
  <c r="C242" i="8"/>
  <c r="DD242" i="8" s="1"/>
  <c r="DV241" i="8"/>
  <c r="CV241" i="8" s="1"/>
  <c r="DU241" i="8"/>
  <c r="CU241" i="8" s="1"/>
  <c r="DT241" i="8"/>
  <c r="DS241" i="8"/>
  <c r="CS241" i="8" s="1"/>
  <c r="DR241" i="8"/>
  <c r="CR241" i="8" s="1"/>
  <c r="DQ241" i="8"/>
  <c r="DP241" i="8"/>
  <c r="DO241" i="8"/>
  <c r="CO241" i="8" s="1"/>
  <c r="DN241" i="8"/>
  <c r="CN241" i="8" s="1"/>
  <c r="DM241" i="8"/>
  <c r="CM241" i="8" s="1"/>
  <c r="DL241" i="8"/>
  <c r="DK241" i="8"/>
  <c r="CK241" i="8" s="1"/>
  <c r="DJ241" i="8"/>
  <c r="CJ241" i="8" s="1"/>
  <c r="DI241" i="8"/>
  <c r="DH241" i="8"/>
  <c r="DG241" i="8"/>
  <c r="CG241" i="8" s="1"/>
  <c r="DF241" i="8"/>
  <c r="CT241" i="8"/>
  <c r="CQ241" i="8"/>
  <c r="CP241" i="8"/>
  <c r="CL241" i="8"/>
  <c r="CI241" i="8"/>
  <c r="CH241" i="8"/>
  <c r="CF241" i="8"/>
  <c r="CB241" i="8"/>
  <c r="D241" i="8"/>
  <c r="DX241" i="8" s="1"/>
  <c r="CX241" i="8" s="1"/>
  <c r="C241" i="8"/>
  <c r="DC241" i="8" s="1"/>
  <c r="DV240" i="8"/>
  <c r="CV240" i="8" s="1"/>
  <c r="DU240" i="8"/>
  <c r="CU240" i="8" s="1"/>
  <c r="DT240" i="8"/>
  <c r="CT240" i="8" s="1"/>
  <c r="DS240" i="8"/>
  <c r="DR240" i="8"/>
  <c r="DQ240" i="8"/>
  <c r="CQ240" i="8" s="1"/>
  <c r="DP240" i="8"/>
  <c r="CP240" i="8" s="1"/>
  <c r="DO240" i="8"/>
  <c r="DN240" i="8"/>
  <c r="CN240" i="8" s="1"/>
  <c r="DM240" i="8"/>
  <c r="CM240" i="8" s="1"/>
  <c r="DL240" i="8"/>
  <c r="CL240" i="8" s="1"/>
  <c r="DK240" i="8"/>
  <c r="DJ240" i="8"/>
  <c r="DI240" i="8"/>
  <c r="CI240" i="8" s="1"/>
  <c r="DH240" i="8"/>
  <c r="CH240" i="8" s="1"/>
  <c r="DG240" i="8"/>
  <c r="DF240" i="8"/>
  <c r="CS240" i="8"/>
  <c r="CR240" i="8"/>
  <c r="CO240" i="8"/>
  <c r="CK240" i="8"/>
  <c r="CJ240" i="8"/>
  <c r="CG240" i="8"/>
  <c r="CF240" i="8"/>
  <c r="D240" i="8"/>
  <c r="C240" i="8"/>
  <c r="DW240" i="8" s="1"/>
  <c r="CW240" i="8" s="1"/>
  <c r="DX239" i="8"/>
  <c r="DV239" i="8"/>
  <c r="DU239" i="8"/>
  <c r="DT239" i="8"/>
  <c r="CT239" i="8" s="1"/>
  <c r="DS239" i="8"/>
  <c r="DR239" i="8"/>
  <c r="DQ239" i="8"/>
  <c r="DP239" i="8"/>
  <c r="CP239" i="8" s="1"/>
  <c r="DO239" i="8"/>
  <c r="DN239" i="8"/>
  <c r="DM239" i="8"/>
  <c r="DL239" i="8"/>
  <c r="CL239" i="8" s="1"/>
  <c r="DK239" i="8"/>
  <c r="DJ239" i="8"/>
  <c r="DI239" i="8"/>
  <c r="DH239" i="8"/>
  <c r="CH239" i="8" s="1"/>
  <c r="DG239" i="8"/>
  <c r="DF239" i="8"/>
  <c r="CX239" i="8"/>
  <c r="CV239" i="8"/>
  <c r="CU239" i="8"/>
  <c r="CS239" i="8"/>
  <c r="CR239" i="8"/>
  <c r="CQ239" i="8"/>
  <c r="CO239" i="8"/>
  <c r="CN239" i="8"/>
  <c r="CM239" i="8"/>
  <c r="CK239" i="8"/>
  <c r="CJ239" i="8"/>
  <c r="CI239" i="8"/>
  <c r="CG239" i="8"/>
  <c r="CF239" i="8"/>
  <c r="D239" i="8"/>
  <c r="C239" i="8"/>
  <c r="CB239" i="8" s="1"/>
  <c r="DV238" i="8"/>
  <c r="DU238" i="8"/>
  <c r="CU238" i="8" s="1"/>
  <c r="DT238" i="8"/>
  <c r="DS238" i="8"/>
  <c r="CS238" i="8" s="1"/>
  <c r="DR238" i="8"/>
  <c r="CR238" i="8" s="1"/>
  <c r="DQ238" i="8"/>
  <c r="DP238" i="8"/>
  <c r="DO238" i="8"/>
  <c r="CO238" i="8" s="1"/>
  <c r="DN238" i="8"/>
  <c r="CN238" i="8" s="1"/>
  <c r="DM238" i="8"/>
  <c r="CM238" i="8" s="1"/>
  <c r="DL238" i="8"/>
  <c r="DK238" i="8"/>
  <c r="CK238" i="8" s="1"/>
  <c r="DJ238" i="8"/>
  <c r="CJ238" i="8" s="1"/>
  <c r="DI238" i="8"/>
  <c r="DH238" i="8"/>
  <c r="DG238" i="8"/>
  <c r="CG238" i="8" s="1"/>
  <c r="DF238" i="8"/>
  <c r="CV238" i="8"/>
  <c r="CT238" i="8"/>
  <c r="CQ238" i="8"/>
  <c r="CP238" i="8"/>
  <c r="CL238" i="8"/>
  <c r="CI238" i="8"/>
  <c r="CH238" i="8"/>
  <c r="CF238" i="8"/>
  <c r="D238" i="8"/>
  <c r="C238" i="8"/>
  <c r="DV237" i="8"/>
  <c r="DU237" i="8"/>
  <c r="CU237" i="8" s="1"/>
  <c r="DT237" i="8"/>
  <c r="DS237" i="8"/>
  <c r="DR237" i="8"/>
  <c r="DQ237" i="8"/>
  <c r="CQ237" i="8" s="1"/>
  <c r="DP237" i="8"/>
  <c r="CP237" i="8" s="1"/>
  <c r="DO237" i="8"/>
  <c r="CO237" i="8" s="1"/>
  <c r="DN237" i="8"/>
  <c r="CN237" i="8" s="1"/>
  <c r="DM237" i="8"/>
  <c r="CM237" i="8" s="1"/>
  <c r="DL237" i="8"/>
  <c r="CL237" i="8" s="1"/>
  <c r="DK237" i="8"/>
  <c r="DJ237" i="8"/>
  <c r="DI237" i="8"/>
  <c r="CI237" i="8" s="1"/>
  <c r="DH237" i="8"/>
  <c r="CH237" i="8" s="1"/>
  <c r="DG237" i="8"/>
  <c r="DF237" i="8"/>
  <c r="DE237" i="8"/>
  <c r="CV237" i="8"/>
  <c r="CT237" i="8"/>
  <c r="CS237" i="8"/>
  <c r="CR237" i="8"/>
  <c r="CK237" i="8"/>
  <c r="CJ237" i="8"/>
  <c r="CG237" i="8"/>
  <c r="CF237" i="8"/>
  <c r="CD237" i="8"/>
  <c r="D237" i="8"/>
  <c r="DX237" i="8" s="1"/>
  <c r="CX237" i="8" s="1"/>
  <c r="C237" i="8"/>
  <c r="DD237" i="8" s="1"/>
  <c r="DV236" i="8"/>
  <c r="CV236" i="8" s="1"/>
  <c r="DU236" i="8"/>
  <c r="CU236" i="8" s="1"/>
  <c r="DT236" i="8"/>
  <c r="DS236" i="8"/>
  <c r="DR236" i="8"/>
  <c r="CR236" i="8" s="1"/>
  <c r="DQ236" i="8"/>
  <c r="CQ236" i="8" s="1"/>
  <c r="DP236" i="8"/>
  <c r="CP236" i="8" s="1"/>
  <c r="DO236" i="8"/>
  <c r="DN236" i="8"/>
  <c r="CN236" i="8" s="1"/>
  <c r="DM236" i="8"/>
  <c r="CM236" i="8" s="1"/>
  <c r="DL236" i="8"/>
  <c r="DK236" i="8"/>
  <c r="DJ236" i="8"/>
  <c r="DI236" i="8"/>
  <c r="CI236" i="8" s="1"/>
  <c r="DH236" i="8"/>
  <c r="DG236" i="8"/>
  <c r="DF236" i="8"/>
  <c r="CT236" i="8"/>
  <c r="CS236" i="8"/>
  <c r="CO236" i="8"/>
  <c r="CL236" i="8"/>
  <c r="CK236" i="8"/>
  <c r="CJ236" i="8"/>
  <c r="CH236" i="8"/>
  <c r="CG236" i="8"/>
  <c r="CF236" i="8"/>
  <c r="CD236" i="8"/>
  <c r="D236" i="8"/>
  <c r="DC236" i="8" s="1"/>
  <c r="C236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C231" i="8"/>
  <c r="C231" i="8"/>
  <c r="B231" i="8"/>
  <c r="CA231" i="8" s="1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230" i="8"/>
  <c r="B230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229" i="8"/>
  <c r="B229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D228" i="8"/>
  <c r="C228" i="8"/>
  <c r="CA228" i="8" s="1"/>
  <c r="B228" i="8"/>
  <c r="CC228" i="8" s="1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C227" i="8"/>
  <c r="CB227" i="8"/>
  <c r="C227" i="8"/>
  <c r="B227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226" i="8"/>
  <c r="B226" i="8"/>
  <c r="CD226" i="8" s="1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225" i="8"/>
  <c r="B225" i="8"/>
  <c r="CD225" i="8" s="1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B220" i="8"/>
  <c r="C220" i="8"/>
  <c r="DA220" i="8" s="1"/>
  <c r="B220" i="8"/>
  <c r="DC220" i="8" s="1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D219" i="8"/>
  <c r="C219" i="8"/>
  <c r="B219" i="8"/>
  <c r="DB219" i="8" s="1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C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B218" i="8"/>
  <c r="C218" i="8"/>
  <c r="CA218" i="8" s="1"/>
  <c r="B218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217" i="8"/>
  <c r="B217" i="8"/>
  <c r="DB217" i="8" s="1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B216" i="8"/>
  <c r="C216" i="8"/>
  <c r="DA216" i="8" s="1"/>
  <c r="B216" i="8"/>
  <c r="DC216" i="8" s="1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D215" i="8"/>
  <c r="C215" i="8"/>
  <c r="B215" i="8"/>
  <c r="DB215" i="8" s="1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C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B214" i="8"/>
  <c r="C214" i="8"/>
  <c r="CA214" i="8" s="1"/>
  <c r="B214" i="8"/>
  <c r="DW209" i="8"/>
  <c r="CW209" i="8" s="1"/>
  <c r="D209" i="8"/>
  <c r="C209" i="8"/>
  <c r="DF209" i="8" s="1"/>
  <c r="CF209" i="8" s="1"/>
  <c r="DE208" i="8"/>
  <c r="CE208" i="8" s="1"/>
  <c r="D208" i="8"/>
  <c r="DG208" i="8" s="1"/>
  <c r="CG208" i="8" s="1"/>
  <c r="C208" i="8"/>
  <c r="DH208" i="8" s="1"/>
  <c r="CH208" i="8" s="1"/>
  <c r="D207" i="8"/>
  <c r="C207" i="8"/>
  <c r="DD207" i="8" s="1"/>
  <c r="CD207" i="8" s="1"/>
  <c r="DH206" i="8"/>
  <c r="CH206" i="8" s="1"/>
  <c r="DD206" i="8"/>
  <c r="CD206" i="8" s="1"/>
  <c r="D206" i="8"/>
  <c r="C206" i="8"/>
  <c r="DF206" i="8" s="1"/>
  <c r="CF206" i="8" s="1"/>
  <c r="DX205" i="8"/>
  <c r="CX205" i="8" s="1"/>
  <c r="DG205" i="8"/>
  <c r="CG205" i="8" s="1"/>
  <c r="DC205" i="8"/>
  <c r="CC205" i="8" s="1"/>
  <c r="D205" i="8"/>
  <c r="DE205" i="8" s="1"/>
  <c r="CE205" i="8" s="1"/>
  <c r="C205" i="8"/>
  <c r="DC204" i="8"/>
  <c r="CC204" i="8" s="1"/>
  <c r="D204" i="8"/>
  <c r="DG204" i="8" s="1"/>
  <c r="CG204" i="8" s="1"/>
  <c r="C204" i="8"/>
  <c r="DB204" i="8" s="1"/>
  <c r="CB204" i="8" s="1"/>
  <c r="D203" i="8"/>
  <c r="DI203" i="8" s="1"/>
  <c r="CI203" i="8" s="1"/>
  <c r="C203" i="8"/>
  <c r="DA203" i="8" s="1"/>
  <c r="CA203" i="8" s="1"/>
  <c r="DF202" i="8"/>
  <c r="CF202" i="8" s="1"/>
  <c r="D202" i="8"/>
  <c r="DE202" i="8" s="1"/>
  <c r="CE202" i="8" s="1"/>
  <c r="C202" i="8"/>
  <c r="DW202" i="8" s="1"/>
  <c r="CW202" i="8" s="1"/>
  <c r="DW201" i="8"/>
  <c r="CW201" i="8" s="1"/>
  <c r="DE201" i="8"/>
  <c r="CE201" i="8" s="1"/>
  <c r="D201" i="8"/>
  <c r="DI201" i="8" s="1"/>
  <c r="CI201" i="8" s="1"/>
  <c r="C201" i="8"/>
  <c r="DF201" i="8" s="1"/>
  <c r="CF201" i="8" s="1"/>
  <c r="DW200" i="8"/>
  <c r="CW200" i="8" s="1"/>
  <c r="DD200" i="8"/>
  <c r="CD200" i="8" s="1"/>
  <c r="D200" i="8"/>
  <c r="C200" i="8"/>
  <c r="DG199" i="8"/>
  <c r="DC199" i="8"/>
  <c r="CG199" i="8"/>
  <c r="CC199" i="8"/>
  <c r="D199" i="8"/>
  <c r="DX199" i="8" s="1"/>
  <c r="CX199" i="8" s="1"/>
  <c r="C199" i="8"/>
  <c r="DH199" i="8" s="1"/>
  <c r="CH199" i="8" s="1"/>
  <c r="DH198" i="8"/>
  <c r="DB198" i="8"/>
  <c r="CB198" i="8" s="1"/>
  <c r="CH198" i="8"/>
  <c r="D198" i="8"/>
  <c r="DE198" i="8" s="1"/>
  <c r="CE198" i="8" s="1"/>
  <c r="C198" i="8"/>
  <c r="DW198" i="8" s="1"/>
  <c r="CW198" i="8" s="1"/>
  <c r="DG197" i="8"/>
  <c r="CG197" i="8" s="1"/>
  <c r="DF197" i="8"/>
  <c r="CF197" i="8" s="1"/>
  <c r="D197" i="8"/>
  <c r="DX197" i="8" s="1"/>
  <c r="CX197" i="8" s="1"/>
  <c r="C197" i="8"/>
  <c r="DX196" i="8"/>
  <c r="CX196" i="8" s="1"/>
  <c r="DG196" i="8"/>
  <c r="CG196" i="8" s="1"/>
  <c r="DD196" i="8"/>
  <c r="CD196" i="8" s="1"/>
  <c r="D196" i="8"/>
  <c r="C196" i="8"/>
  <c r="DW196" i="8" s="1"/>
  <c r="CW196" i="8" s="1"/>
  <c r="DE195" i="8"/>
  <c r="CE195" i="8" s="1"/>
  <c r="DD195" i="8"/>
  <c r="CD195" i="8" s="1"/>
  <c r="D195" i="8"/>
  <c r="DI195" i="8" s="1"/>
  <c r="CI195" i="8" s="1"/>
  <c r="C195" i="8"/>
  <c r="D194" i="8"/>
  <c r="C194" i="8"/>
  <c r="DW194" i="8" s="1"/>
  <c r="CW194" i="8" s="1"/>
  <c r="DX193" i="8"/>
  <c r="CX193" i="8" s="1"/>
  <c r="DI193" i="8"/>
  <c r="CI193" i="8" s="1"/>
  <c r="DE193" i="8"/>
  <c r="DC193" i="8"/>
  <c r="CC193" i="8" s="1"/>
  <c r="CE193" i="8"/>
  <c r="D193" i="8"/>
  <c r="DG193" i="8" s="1"/>
  <c r="CG193" i="8" s="1"/>
  <c r="C193" i="8"/>
  <c r="DF193" i="8" s="1"/>
  <c r="CF193" i="8" s="1"/>
  <c r="D192" i="8"/>
  <c r="DX192" i="8" s="1"/>
  <c r="CX192" i="8" s="1"/>
  <c r="C192" i="8"/>
  <c r="DD191" i="8"/>
  <c r="CD191" i="8" s="1"/>
  <c r="D191" i="8"/>
  <c r="C191" i="8"/>
  <c r="DW190" i="8"/>
  <c r="CW190" i="8" s="1"/>
  <c r="DH190" i="8"/>
  <c r="CH190" i="8" s="1"/>
  <c r="DF190" i="8"/>
  <c r="CF190" i="8" s="1"/>
  <c r="DB190" i="8"/>
  <c r="CB190" i="8" s="1"/>
  <c r="D190" i="8"/>
  <c r="C190" i="8"/>
  <c r="DD190" i="8" s="1"/>
  <c r="CD190" i="8" s="1"/>
  <c r="DX189" i="8"/>
  <c r="CX189" i="8" s="1"/>
  <c r="DG189" i="8"/>
  <c r="CG189" i="8" s="1"/>
  <c r="DC189" i="8"/>
  <c r="CC189" i="8" s="1"/>
  <c r="D189" i="8"/>
  <c r="DI189" i="8" s="1"/>
  <c r="CI189" i="8" s="1"/>
  <c r="C189" i="8"/>
  <c r="DW189" i="8" s="1"/>
  <c r="CW189" i="8" s="1"/>
  <c r="DD188" i="8"/>
  <c r="CD188" i="8" s="1"/>
  <c r="D188" i="8"/>
  <c r="C188" i="8"/>
  <c r="DW188" i="8" s="1"/>
  <c r="CW188" i="8" s="1"/>
  <c r="DX187" i="8"/>
  <c r="DG187" i="8"/>
  <c r="DE187" i="8"/>
  <c r="CE187" i="8" s="1"/>
  <c r="CX187" i="8"/>
  <c r="CG187" i="8"/>
  <c r="D187" i="8"/>
  <c r="DI187" i="8" s="1"/>
  <c r="CI187" i="8" s="1"/>
  <c r="C187" i="8"/>
  <c r="DW182" i="8"/>
  <c r="CW182" i="8" s="1"/>
  <c r="DF182" i="8"/>
  <c r="CF182" i="8" s="1"/>
  <c r="DD182" i="8"/>
  <c r="CD182" i="8" s="1"/>
  <c r="DB182" i="8"/>
  <c r="CB182" i="8" s="1"/>
  <c r="D182" i="8"/>
  <c r="DI182" i="8" s="1"/>
  <c r="CI182" i="8" s="1"/>
  <c r="C182" i="8"/>
  <c r="DH182" i="8" s="1"/>
  <c r="CH182" i="8" s="1"/>
  <c r="DX181" i="8"/>
  <c r="CX181" i="8" s="1"/>
  <c r="DI181" i="8"/>
  <c r="DE181" i="8"/>
  <c r="DC181" i="8"/>
  <c r="CC181" i="8" s="1"/>
  <c r="CI181" i="8"/>
  <c r="CE181" i="8"/>
  <c r="D181" i="8"/>
  <c r="DG181" i="8" s="1"/>
  <c r="CG181" i="8" s="1"/>
  <c r="C181" i="8"/>
  <c r="DF181" i="8" s="1"/>
  <c r="CF181" i="8" s="1"/>
  <c r="DH180" i="8"/>
  <c r="CH180" i="8" s="1"/>
  <c r="D180" i="8"/>
  <c r="DX180" i="8" s="1"/>
  <c r="CX180" i="8" s="1"/>
  <c r="C180" i="8"/>
  <c r="DD180" i="8" s="1"/>
  <c r="CD180" i="8" s="1"/>
  <c r="DH179" i="8"/>
  <c r="CH179" i="8" s="1"/>
  <c r="D179" i="8"/>
  <c r="DG179" i="8" s="1"/>
  <c r="CG179" i="8" s="1"/>
  <c r="C179" i="8"/>
  <c r="DD179" i="8" s="1"/>
  <c r="CD179" i="8" s="1"/>
  <c r="DE178" i="8"/>
  <c r="CE178" i="8" s="1"/>
  <c r="D178" i="8"/>
  <c r="C178" i="8"/>
  <c r="DF178" i="8" s="1"/>
  <c r="CF178" i="8" s="1"/>
  <c r="DI177" i="8"/>
  <c r="CI177" i="8" s="1"/>
  <c r="DF177" i="8"/>
  <c r="CF177" i="8" s="1"/>
  <c r="DC177" i="8"/>
  <c r="CC177" i="8" s="1"/>
  <c r="D177" i="8"/>
  <c r="DX177" i="8" s="1"/>
  <c r="CX177" i="8" s="1"/>
  <c r="C177" i="8"/>
  <c r="DF176" i="8"/>
  <c r="CF176" i="8"/>
  <c r="D176" i="8"/>
  <c r="C176" i="8"/>
  <c r="DD176" i="8" s="1"/>
  <c r="CD176" i="8" s="1"/>
  <c r="DE175" i="8"/>
  <c r="CE175" i="8" s="1"/>
  <c r="D175" i="8"/>
  <c r="DG175" i="8" s="1"/>
  <c r="CG175" i="8" s="1"/>
  <c r="C175" i="8"/>
  <c r="DH175" i="8" s="1"/>
  <c r="CH175" i="8" s="1"/>
  <c r="DW174" i="8"/>
  <c r="CW174" i="8" s="1"/>
  <c r="DH174" i="8"/>
  <c r="DF174" i="8"/>
  <c r="CF174" i="8" s="1"/>
  <c r="DB174" i="8"/>
  <c r="CB174" i="8" s="1"/>
  <c r="CH174" i="8"/>
  <c r="D174" i="8"/>
  <c r="DI174" i="8" s="1"/>
  <c r="CI174" i="8" s="1"/>
  <c r="C174" i="8"/>
  <c r="DD174" i="8" s="1"/>
  <c r="CD174" i="8" s="1"/>
  <c r="D173" i="8"/>
  <c r="DX173" i="8" s="1"/>
  <c r="CX173" i="8" s="1"/>
  <c r="C173" i="8"/>
  <c r="DB173" i="8" s="1"/>
  <c r="CB173" i="8" s="1"/>
  <c r="DX172" i="8"/>
  <c r="CX172" i="8" s="1"/>
  <c r="DG172" i="8"/>
  <c r="DC172" i="8"/>
  <c r="CC172" i="8" s="1"/>
  <c r="CG172" i="8"/>
  <c r="D172" i="8"/>
  <c r="C172" i="8"/>
  <c r="DF172" i="8" s="1"/>
  <c r="CF172" i="8" s="1"/>
  <c r="DI171" i="8"/>
  <c r="CI171" i="8" s="1"/>
  <c r="D171" i="8"/>
  <c r="DX171" i="8" s="1"/>
  <c r="CX171" i="8" s="1"/>
  <c r="C171" i="8"/>
  <c r="DD171" i="8" s="1"/>
  <c r="CD171" i="8" s="1"/>
  <c r="DH170" i="8"/>
  <c r="DD170" i="8"/>
  <c r="CD170" i="8" s="1"/>
  <c r="CH170" i="8"/>
  <c r="D170" i="8"/>
  <c r="C170" i="8"/>
  <c r="DW170" i="8" s="1"/>
  <c r="CW170" i="8" s="1"/>
  <c r="DX169" i="8"/>
  <c r="CX169" i="8" s="1"/>
  <c r="DG169" i="8"/>
  <c r="CG169" i="8" s="1"/>
  <c r="DC169" i="8"/>
  <c r="CC169" i="8" s="1"/>
  <c r="D169" i="8"/>
  <c r="DE169" i="8" s="1"/>
  <c r="CE169" i="8" s="1"/>
  <c r="C169" i="8"/>
  <c r="DB169" i="8" s="1"/>
  <c r="CB169" i="8" s="1"/>
  <c r="DG168" i="8"/>
  <c r="CG168" i="8" s="1"/>
  <c r="D168" i="8"/>
  <c r="C168" i="8"/>
  <c r="DH168" i="8" s="1"/>
  <c r="CH168" i="8" s="1"/>
  <c r="DH167" i="8"/>
  <c r="CH167" i="8" s="1"/>
  <c r="DA167" i="8"/>
  <c r="CA167" i="8" s="1"/>
  <c r="D167" i="8"/>
  <c r="DI167" i="8" s="1"/>
  <c r="CI167" i="8" s="1"/>
  <c r="C167" i="8"/>
  <c r="DW166" i="8"/>
  <c r="CW166" i="8" s="1"/>
  <c r="DF166" i="8"/>
  <c r="CF166" i="8" s="1"/>
  <c r="DD166" i="8"/>
  <c r="CD166" i="8" s="1"/>
  <c r="D166" i="8"/>
  <c r="DE166" i="8" s="1"/>
  <c r="CE166" i="8" s="1"/>
  <c r="C166" i="8"/>
  <c r="DH166" i="8" s="1"/>
  <c r="CH166" i="8" s="1"/>
  <c r="DX165" i="8"/>
  <c r="CX165" i="8" s="1"/>
  <c r="DI165" i="8"/>
  <c r="CI165" i="8" s="1"/>
  <c r="DE165" i="8"/>
  <c r="CE165" i="8" s="1"/>
  <c r="DC165" i="8"/>
  <c r="CC165" i="8" s="1"/>
  <c r="D165" i="8"/>
  <c r="DG165" i="8" s="1"/>
  <c r="CG165" i="8" s="1"/>
  <c r="C165" i="8"/>
  <c r="DA165" i="8" s="1"/>
  <c r="CA165" i="8" s="1"/>
  <c r="D164" i="8"/>
  <c r="C164" i="8"/>
  <c r="DH164" i="8" s="1"/>
  <c r="CH164" i="8" s="1"/>
  <c r="DD163" i="8"/>
  <c r="CD163" i="8" s="1"/>
  <c r="D163" i="8"/>
  <c r="DG163" i="8" s="1"/>
  <c r="CG163" i="8" s="1"/>
  <c r="C163" i="8"/>
  <c r="D162" i="8"/>
  <c r="C162" i="8"/>
  <c r="DH162" i="8" s="1"/>
  <c r="CH162" i="8" s="1"/>
  <c r="DX161" i="8"/>
  <c r="CX161" i="8" s="1"/>
  <c r="DE161" i="8"/>
  <c r="CE161" i="8"/>
  <c r="D161" i="8"/>
  <c r="DI161" i="8" s="1"/>
  <c r="CI161" i="8" s="1"/>
  <c r="C161" i="8"/>
  <c r="DB161" i="8" s="1"/>
  <c r="CB161" i="8" s="1"/>
  <c r="DX160" i="8"/>
  <c r="DC160" i="8"/>
  <c r="CX160" i="8"/>
  <c r="CC160" i="8"/>
  <c r="D160" i="8"/>
  <c r="DG160" i="8" s="1"/>
  <c r="CG160" i="8" s="1"/>
  <c r="C160" i="8"/>
  <c r="DE155" i="8"/>
  <c r="DD155" i="8"/>
  <c r="DC155" i="8"/>
  <c r="DB155" i="8"/>
  <c r="DA155" i="8"/>
  <c r="CE155" i="8"/>
  <c r="CD155" i="8"/>
  <c r="CC155" i="8"/>
  <c r="CB155" i="8"/>
  <c r="CA155" i="8"/>
  <c r="DE154" i="8"/>
  <c r="DD154" i="8"/>
  <c r="DC154" i="8"/>
  <c r="DB154" i="8"/>
  <c r="DA154" i="8"/>
  <c r="CE154" i="8"/>
  <c r="CD154" i="8"/>
  <c r="CC154" i="8"/>
  <c r="CB154" i="8"/>
  <c r="CA154" i="8"/>
  <c r="DE153" i="8"/>
  <c r="DD153" i="8"/>
  <c r="DC153" i="8"/>
  <c r="DB153" i="8"/>
  <c r="DA153" i="8"/>
  <c r="CE153" i="8"/>
  <c r="CD153" i="8"/>
  <c r="CC153" i="8"/>
  <c r="CB153" i="8"/>
  <c r="CA153" i="8"/>
  <c r="Q153" i="8" s="1"/>
  <c r="DE152" i="8"/>
  <c r="DD152" i="8"/>
  <c r="DC152" i="8"/>
  <c r="DB152" i="8"/>
  <c r="DA152" i="8"/>
  <c r="CE152" i="8"/>
  <c r="CD152" i="8"/>
  <c r="CC152" i="8"/>
  <c r="CB152" i="8"/>
  <c r="CA152" i="8"/>
  <c r="DE151" i="8"/>
  <c r="DD151" i="8"/>
  <c r="DC151" i="8"/>
  <c r="DB151" i="8"/>
  <c r="DA151" i="8"/>
  <c r="CE151" i="8"/>
  <c r="CD151" i="8"/>
  <c r="CC151" i="8"/>
  <c r="CB151" i="8"/>
  <c r="Q151" i="8" s="1"/>
  <c r="CA151" i="8"/>
  <c r="DE147" i="8"/>
  <c r="DD147" i="8"/>
  <c r="DC147" i="8"/>
  <c r="DB147" i="8"/>
  <c r="DA147" i="8"/>
  <c r="CE147" i="8"/>
  <c r="CD147" i="8"/>
  <c r="CC147" i="8"/>
  <c r="CB147" i="8"/>
  <c r="CA147" i="8"/>
  <c r="DE146" i="8"/>
  <c r="DD146" i="8"/>
  <c r="DC146" i="8"/>
  <c r="DB146" i="8"/>
  <c r="DA146" i="8"/>
  <c r="CE146" i="8"/>
  <c r="CD146" i="8"/>
  <c r="CC146" i="8"/>
  <c r="CB146" i="8"/>
  <c r="CA146" i="8"/>
  <c r="DE145" i="8"/>
  <c r="DD145" i="8"/>
  <c r="DC145" i="8"/>
  <c r="DB145" i="8"/>
  <c r="DA145" i="8"/>
  <c r="CE145" i="8"/>
  <c r="CD145" i="8"/>
  <c r="CC145" i="8"/>
  <c r="CB145" i="8"/>
  <c r="CA145" i="8"/>
  <c r="DE144" i="8"/>
  <c r="DD144" i="8"/>
  <c r="DC144" i="8"/>
  <c r="DB144" i="8"/>
  <c r="DA144" i="8"/>
  <c r="CE144" i="8"/>
  <c r="CD144" i="8"/>
  <c r="CC144" i="8"/>
  <c r="CB144" i="8"/>
  <c r="CA144" i="8"/>
  <c r="Q144" i="8"/>
  <c r="DE143" i="8"/>
  <c r="DD143" i="8"/>
  <c r="DC143" i="8"/>
  <c r="DB143" i="8"/>
  <c r="DA143" i="8"/>
  <c r="CE143" i="8"/>
  <c r="CD143" i="8"/>
  <c r="CC143" i="8"/>
  <c r="CB143" i="8"/>
  <c r="CA143" i="8"/>
  <c r="DY139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D139" i="8"/>
  <c r="CB139" i="8"/>
  <c r="C139" i="8"/>
  <c r="B139" i="8"/>
  <c r="DA139" i="8" s="1"/>
  <c r="DY138" i="8"/>
  <c r="DX138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138" i="8"/>
  <c r="B138" i="8"/>
  <c r="DC138" i="8" s="1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137" i="8"/>
  <c r="B137" i="8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C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D136" i="8"/>
  <c r="CC136" i="8"/>
  <c r="C136" i="8"/>
  <c r="B136" i="8"/>
  <c r="DD136" i="8" s="1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135" i="8"/>
  <c r="B135" i="8"/>
  <c r="DB135" i="8" s="1"/>
  <c r="DY134" i="8"/>
  <c r="DX134" i="8"/>
  <c r="DW134" i="8"/>
  <c r="DV134" i="8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134" i="8"/>
  <c r="B134" i="8"/>
  <c r="DC134" i="8" s="1"/>
  <c r="DY133" i="8"/>
  <c r="DX133" i="8"/>
  <c r="DW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133" i="8"/>
  <c r="B133" i="8"/>
  <c r="DY132" i="8"/>
  <c r="DX132" i="8"/>
  <c r="DW132" i="8"/>
  <c r="DV132" i="8"/>
  <c r="DU132" i="8"/>
  <c r="DT132" i="8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C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D132" i="8"/>
  <c r="CC132" i="8"/>
  <c r="C132" i="8"/>
  <c r="B132" i="8"/>
  <c r="DD132" i="8" s="1"/>
  <c r="DY131" i="8"/>
  <c r="DX131" i="8"/>
  <c r="DW131" i="8"/>
  <c r="DV131" i="8"/>
  <c r="DU131" i="8"/>
  <c r="DT131" i="8"/>
  <c r="DS131" i="8"/>
  <c r="DR131" i="8"/>
  <c r="DQ131" i="8"/>
  <c r="DP131" i="8"/>
  <c r="DO131" i="8"/>
  <c r="DN131" i="8"/>
  <c r="DM131" i="8"/>
  <c r="DL131" i="8"/>
  <c r="DK131" i="8"/>
  <c r="DJ131" i="8"/>
  <c r="DI131" i="8"/>
  <c r="DH131" i="8"/>
  <c r="DG131" i="8"/>
  <c r="DF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131" i="8"/>
  <c r="B131" i="8"/>
  <c r="DY130" i="8"/>
  <c r="DX130" i="8"/>
  <c r="DW130" i="8"/>
  <c r="DV130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130" i="8"/>
  <c r="B130" i="8"/>
  <c r="CB130" i="8" s="1"/>
  <c r="DZ129" i="8"/>
  <c r="DY129" i="8"/>
  <c r="DX129" i="8"/>
  <c r="DW129" i="8"/>
  <c r="DV129" i="8"/>
  <c r="DU129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A129" i="8"/>
  <c r="C129" i="8"/>
  <c r="B129" i="8"/>
  <c r="CZ129" i="8" s="1"/>
  <c r="DY128" i="8"/>
  <c r="DX128" i="8"/>
  <c r="DW128" i="8"/>
  <c r="DV128" i="8"/>
  <c r="DU128" i="8"/>
  <c r="DT128" i="8"/>
  <c r="DS128" i="8"/>
  <c r="DR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DE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128" i="8"/>
  <c r="B128" i="8"/>
  <c r="DD128" i="8" s="1"/>
  <c r="DY127" i="8"/>
  <c r="DX127" i="8"/>
  <c r="DW127" i="8"/>
  <c r="DV127" i="8"/>
  <c r="DU127" i="8"/>
  <c r="DT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127" i="8"/>
  <c r="B127" i="8"/>
  <c r="CZ127" i="8" s="1"/>
  <c r="DY126" i="8"/>
  <c r="DX126" i="8"/>
  <c r="DW126" i="8"/>
  <c r="DV126" i="8"/>
  <c r="DU126" i="8"/>
  <c r="DT126" i="8"/>
  <c r="DS126" i="8"/>
  <c r="DR126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126" i="8"/>
  <c r="B126" i="8"/>
  <c r="DE126" i="8" s="1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D125" i="8"/>
  <c r="DC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D125" i="8"/>
  <c r="CA125" i="8"/>
  <c r="C125" i="8"/>
  <c r="B125" i="8"/>
  <c r="DZ125" i="8" s="1"/>
  <c r="DY124" i="8"/>
  <c r="DX124" i="8"/>
  <c r="DW124" i="8"/>
  <c r="DV124" i="8"/>
  <c r="DU124" i="8"/>
  <c r="DT124" i="8"/>
  <c r="DS124" i="8"/>
  <c r="DR124" i="8"/>
  <c r="DQ124" i="8"/>
  <c r="DP124" i="8"/>
  <c r="DO124" i="8"/>
  <c r="DN124" i="8"/>
  <c r="DM124" i="8"/>
  <c r="DL124" i="8"/>
  <c r="DK124" i="8"/>
  <c r="DJ124" i="8"/>
  <c r="DI124" i="8"/>
  <c r="DH124" i="8"/>
  <c r="DG124" i="8"/>
  <c r="DF124" i="8"/>
  <c r="DE124" i="8"/>
  <c r="DC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D124" i="8"/>
  <c r="CC124" i="8"/>
  <c r="C124" i="8"/>
  <c r="B124" i="8"/>
  <c r="DD124" i="8" s="1"/>
  <c r="DY123" i="8"/>
  <c r="DX123" i="8"/>
  <c r="DW123" i="8"/>
  <c r="DV123" i="8"/>
  <c r="DU123" i="8"/>
  <c r="DT123" i="8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123" i="8"/>
  <c r="B123" i="8"/>
  <c r="DE123" i="8" s="1"/>
  <c r="DY122" i="8"/>
  <c r="DX122" i="8"/>
  <c r="DW122" i="8"/>
  <c r="DV122" i="8"/>
  <c r="DU122" i="8"/>
  <c r="DT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122" i="8"/>
  <c r="B122" i="8"/>
  <c r="DC122" i="8" s="1"/>
  <c r="DY117" i="8"/>
  <c r="DX117" i="8"/>
  <c r="DW117" i="8"/>
  <c r="DV117" i="8"/>
  <c r="DU117" i="8"/>
  <c r="DT117" i="8"/>
  <c r="DS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117" i="8"/>
  <c r="B117" i="8"/>
  <c r="DY116" i="8"/>
  <c r="DX116" i="8"/>
  <c r="DW116" i="8"/>
  <c r="DV116" i="8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116" i="8"/>
  <c r="B116" i="8"/>
  <c r="DD116" i="8" s="1"/>
  <c r="DY115" i="8"/>
  <c r="DX115" i="8"/>
  <c r="DW115" i="8"/>
  <c r="DV115" i="8"/>
  <c r="DU115" i="8"/>
  <c r="DT115" i="8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115" i="8"/>
  <c r="B115" i="8"/>
  <c r="DB115" i="8" s="1"/>
  <c r="DY114" i="8"/>
  <c r="DX114" i="8"/>
  <c r="DW114" i="8"/>
  <c r="DV114" i="8"/>
  <c r="DU114" i="8"/>
  <c r="DT114" i="8"/>
  <c r="DS114" i="8"/>
  <c r="DR114" i="8"/>
  <c r="DQ114" i="8"/>
  <c r="DP114" i="8"/>
  <c r="DO114" i="8"/>
  <c r="DN114" i="8"/>
  <c r="DM114" i="8"/>
  <c r="DL114" i="8"/>
  <c r="DK114" i="8"/>
  <c r="DJ114" i="8"/>
  <c r="DI114" i="8"/>
  <c r="DH114" i="8"/>
  <c r="DG114" i="8"/>
  <c r="DF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114" i="8"/>
  <c r="DA114" i="8" s="1"/>
  <c r="B114" i="8"/>
  <c r="DC114" i="8" s="1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113" i="8"/>
  <c r="B113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112" i="8"/>
  <c r="B112" i="8"/>
  <c r="DD112" i="8" s="1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111" i="8"/>
  <c r="B111" i="8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110" i="8"/>
  <c r="DA110" i="8" s="1"/>
  <c r="B110" i="8"/>
  <c r="CZ110" i="8" s="1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A109" i="8"/>
  <c r="C109" i="8"/>
  <c r="B109" i="8"/>
  <c r="CZ109" i="8" s="1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B108" i="8"/>
  <c r="DA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C108" i="8"/>
  <c r="CA108" i="8"/>
  <c r="C108" i="8"/>
  <c r="B108" i="8"/>
  <c r="DD108" i="8" s="1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B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107" i="8"/>
  <c r="B107" i="8"/>
  <c r="DA107" i="8" s="1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D106" i="8"/>
  <c r="DA106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B106" i="8"/>
  <c r="CA106" i="8"/>
  <c r="C106" i="8"/>
  <c r="B106" i="8"/>
  <c r="DE106" i="8" s="1"/>
  <c r="DY105" i="8"/>
  <c r="DX105" i="8"/>
  <c r="DW105" i="8"/>
  <c r="DV105" i="8"/>
  <c r="DU105" i="8"/>
  <c r="DT105" i="8"/>
  <c r="DS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D105" i="8"/>
  <c r="DC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D105" i="8"/>
  <c r="CA105" i="8"/>
  <c r="C105" i="8"/>
  <c r="B105" i="8"/>
  <c r="CZ105" i="8" s="1"/>
  <c r="DY104" i="8"/>
  <c r="DX104" i="8"/>
  <c r="DW104" i="8"/>
  <c r="DV104" i="8"/>
  <c r="DU104" i="8"/>
  <c r="DT104" i="8"/>
  <c r="DS104" i="8"/>
  <c r="DR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104" i="8"/>
  <c r="B104" i="8"/>
  <c r="DD104" i="8" s="1"/>
  <c r="DY103" i="8"/>
  <c r="DX103" i="8"/>
  <c r="DW103" i="8"/>
  <c r="DV103" i="8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103" i="8"/>
  <c r="DA103" i="8" s="1"/>
  <c r="B103" i="8"/>
  <c r="DZ103" i="8" s="1"/>
  <c r="DY102" i="8"/>
  <c r="DX102" i="8"/>
  <c r="DW102" i="8"/>
  <c r="DV102" i="8"/>
  <c r="DU102" i="8"/>
  <c r="DT102" i="8"/>
  <c r="DS102" i="8"/>
  <c r="DR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CZ102" i="8"/>
  <c r="CY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C102" i="8"/>
  <c r="C102" i="8"/>
  <c r="B102" i="8"/>
  <c r="DC102" i="8" s="1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101" i="8"/>
  <c r="B101" i="8"/>
  <c r="DY100" i="8"/>
  <c r="DX100" i="8"/>
  <c r="DW100" i="8"/>
  <c r="DV100" i="8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B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100" i="8"/>
  <c r="B100" i="8"/>
  <c r="DD100" i="8" s="1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C95" i="8"/>
  <c r="C95" i="8"/>
  <c r="B95" i="8"/>
  <c r="DB95" i="8" s="1"/>
  <c r="DY94" i="8"/>
  <c r="DX94" i="8"/>
  <c r="DW94" i="8"/>
  <c r="DV94" i="8"/>
  <c r="DU94" i="8"/>
  <c r="DT94" i="8"/>
  <c r="DS94" i="8"/>
  <c r="DR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CY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C94" i="8"/>
  <c r="C94" i="8"/>
  <c r="DA94" i="8" s="1"/>
  <c r="B94" i="8"/>
  <c r="DC94" i="8" s="1"/>
  <c r="DY93" i="8"/>
  <c r="DX93" i="8"/>
  <c r="DW93" i="8"/>
  <c r="DV93" i="8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93" i="8"/>
  <c r="B93" i="8"/>
  <c r="DY92" i="8"/>
  <c r="DX92" i="8"/>
  <c r="DW92" i="8"/>
  <c r="DV92" i="8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B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92" i="8"/>
  <c r="DA92" i="8" s="1"/>
  <c r="B92" i="8"/>
  <c r="DD92" i="8" s="1"/>
  <c r="DY91" i="8"/>
  <c r="DX91" i="8"/>
  <c r="DW91" i="8"/>
  <c r="DV91" i="8"/>
  <c r="DU91" i="8"/>
  <c r="DT91" i="8"/>
  <c r="DS91" i="8"/>
  <c r="DR91" i="8"/>
  <c r="DQ91" i="8"/>
  <c r="DP91" i="8"/>
  <c r="DO91" i="8"/>
  <c r="DN91" i="8"/>
  <c r="DM91" i="8"/>
  <c r="DL91" i="8"/>
  <c r="DK91" i="8"/>
  <c r="DJ91" i="8"/>
  <c r="DI91" i="8"/>
  <c r="DH91" i="8"/>
  <c r="DG91" i="8"/>
  <c r="DF91" i="8"/>
  <c r="CY91" i="8"/>
  <c r="CX91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91" i="8"/>
  <c r="B91" i="8"/>
  <c r="DY90" i="8"/>
  <c r="DX90" i="8"/>
  <c r="DW90" i="8"/>
  <c r="DV90" i="8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C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A90" i="8"/>
  <c r="C90" i="8"/>
  <c r="DA90" i="8" s="1"/>
  <c r="B90" i="8"/>
  <c r="CZ90" i="8" s="1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89" i="8"/>
  <c r="B89" i="8"/>
  <c r="CZ89" i="8" s="1"/>
  <c r="DZ88" i="8"/>
  <c r="DY88" i="8"/>
  <c r="DX88" i="8"/>
  <c r="DW88" i="8"/>
  <c r="DV88" i="8"/>
  <c r="DU88" i="8"/>
  <c r="DT88" i="8"/>
  <c r="DS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B88" i="8"/>
  <c r="DA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C88" i="8"/>
  <c r="CA88" i="8"/>
  <c r="C88" i="8"/>
  <c r="B88" i="8"/>
  <c r="DD88" i="8" s="1"/>
  <c r="DZ87" i="8"/>
  <c r="DY87" i="8"/>
  <c r="DX87" i="8"/>
  <c r="DW87" i="8"/>
  <c r="DV87" i="8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DB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B87" i="8"/>
  <c r="C87" i="8"/>
  <c r="B87" i="8"/>
  <c r="DA87" i="8" s="1"/>
  <c r="DY86" i="8"/>
  <c r="DX86" i="8"/>
  <c r="DW86" i="8"/>
  <c r="DV86" i="8"/>
  <c r="DU86" i="8"/>
  <c r="DT86" i="8"/>
  <c r="DS86" i="8"/>
  <c r="DR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DD86" i="8"/>
  <c r="DA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B86" i="8"/>
  <c r="CA86" i="8"/>
  <c r="C86" i="8"/>
  <c r="B86" i="8"/>
  <c r="DE86" i="8" s="1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85" i="8"/>
  <c r="B85" i="8"/>
  <c r="DD85" i="8" s="1"/>
  <c r="DY84" i="8"/>
  <c r="DX84" i="8"/>
  <c r="DW84" i="8"/>
  <c r="DV84" i="8"/>
  <c r="DU84" i="8"/>
  <c r="DT84" i="8"/>
  <c r="DS84" i="8"/>
  <c r="DR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DB84" i="8"/>
  <c r="CY84" i="8"/>
  <c r="CX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84" i="8"/>
  <c r="DA84" i="8" s="1"/>
  <c r="B84" i="8"/>
  <c r="DD84" i="8" s="1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DD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B83" i="8"/>
  <c r="C83" i="8"/>
  <c r="DA83" i="8" s="1"/>
  <c r="B83" i="8"/>
  <c r="DZ83" i="8" s="1"/>
  <c r="DY82" i="8"/>
  <c r="DX82" i="8"/>
  <c r="DW82" i="8"/>
  <c r="DV82" i="8"/>
  <c r="DU82" i="8"/>
  <c r="DT82" i="8"/>
  <c r="DS82" i="8"/>
  <c r="DR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C82" i="8"/>
  <c r="C82" i="8"/>
  <c r="B82" i="8"/>
  <c r="DC82" i="8" s="1"/>
  <c r="DY81" i="8"/>
  <c r="DX81" i="8"/>
  <c r="DW81" i="8"/>
  <c r="DV81" i="8"/>
  <c r="DU81" i="8"/>
  <c r="DT81" i="8"/>
  <c r="DS81" i="8"/>
  <c r="DR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81" i="8"/>
  <c r="B81" i="8"/>
  <c r="DY80" i="8"/>
  <c r="DX80" i="8"/>
  <c r="DW80" i="8"/>
  <c r="DV80" i="8"/>
  <c r="DU80" i="8"/>
  <c r="DT80" i="8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C80" i="8"/>
  <c r="DB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C80" i="8"/>
  <c r="C80" i="8"/>
  <c r="B80" i="8"/>
  <c r="DD80" i="8" s="1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C79" i="8"/>
  <c r="C79" i="8"/>
  <c r="B79" i="8"/>
  <c r="DB79" i="8" s="1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D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C78" i="8"/>
  <c r="C78" i="8"/>
  <c r="DA78" i="8" s="1"/>
  <c r="B78" i="8"/>
  <c r="DC78" i="8" s="1"/>
  <c r="DY73" i="8"/>
  <c r="DX73" i="8"/>
  <c r="DW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73" i="8"/>
  <c r="B73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C72" i="8"/>
  <c r="DB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C72" i="8"/>
  <c r="C72" i="8"/>
  <c r="DA72" i="8" s="1"/>
  <c r="B72" i="8"/>
  <c r="DD72" i="8" s="1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71" i="8"/>
  <c r="B71" i="8"/>
  <c r="DY70" i="8"/>
  <c r="DX70" i="8"/>
  <c r="DW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C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B70" i="8"/>
  <c r="CA70" i="8"/>
  <c r="C70" i="8"/>
  <c r="DA70" i="8" s="1"/>
  <c r="B70" i="8"/>
  <c r="CZ70" i="8" s="1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69" i="8"/>
  <c r="B69" i="8"/>
  <c r="CZ69" i="8" s="1"/>
  <c r="DY68" i="8"/>
  <c r="DX68" i="8"/>
  <c r="DW68" i="8"/>
  <c r="DV68" i="8"/>
  <c r="DU68" i="8"/>
  <c r="DT68" i="8"/>
  <c r="DS68" i="8"/>
  <c r="DR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68" i="8"/>
  <c r="B68" i="8"/>
  <c r="DD68" i="8" s="1"/>
  <c r="DZ67" i="8"/>
  <c r="DY67" i="8"/>
  <c r="DX67" i="8"/>
  <c r="DW67" i="8"/>
  <c r="DV67" i="8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B67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B67" i="8"/>
  <c r="C67" i="8"/>
  <c r="B67" i="8"/>
  <c r="DA67" i="8" s="1"/>
  <c r="DY66" i="8"/>
  <c r="DX66" i="8"/>
  <c r="DW66" i="8"/>
  <c r="DV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66" i="8"/>
  <c r="B66" i="8"/>
  <c r="DD66" i="8" s="1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65" i="8"/>
  <c r="B65" i="8"/>
  <c r="DZ65" i="8" s="1"/>
  <c r="DY64" i="8"/>
  <c r="DX64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C64" i="8"/>
  <c r="DB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C64" i="8"/>
  <c r="C64" i="8"/>
  <c r="DA64" i="8" s="1"/>
  <c r="B64" i="8"/>
  <c r="DD64" i="8" s="1"/>
  <c r="DY63" i="8"/>
  <c r="DX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E63" i="8"/>
  <c r="DD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D63" i="8"/>
  <c r="CB63" i="8"/>
  <c r="C63" i="8"/>
  <c r="DA63" i="8" s="1"/>
  <c r="B63" i="8"/>
  <c r="DZ63" i="8" s="1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62" i="8"/>
  <c r="B62" i="8"/>
  <c r="DC62" i="8" s="1"/>
  <c r="DY61" i="8"/>
  <c r="DX61" i="8"/>
  <c r="DW61" i="8"/>
  <c r="DV61" i="8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61" i="8"/>
  <c r="B61" i="8"/>
  <c r="DY60" i="8"/>
  <c r="DX60" i="8"/>
  <c r="DW60" i="8"/>
  <c r="DV60" i="8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DE60" i="8"/>
  <c r="DC60" i="8"/>
  <c r="DB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D60" i="8"/>
  <c r="CC60" i="8"/>
  <c r="C60" i="8"/>
  <c r="B60" i="8"/>
  <c r="DD60" i="8" s="1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59" i="8"/>
  <c r="B59" i="8"/>
  <c r="DB59" i="8" s="1"/>
  <c r="DY58" i="8"/>
  <c r="DX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58" i="8"/>
  <c r="B58" i="8"/>
  <c r="DC58" i="8" s="1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57" i="8"/>
  <c r="B57" i="8"/>
  <c r="DY56" i="8"/>
  <c r="DX56" i="8"/>
  <c r="DW56" i="8"/>
  <c r="DV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C56" i="8"/>
  <c r="DB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D56" i="8"/>
  <c r="CC56" i="8"/>
  <c r="C56" i="8"/>
  <c r="DA56" i="8" s="1"/>
  <c r="B56" i="8"/>
  <c r="DD56" i="8" s="1"/>
  <c r="DY51" i="8"/>
  <c r="DX51" i="8"/>
  <c r="DW51" i="8"/>
  <c r="DV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51" i="8"/>
  <c r="B51" i="8"/>
  <c r="DY50" i="8"/>
  <c r="DX50" i="8"/>
  <c r="DW50" i="8"/>
  <c r="DV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50" i="8"/>
  <c r="B50" i="8"/>
  <c r="CB50" i="8" s="1"/>
  <c r="DY49" i="8"/>
  <c r="DX49" i="8"/>
  <c r="DW49" i="8"/>
  <c r="DV49" i="8"/>
  <c r="DU49" i="8"/>
  <c r="DT49" i="8"/>
  <c r="DS49" i="8"/>
  <c r="DR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A49" i="8"/>
  <c r="C49" i="8"/>
  <c r="B49" i="8"/>
  <c r="CZ49" i="8" s="1"/>
  <c r="DY48" i="8"/>
  <c r="DX48" i="8"/>
  <c r="DW48" i="8"/>
  <c r="DV48" i="8"/>
  <c r="DU48" i="8"/>
  <c r="DT48" i="8"/>
  <c r="DS48" i="8"/>
  <c r="DR48" i="8"/>
  <c r="DQ48" i="8"/>
  <c r="DP48" i="8"/>
  <c r="DO48" i="8"/>
  <c r="DN48" i="8"/>
  <c r="DM48" i="8"/>
  <c r="DL48" i="8"/>
  <c r="DK48" i="8"/>
  <c r="DJ48" i="8"/>
  <c r="DI48" i="8"/>
  <c r="DH48" i="8"/>
  <c r="DG48" i="8"/>
  <c r="DF48" i="8"/>
  <c r="DE48" i="8"/>
  <c r="DB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C48" i="8"/>
  <c r="C48" i="8"/>
  <c r="B48" i="8"/>
  <c r="DD48" i="8" s="1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47" i="8"/>
  <c r="B47" i="8"/>
  <c r="CZ47" i="8" s="1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D46" i="8"/>
  <c r="CZ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B46" i="8"/>
  <c r="C46" i="8"/>
  <c r="B46" i="8"/>
  <c r="DE46" i="8" s="1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DC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A45" i="8"/>
  <c r="C45" i="8"/>
  <c r="B45" i="8"/>
  <c r="CZ45" i="8" s="1"/>
  <c r="DY44" i="8"/>
  <c r="DX44" i="8"/>
  <c r="DW44" i="8"/>
  <c r="DV44" i="8"/>
  <c r="DU44" i="8"/>
  <c r="DT44" i="8"/>
  <c r="DS44" i="8"/>
  <c r="DR44" i="8"/>
  <c r="DQ44" i="8"/>
  <c r="DP44" i="8"/>
  <c r="DO44" i="8"/>
  <c r="DN44" i="8"/>
  <c r="DM44" i="8"/>
  <c r="DL44" i="8"/>
  <c r="DK44" i="8"/>
  <c r="DJ44" i="8"/>
  <c r="DI44" i="8"/>
  <c r="DH44" i="8"/>
  <c r="DG44" i="8"/>
  <c r="DF44" i="8"/>
  <c r="DE44" i="8"/>
  <c r="DC44" i="8"/>
  <c r="DB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D44" i="8"/>
  <c r="CC44" i="8"/>
  <c r="C44" i="8"/>
  <c r="DA44" i="8" s="1"/>
  <c r="B44" i="8"/>
  <c r="DD44" i="8" s="1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H43" i="8"/>
  <c r="DG43" i="8"/>
  <c r="DF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43" i="8"/>
  <c r="B43" i="8"/>
  <c r="DE43" i="8" s="1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42" i="8"/>
  <c r="B42" i="8"/>
  <c r="DC42" i="8" s="1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41" i="8"/>
  <c r="B41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E40" i="8"/>
  <c r="DC40" i="8"/>
  <c r="DB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D40" i="8"/>
  <c r="CC40" i="8"/>
  <c r="C40" i="8"/>
  <c r="B40" i="8"/>
  <c r="DD40" i="8" s="1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DD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C39" i="8"/>
  <c r="C39" i="8"/>
  <c r="B39" i="8"/>
  <c r="DB39" i="8" s="1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D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C38" i="8"/>
  <c r="C38" i="8"/>
  <c r="B38" i="8"/>
  <c r="DC38" i="8" s="1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37" i="8"/>
  <c r="B37" i="8"/>
  <c r="DY36" i="8"/>
  <c r="DX36" i="8"/>
  <c r="DW36" i="8"/>
  <c r="DV36" i="8"/>
  <c r="DU36" i="8"/>
  <c r="DT36" i="8"/>
  <c r="DS36" i="8"/>
  <c r="DR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DC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C36" i="8"/>
  <c r="C36" i="8"/>
  <c r="B36" i="8"/>
  <c r="DD36" i="8" s="1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35" i="8"/>
  <c r="B35" i="8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DC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B34" i="8"/>
  <c r="C34" i="8"/>
  <c r="CA34" i="8" s="1"/>
  <c r="B34" i="8"/>
  <c r="CZ34" i="8" s="1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B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29" i="8"/>
  <c r="CA29" i="8" s="1"/>
  <c r="B29" i="8"/>
  <c r="CZ29" i="8" s="1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A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A28" i="8"/>
  <c r="C28" i="8"/>
  <c r="B28" i="8"/>
  <c r="DD28" i="8" s="1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DB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27" i="8"/>
  <c r="B27" i="8"/>
  <c r="DA27" i="8" s="1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26" i="8"/>
  <c r="DA26" i="8" s="1"/>
  <c r="B26" i="8"/>
  <c r="CB26" i="8" s="1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A25" i="8"/>
  <c r="C25" i="8"/>
  <c r="B25" i="8"/>
  <c r="DD25" i="8" s="1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B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C24" i="8"/>
  <c r="C24" i="8"/>
  <c r="B24" i="8"/>
  <c r="DD24" i="8" s="1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B23" i="8"/>
  <c r="C23" i="8"/>
  <c r="B23" i="8"/>
  <c r="DZ23" i="8" s="1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B22" i="8"/>
  <c r="C22" i="8"/>
  <c r="DA22" i="8" s="1"/>
  <c r="B22" i="8"/>
  <c r="CZ22" i="8" s="1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21" i="8"/>
  <c r="B21" i="8"/>
  <c r="CE21" i="8" s="1"/>
  <c r="DZ20" i="8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B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C20" i="8"/>
  <c r="C20" i="8"/>
  <c r="DA20" i="8" s="1"/>
  <c r="B20" i="8"/>
  <c r="DD20" i="8" s="1"/>
  <c r="DZ19" i="8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B19" i="8"/>
  <c r="C19" i="8"/>
  <c r="B19" i="8"/>
  <c r="DE19" i="8" s="1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D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18" i="8"/>
  <c r="DA18" i="8" s="1"/>
  <c r="B18" i="8"/>
  <c r="CZ18" i="8" s="1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A17" i="8"/>
  <c r="C17" i="8"/>
  <c r="B17" i="8"/>
  <c r="CZ17" i="8" s="1"/>
  <c r="DY16" i="8"/>
  <c r="DX16" i="8"/>
  <c r="DW16" i="8"/>
  <c r="DV16" i="8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C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D16" i="8"/>
  <c r="CC16" i="8"/>
  <c r="C16" i="8"/>
  <c r="DA16" i="8" s="1"/>
  <c r="B16" i="8"/>
  <c r="DD16" i="8" s="1"/>
  <c r="DZ15" i="8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D15" i="8"/>
  <c r="CB15" i="8"/>
  <c r="C15" i="8"/>
  <c r="DA15" i="8" s="1"/>
  <c r="B15" i="8"/>
  <c r="CZ15" i="8" s="1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14" i="8"/>
  <c r="B14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13" i="8"/>
  <c r="B13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12" i="8"/>
  <c r="B12" i="8"/>
  <c r="DD12" i="8" s="1"/>
  <c r="A5" i="8"/>
  <c r="A4" i="8"/>
  <c r="A3" i="8"/>
  <c r="A2" i="8"/>
  <c r="DZ12" i="8" l="1"/>
  <c r="CZ43" i="8"/>
  <c r="CZ50" i="8"/>
  <c r="DW165" i="8"/>
  <c r="CW165" i="8" s="1"/>
  <c r="DC167" i="8"/>
  <c r="CC167" i="8" s="1"/>
  <c r="DX167" i="8"/>
  <c r="CX167" i="8" s="1"/>
  <c r="DI169" i="8"/>
  <c r="CI169" i="8" s="1"/>
  <c r="DF170" i="8"/>
  <c r="CF170" i="8" s="1"/>
  <c r="DB172" i="8"/>
  <c r="CB172" i="8" s="1"/>
  <c r="DH172" i="8"/>
  <c r="CH172" i="8" s="1"/>
  <c r="DE173" i="8"/>
  <c r="CE173" i="8" s="1"/>
  <c r="DX175" i="8"/>
  <c r="CX175" i="8" s="1"/>
  <c r="DW176" i="8"/>
  <c r="CW176" i="8" s="1"/>
  <c r="DG177" i="8"/>
  <c r="CG177" i="8" s="1"/>
  <c r="DB178" i="8"/>
  <c r="CB178" i="8" s="1"/>
  <c r="DH178" i="8"/>
  <c r="CH178" i="8" s="1"/>
  <c r="DA179" i="8"/>
  <c r="CA179" i="8" s="1"/>
  <c r="DA181" i="8"/>
  <c r="CA181" i="8" s="1"/>
  <c r="DA182" i="8"/>
  <c r="CA182" i="8" s="1"/>
  <c r="DC187" i="8"/>
  <c r="CC187" i="8" s="1"/>
  <c r="DE189" i="8"/>
  <c r="CE189" i="8" s="1"/>
  <c r="DC192" i="8"/>
  <c r="CC192" i="8" s="1"/>
  <c r="DB193" i="8"/>
  <c r="CB193" i="8" s="1"/>
  <c r="DD194" i="8"/>
  <c r="CD194" i="8" s="1"/>
  <c r="DF196" i="8"/>
  <c r="CF196" i="8" s="1"/>
  <c r="DA197" i="8"/>
  <c r="CA197" i="8" s="1"/>
  <c r="DC197" i="8"/>
  <c r="CC197" i="8" s="1"/>
  <c r="DI197" i="8"/>
  <c r="CI197" i="8" s="1"/>
  <c r="DA198" i="8"/>
  <c r="CA198" i="8" s="1"/>
  <c r="DF198" i="8"/>
  <c r="CF198" i="8" s="1"/>
  <c r="DA199" i="8"/>
  <c r="CA199" i="8" s="1"/>
  <c r="DX201" i="8"/>
  <c r="CX201" i="8" s="1"/>
  <c r="DB202" i="8"/>
  <c r="CB202" i="8" s="1"/>
  <c r="DH202" i="8"/>
  <c r="CH202" i="8" s="1"/>
  <c r="DE203" i="8"/>
  <c r="CE203" i="8" s="1"/>
  <c r="DI205" i="8"/>
  <c r="CI205" i="8" s="1"/>
  <c r="DB206" i="8"/>
  <c r="CB206" i="8" s="1"/>
  <c r="DW206" i="8"/>
  <c r="CW206" i="8" s="1"/>
  <c r="DB209" i="8"/>
  <c r="CB209" i="8" s="1"/>
  <c r="CA216" i="8"/>
  <c r="CD217" i="8"/>
  <c r="CA220" i="8"/>
  <c r="CB228" i="8"/>
  <c r="DB236" i="8"/>
  <c r="DW236" i="8"/>
  <c r="CW236" i="8" s="1"/>
  <c r="DD239" i="8"/>
  <c r="CC243" i="8"/>
  <c r="DW245" i="8"/>
  <c r="CW245" i="8" s="1"/>
  <c r="CD246" i="8"/>
  <c r="DB246" i="8"/>
  <c r="DX246" i="8"/>
  <c r="CX246" i="8" s="1"/>
  <c r="CC247" i="8"/>
  <c r="DA247" i="8"/>
  <c r="CA247" i="8" s="1"/>
  <c r="DA248" i="8"/>
  <c r="CA248" i="8" s="1"/>
  <c r="DW250" i="8"/>
  <c r="CW250" i="8" s="1"/>
  <c r="CE251" i="8"/>
  <c r="DW253" i="8"/>
  <c r="CW253" i="8" s="1"/>
  <c r="CC254" i="8"/>
  <c r="DC255" i="8"/>
  <c r="DC258" i="8"/>
  <c r="CB264" i="8"/>
  <c r="O264" i="8" s="1"/>
  <c r="CA273" i="8"/>
  <c r="U273" i="8" s="1"/>
  <c r="B290" i="8"/>
  <c r="CZ21" i="8"/>
  <c r="DA47" i="8"/>
  <c r="CE66" i="8"/>
  <c r="CD68" i="8"/>
  <c r="CE85" i="8"/>
  <c r="DZ85" i="8"/>
  <c r="DZ104" i="8"/>
  <c r="CE112" i="8"/>
  <c r="DZ112" i="8"/>
  <c r="CE116" i="8"/>
  <c r="DZ116" i="8"/>
  <c r="CZ123" i="8"/>
  <c r="DZ123" i="8"/>
  <c r="DA127" i="8"/>
  <c r="CZ130" i="8"/>
  <c r="DD135" i="8"/>
  <c r="DD138" i="8"/>
  <c r="DA161" i="8"/>
  <c r="CA161" i="8" s="1"/>
  <c r="DF161" i="8"/>
  <c r="CF161" i="8" s="1"/>
  <c r="DB162" i="8"/>
  <c r="CB162" i="8" s="1"/>
  <c r="DW162" i="8"/>
  <c r="CW162" i="8" s="1"/>
  <c r="DW164" i="8"/>
  <c r="CW164" i="8" s="1"/>
  <c r="DA12" i="8"/>
  <c r="DB12" i="8"/>
  <c r="CE16" i="8"/>
  <c r="DZ16" i="8"/>
  <c r="CD17" i="8"/>
  <c r="DD17" i="8"/>
  <c r="CB18" i="8"/>
  <c r="DE18" i="8"/>
  <c r="CZ19" i="8"/>
  <c r="CD20" i="8"/>
  <c r="DC20" i="8"/>
  <c r="DD21" i="8"/>
  <c r="CA22" i="8"/>
  <c r="DE22" i="8"/>
  <c r="DA23" i="8"/>
  <c r="CA24" i="8"/>
  <c r="DA24" i="8"/>
  <c r="DZ24" i="8"/>
  <c r="CZ25" i="8"/>
  <c r="CB27" i="8"/>
  <c r="DZ27" i="8"/>
  <c r="CC28" i="8"/>
  <c r="DB28" i="8"/>
  <c r="CD36" i="8"/>
  <c r="DE36" i="8"/>
  <c r="CE40" i="8"/>
  <c r="DZ40" i="8"/>
  <c r="DA43" i="8"/>
  <c r="CE44" i="8"/>
  <c r="DZ44" i="8"/>
  <c r="CD45" i="8"/>
  <c r="DD45" i="8"/>
  <c r="CA46" i="8"/>
  <c r="DA46" i="8"/>
  <c r="DB47" i="8"/>
  <c r="CA48" i="8"/>
  <c r="DA48" i="8"/>
  <c r="DZ48" i="8"/>
  <c r="CE49" i="8"/>
  <c r="DA50" i="8"/>
  <c r="CE56" i="8"/>
  <c r="DZ56" i="8"/>
  <c r="DA58" i="8"/>
  <c r="CE60" i="8"/>
  <c r="DZ60" i="8"/>
  <c r="CZ63" i="8"/>
  <c r="CD64" i="8"/>
  <c r="DE64" i="8"/>
  <c r="CA65" i="8"/>
  <c r="DC65" i="8"/>
  <c r="CZ66" i="8"/>
  <c r="CE68" i="8"/>
  <c r="DE68" i="8"/>
  <c r="CA69" i="8"/>
  <c r="CD72" i="8"/>
  <c r="DE72" i="8"/>
  <c r="DD79" i="8"/>
  <c r="CD80" i="8"/>
  <c r="DE80" i="8"/>
  <c r="DD82" i="8"/>
  <c r="CD83" i="8"/>
  <c r="DE83" i="8"/>
  <c r="CC84" i="8"/>
  <c r="DC84" i="8"/>
  <c r="CZ85" i="8"/>
  <c r="CE86" i="8"/>
  <c r="CZ87" i="8"/>
  <c r="CD88" i="8"/>
  <c r="DC88" i="8"/>
  <c r="DZ89" i="8"/>
  <c r="CB90" i="8"/>
  <c r="CC92" i="8"/>
  <c r="DC92" i="8"/>
  <c r="DD94" i="8"/>
  <c r="CZ95" i="8"/>
  <c r="CC100" i="8"/>
  <c r="DC100" i="8"/>
  <c r="CB103" i="8"/>
  <c r="DD103" i="8"/>
  <c r="DA104" i="8"/>
  <c r="DB104" i="8"/>
  <c r="CE105" i="8"/>
  <c r="DZ105" i="8"/>
  <c r="CB107" i="8"/>
  <c r="DZ107" i="8"/>
  <c r="DB109" i="8"/>
  <c r="CA110" i="8"/>
  <c r="DC110" i="8"/>
  <c r="DA112" i="8"/>
  <c r="DB112" i="8"/>
  <c r="CC114" i="8"/>
  <c r="CC115" i="8"/>
  <c r="DB116" i="8"/>
  <c r="CC122" i="8"/>
  <c r="DA123" i="8"/>
  <c r="CE124" i="8"/>
  <c r="DZ124" i="8"/>
  <c r="CA126" i="8"/>
  <c r="DA126" i="8"/>
  <c r="DB127" i="8"/>
  <c r="CA128" i="8"/>
  <c r="DA128" i="8"/>
  <c r="DZ128" i="8"/>
  <c r="DA130" i="8"/>
  <c r="CE132" i="8"/>
  <c r="DZ132" i="8"/>
  <c r="DA134" i="8"/>
  <c r="CE136" i="8"/>
  <c r="DZ136" i="8"/>
  <c r="CZ139" i="8"/>
  <c r="DZ139" i="8"/>
  <c r="Q146" i="8"/>
  <c r="Q154" i="8"/>
  <c r="DG161" i="8"/>
  <c r="CG161" i="8" s="1"/>
  <c r="DD162" i="8"/>
  <c r="CD162" i="8" s="1"/>
  <c r="DF165" i="8"/>
  <c r="CF165" i="8" s="1"/>
  <c r="DE167" i="8"/>
  <c r="CE167" i="8" s="1"/>
  <c r="DG173" i="8"/>
  <c r="CG173" i="8" s="1"/>
  <c r="DB176" i="8"/>
  <c r="CB176" i="8" s="1"/>
  <c r="DD178" i="8"/>
  <c r="CD178" i="8" s="1"/>
  <c r="DW178" i="8"/>
  <c r="CW178" i="8" s="1"/>
  <c r="DG192" i="8"/>
  <c r="CG192" i="8" s="1"/>
  <c r="DF194" i="8"/>
  <c r="CF194" i="8" s="1"/>
  <c r="DE197" i="8"/>
  <c r="CE197" i="8" s="1"/>
  <c r="DA201" i="8"/>
  <c r="CA201" i="8" s="1"/>
  <c r="DG201" i="8"/>
  <c r="CG201" i="8" s="1"/>
  <c r="DD202" i="8"/>
  <c r="CD202" i="8" s="1"/>
  <c r="DG203" i="8"/>
  <c r="CG203" i="8" s="1"/>
  <c r="DD209" i="8"/>
  <c r="CD209" i="8" s="1"/>
  <c r="DA214" i="8"/>
  <c r="DA218" i="8"/>
  <c r="CB242" i="8"/>
  <c r="CB245" i="8"/>
  <c r="DA245" i="8"/>
  <c r="CA245" i="8" s="1"/>
  <c r="DB247" i="8"/>
  <c r="CE247" i="8"/>
  <c r="DC247" i="8"/>
  <c r="DX247" i="8"/>
  <c r="CX247" i="8" s="1"/>
  <c r="CD248" i="8"/>
  <c r="DB248" i="8"/>
  <c r="DC249" i="8"/>
  <c r="DE249" i="8"/>
  <c r="CB253" i="8"/>
  <c r="DB253" i="8"/>
  <c r="CC255" i="8"/>
  <c r="DW255" i="8"/>
  <c r="CW255" i="8" s="1"/>
  <c r="CD256" i="8"/>
  <c r="CA262" i="8"/>
  <c r="DD59" i="8"/>
  <c r="DB89" i="8"/>
  <c r="DC12" i="8"/>
  <c r="DZ17" i="8"/>
  <c r="CA21" i="8"/>
  <c r="DZ21" i="8"/>
  <c r="DZ25" i="8"/>
  <c r="CD28" i="8"/>
  <c r="DC28" i="8"/>
  <c r="DA34" i="8"/>
  <c r="CE36" i="8"/>
  <c r="DZ36" i="8"/>
  <c r="CC42" i="8"/>
  <c r="CB43" i="8"/>
  <c r="DD43" i="8"/>
  <c r="CE45" i="8"/>
  <c r="DZ45" i="8"/>
  <c r="CB47" i="8"/>
  <c r="DZ47" i="8"/>
  <c r="DB49" i="8"/>
  <c r="CA50" i="8"/>
  <c r="DC50" i="8"/>
  <c r="CC58" i="8"/>
  <c r="CC59" i="8"/>
  <c r="CC62" i="8"/>
  <c r="CE64" i="8"/>
  <c r="DZ64" i="8"/>
  <c r="CD65" i="8"/>
  <c r="DD65" i="8"/>
  <c r="CA66" i="8"/>
  <c r="DA66" i="8"/>
  <c r="CA68" i="8"/>
  <c r="DA68" i="8"/>
  <c r="DZ68" i="8"/>
  <c r="CE69" i="8"/>
  <c r="CE72" i="8"/>
  <c r="DZ72" i="8"/>
  <c r="CE80" i="8"/>
  <c r="DZ80" i="8"/>
  <c r="CZ83" i="8"/>
  <c r="CD84" i="8"/>
  <c r="DE84" i="8"/>
  <c r="CA85" i="8"/>
  <c r="DC85" i="8"/>
  <c r="CA89" i="8"/>
  <c r="CD92" i="8"/>
  <c r="DE92" i="8"/>
  <c r="DD95" i="8"/>
  <c r="CD100" i="8"/>
  <c r="DE100" i="8"/>
  <c r="DD102" i="8"/>
  <c r="CD103" i="8"/>
  <c r="DE103" i="8"/>
  <c r="CC104" i="8"/>
  <c r="DC104" i="8"/>
  <c r="CE106" i="8"/>
  <c r="CZ107" i="8"/>
  <c r="CD108" i="8"/>
  <c r="DC108" i="8"/>
  <c r="DZ109" i="8"/>
  <c r="CB110" i="8"/>
  <c r="CC112" i="8"/>
  <c r="DC112" i="8"/>
  <c r="DD114" i="8"/>
  <c r="CZ115" i="8"/>
  <c r="CC116" i="8"/>
  <c r="DC116" i="8"/>
  <c r="CZ122" i="8"/>
  <c r="CB123" i="8"/>
  <c r="DD123" i="8"/>
  <c r="DA124" i="8"/>
  <c r="DB124" i="8"/>
  <c r="CE125" i="8"/>
  <c r="CB126" i="8"/>
  <c r="DD126" i="8"/>
  <c r="CB127" i="8"/>
  <c r="DZ127" i="8"/>
  <c r="CC128" i="8"/>
  <c r="DB128" i="8"/>
  <c r="DB129" i="8"/>
  <c r="CA130" i="8"/>
  <c r="DC130" i="8"/>
  <c r="DA132" i="8"/>
  <c r="DB132" i="8"/>
  <c r="CC134" i="8"/>
  <c r="CC135" i="8"/>
  <c r="DB136" i="8"/>
  <c r="CC138" i="8"/>
  <c r="DC161" i="8"/>
  <c r="CC161" i="8" s="1"/>
  <c r="DF162" i="8"/>
  <c r="CF162" i="8" s="1"/>
  <c r="DF164" i="8"/>
  <c r="CF164" i="8" s="1"/>
  <c r="DB166" i="8"/>
  <c r="CB166" i="8" s="1"/>
  <c r="DG167" i="8"/>
  <c r="CG167" i="8" s="1"/>
  <c r="DB170" i="8"/>
  <c r="CB170" i="8" s="1"/>
  <c r="DI173" i="8"/>
  <c r="CI173" i="8" s="1"/>
  <c r="DE177" i="8"/>
  <c r="CE177" i="8" s="1"/>
  <c r="DW181" i="8"/>
  <c r="CW181" i="8" s="1"/>
  <c r="DB189" i="8"/>
  <c r="CB189" i="8" s="1"/>
  <c r="DA194" i="8"/>
  <c r="CA194" i="8" s="1"/>
  <c r="DH194" i="8"/>
  <c r="CH194" i="8" s="1"/>
  <c r="DB196" i="8"/>
  <c r="CB196" i="8" s="1"/>
  <c r="DD198" i="8"/>
  <c r="CD198" i="8" s="1"/>
  <c r="DC201" i="8"/>
  <c r="CC201" i="8" s="1"/>
  <c r="DX203" i="8"/>
  <c r="CX203" i="8" s="1"/>
  <c r="CE228" i="8"/>
  <c r="CC236" i="8"/>
  <c r="DE236" i="8"/>
  <c r="CC245" i="8"/>
  <c r="DD247" i="8"/>
  <c r="CE248" i="8"/>
  <c r="CE253" i="8"/>
  <c r="CD255" i="8"/>
  <c r="DD255" i="8"/>
  <c r="CB262" i="8"/>
  <c r="O266" i="8"/>
  <c r="U271" i="8"/>
  <c r="DB273" i="8"/>
  <c r="B296" i="8"/>
  <c r="CE12" i="8"/>
  <c r="DZ43" i="8"/>
  <c r="DD62" i="8"/>
  <c r="DE66" i="8"/>
  <c r="DC68" i="8"/>
  <c r="CE104" i="8"/>
  <c r="CC12" i="8"/>
  <c r="CE17" i="8"/>
  <c r="DA19" i="8"/>
  <c r="CD12" i="8"/>
  <c r="DE12" i="8"/>
  <c r="CA20" i="8"/>
  <c r="CD24" i="8"/>
  <c r="DC24" i="8"/>
  <c r="CE28" i="8"/>
  <c r="DE28" i="8"/>
  <c r="DA36" i="8"/>
  <c r="DB36" i="8"/>
  <c r="DD42" i="8"/>
  <c r="CD43" i="8"/>
  <c r="CE46" i="8"/>
  <c r="CD48" i="8"/>
  <c r="DC48" i="8"/>
  <c r="DZ49" i="8"/>
  <c r="DD58" i="8"/>
  <c r="CZ59" i="8"/>
  <c r="CZ62" i="8"/>
  <c r="CE65" i="8"/>
  <c r="CB66" i="8"/>
  <c r="CC68" i="8"/>
  <c r="DB68" i="8"/>
  <c r="DB69" i="8"/>
  <c r="CE84" i="8"/>
  <c r="DZ84" i="8"/>
  <c r="CD85" i="8"/>
  <c r="CE89" i="8"/>
  <c r="CE92" i="8"/>
  <c r="DZ92" i="8"/>
  <c r="CE100" i="8"/>
  <c r="DZ100" i="8"/>
  <c r="CZ103" i="8"/>
  <c r="CD104" i="8"/>
  <c r="DE104" i="8"/>
  <c r="CD112" i="8"/>
  <c r="DE112" i="8"/>
  <c r="DD115" i="8"/>
  <c r="CD116" i="8"/>
  <c r="DE116" i="8"/>
  <c r="DD122" i="8"/>
  <c r="CD123" i="8"/>
  <c r="CE126" i="8"/>
  <c r="CD128" i="8"/>
  <c r="DC128" i="8"/>
  <c r="DD134" i="8"/>
  <c r="CZ135" i="8"/>
  <c r="CZ138" i="8"/>
  <c r="Q145" i="8"/>
  <c r="DA162" i="8"/>
  <c r="CA162" i="8" s="1"/>
  <c r="DC173" i="8"/>
  <c r="CC173" i="8" s="1"/>
  <c r="DA178" i="8"/>
  <c r="CA178" i="8" s="1"/>
  <c r="DA193" i="8"/>
  <c r="CA193" i="8" s="1"/>
  <c r="DB194" i="8"/>
  <c r="CB194" i="8" s="1"/>
  <c r="DC203" i="8"/>
  <c r="CC203" i="8" s="1"/>
  <c r="DE255" i="8"/>
  <c r="DE256" i="8"/>
  <c r="DB262" i="8"/>
  <c r="DE13" i="8"/>
  <c r="DA13" i="8"/>
  <c r="CC13" i="8"/>
  <c r="CB13" i="8"/>
  <c r="DB13" i="8"/>
  <c r="DZ14" i="8"/>
  <c r="DB14" i="8"/>
  <c r="CD14" i="8"/>
  <c r="CC14" i="8"/>
  <c r="DC14" i="8"/>
  <c r="DC35" i="8"/>
  <c r="CE35" i="8"/>
  <c r="CA35" i="8"/>
  <c r="DE35" i="8"/>
  <c r="CZ35" i="8"/>
  <c r="CD35" i="8"/>
  <c r="DZ35" i="8"/>
  <c r="DE37" i="8"/>
  <c r="DA37" i="8"/>
  <c r="CC37" i="8"/>
  <c r="DD37" i="8"/>
  <c r="CE37" i="8"/>
  <c r="CD37" i="8"/>
  <c r="DZ37" i="8"/>
  <c r="DE41" i="8"/>
  <c r="DA41" i="8"/>
  <c r="CC41" i="8"/>
  <c r="DZ41" i="8"/>
  <c r="CZ41" i="8"/>
  <c r="CA41" i="8"/>
  <c r="CD41" i="8"/>
  <c r="DD41" i="8"/>
  <c r="DC51" i="8"/>
  <c r="CE51" i="8"/>
  <c r="CA51" i="8"/>
  <c r="DE51" i="8"/>
  <c r="CZ51" i="8"/>
  <c r="CD51" i="8"/>
  <c r="DZ51" i="8"/>
  <c r="DE57" i="8"/>
  <c r="DA57" i="8"/>
  <c r="CC57" i="8"/>
  <c r="DD57" i="8"/>
  <c r="CE57" i="8"/>
  <c r="CD57" i="8"/>
  <c r="DZ57" i="8"/>
  <c r="DE61" i="8"/>
  <c r="DA61" i="8"/>
  <c r="CC61" i="8"/>
  <c r="DZ61" i="8"/>
  <c r="CZ61" i="8"/>
  <c r="CA61" i="8"/>
  <c r="CD61" i="8"/>
  <c r="DD61" i="8"/>
  <c r="DC71" i="8"/>
  <c r="CE71" i="8"/>
  <c r="CA71" i="8"/>
  <c r="DE71" i="8"/>
  <c r="CZ71" i="8"/>
  <c r="CD71" i="8"/>
  <c r="DZ71" i="8"/>
  <c r="DE73" i="8"/>
  <c r="DA73" i="8"/>
  <c r="CC73" i="8"/>
  <c r="DD73" i="8"/>
  <c r="CE73" i="8"/>
  <c r="CD73" i="8"/>
  <c r="DZ73" i="8"/>
  <c r="DE81" i="8"/>
  <c r="DA81" i="8"/>
  <c r="CC81" i="8"/>
  <c r="DZ81" i="8"/>
  <c r="CZ81" i="8"/>
  <c r="CA81" i="8"/>
  <c r="CD81" i="8"/>
  <c r="DD81" i="8"/>
  <c r="DC91" i="8"/>
  <c r="CE91" i="8"/>
  <c r="CA91" i="8"/>
  <c r="DE91" i="8"/>
  <c r="CZ91" i="8"/>
  <c r="CD91" i="8"/>
  <c r="DZ91" i="8"/>
  <c r="DE93" i="8"/>
  <c r="DA93" i="8"/>
  <c r="CC93" i="8"/>
  <c r="DD93" i="8"/>
  <c r="CE93" i="8"/>
  <c r="CD93" i="8"/>
  <c r="DZ93" i="8"/>
  <c r="DE101" i="8"/>
  <c r="DA101" i="8"/>
  <c r="CC101" i="8"/>
  <c r="DZ101" i="8"/>
  <c r="CZ101" i="8"/>
  <c r="CA101" i="8"/>
  <c r="CD101" i="8"/>
  <c r="DD101" i="8"/>
  <c r="DC111" i="8"/>
  <c r="CE111" i="8"/>
  <c r="CA111" i="8"/>
  <c r="DE111" i="8"/>
  <c r="CZ111" i="8"/>
  <c r="CD111" i="8"/>
  <c r="DZ111" i="8"/>
  <c r="DE113" i="8"/>
  <c r="DA113" i="8"/>
  <c r="CC113" i="8"/>
  <c r="DD113" i="8"/>
  <c r="CE113" i="8"/>
  <c r="CD113" i="8"/>
  <c r="DZ113" i="8"/>
  <c r="DE117" i="8"/>
  <c r="DA117" i="8"/>
  <c r="CC117" i="8"/>
  <c r="DZ117" i="8"/>
  <c r="CZ117" i="8"/>
  <c r="CA117" i="8"/>
  <c r="CD117" i="8"/>
  <c r="DD117" i="8"/>
  <c r="DC131" i="8"/>
  <c r="CE131" i="8"/>
  <c r="CA131" i="8"/>
  <c r="DE131" i="8"/>
  <c r="CZ131" i="8"/>
  <c r="CD131" i="8"/>
  <c r="DZ131" i="8"/>
  <c r="DE133" i="8"/>
  <c r="DA133" i="8"/>
  <c r="CC133" i="8"/>
  <c r="DD133" i="8"/>
  <c r="CE133" i="8"/>
  <c r="CD133" i="8"/>
  <c r="DZ133" i="8"/>
  <c r="DE137" i="8"/>
  <c r="DA137" i="8"/>
  <c r="CC137" i="8"/>
  <c r="DZ137" i="8"/>
  <c r="CZ137" i="8"/>
  <c r="CA137" i="8"/>
  <c r="CD137" i="8"/>
  <c r="DD137" i="8"/>
  <c r="DA160" i="8"/>
  <c r="CA160" i="8" s="1"/>
  <c r="DW160" i="8"/>
  <c r="CW160" i="8" s="1"/>
  <c r="DD160" i="8"/>
  <c r="CD160" i="8" s="1"/>
  <c r="DC163" i="8"/>
  <c r="CC163" i="8" s="1"/>
  <c r="DI163" i="8"/>
  <c r="CI163" i="8" s="1"/>
  <c r="DX170" i="8"/>
  <c r="CX170" i="8" s="1"/>
  <c r="DG170" i="8"/>
  <c r="CG170" i="8" s="1"/>
  <c r="DC170" i="8"/>
  <c r="CC170" i="8" s="1"/>
  <c r="DA170" i="8"/>
  <c r="CA170" i="8" s="1"/>
  <c r="DE170" i="8"/>
  <c r="CE170" i="8" s="1"/>
  <c r="DI188" i="8"/>
  <c r="CI188" i="8" s="1"/>
  <c r="DE188" i="8"/>
  <c r="CE188" i="8" s="1"/>
  <c r="DX188" i="8"/>
  <c r="CX188" i="8" s="1"/>
  <c r="DC188" i="8"/>
  <c r="CC188" i="8" s="1"/>
  <c r="DX190" i="8"/>
  <c r="CX190" i="8" s="1"/>
  <c r="DG190" i="8"/>
  <c r="CG190" i="8" s="1"/>
  <c r="DC190" i="8"/>
  <c r="CC190" i="8" s="1"/>
  <c r="DA190" i="8"/>
  <c r="CA190" i="8" s="1"/>
  <c r="DI190" i="8"/>
  <c r="CI190" i="8" s="1"/>
  <c r="DC191" i="8"/>
  <c r="CC191" i="8" s="1"/>
  <c r="DG191" i="8"/>
  <c r="CG191" i="8" s="1"/>
  <c r="DX191" i="8"/>
  <c r="CX191" i="8" s="1"/>
  <c r="DI191" i="8"/>
  <c r="CI191" i="8" s="1"/>
  <c r="DX238" i="8"/>
  <c r="CX238" i="8" s="1"/>
  <c r="DE238" i="8"/>
  <c r="CE14" i="8"/>
  <c r="DD14" i="8"/>
  <c r="CA18" i="8"/>
  <c r="DC23" i="8"/>
  <c r="CE23" i="8"/>
  <c r="CA23" i="8"/>
  <c r="CC23" i="8"/>
  <c r="DB23" i="8"/>
  <c r="CB25" i="8"/>
  <c r="DB25" i="8"/>
  <c r="DZ26" i="8"/>
  <c r="DB26" i="8"/>
  <c r="CD26" i="8"/>
  <c r="DC26" i="8"/>
  <c r="CC26" i="8"/>
  <c r="DD26" i="8"/>
  <c r="CE13" i="8"/>
  <c r="DD13" i="8"/>
  <c r="CA14" i="8"/>
  <c r="CZ14" i="8"/>
  <c r="DE14" i="8"/>
  <c r="CA16" i="8"/>
  <c r="DC19" i="8"/>
  <c r="CE19" i="8"/>
  <c r="CA19" i="8"/>
  <c r="CC19" i="8"/>
  <c r="DB19" i="8"/>
  <c r="DE21" i="8"/>
  <c r="DA21" i="8"/>
  <c r="CC21" i="8"/>
  <c r="CB21" i="8"/>
  <c r="DB21" i="8"/>
  <c r="DZ22" i="8"/>
  <c r="DB22" i="8"/>
  <c r="CD22" i="8"/>
  <c r="CC22" i="8"/>
  <c r="AX22" i="8" s="1"/>
  <c r="DC22" i="8"/>
  <c r="CD23" i="8"/>
  <c r="DD23" i="8"/>
  <c r="CD25" i="8"/>
  <c r="DC25" i="8"/>
  <c r="CE26" i="8"/>
  <c r="DE26" i="8"/>
  <c r="CE29" i="8"/>
  <c r="DZ29" i="8"/>
  <c r="CB35" i="8"/>
  <c r="DB35" i="8"/>
  <c r="CA37" i="8"/>
  <c r="DB37" i="8"/>
  <c r="DA38" i="8"/>
  <c r="CZ39" i="8"/>
  <c r="DB41" i="8"/>
  <c r="CZ42" i="8"/>
  <c r="CB51" i="8"/>
  <c r="DB51" i="8"/>
  <c r="CA57" i="8"/>
  <c r="DB57" i="8"/>
  <c r="DB61" i="8"/>
  <c r="CB71" i="8"/>
  <c r="DB71" i="8"/>
  <c r="CA73" i="8"/>
  <c r="DB73" i="8"/>
  <c r="DB81" i="8"/>
  <c r="CB91" i="8"/>
  <c r="DB91" i="8"/>
  <c r="CA93" i="8"/>
  <c r="DB93" i="8"/>
  <c r="DB101" i="8"/>
  <c r="CB111" i="8"/>
  <c r="DB111" i="8"/>
  <c r="CA113" i="8"/>
  <c r="DB113" i="8"/>
  <c r="DB117" i="8"/>
  <c r="CB131" i="8"/>
  <c r="DB131" i="8"/>
  <c r="CA133" i="8"/>
  <c r="DB133" i="8"/>
  <c r="DB137" i="8"/>
  <c r="Q147" i="8"/>
  <c r="DE163" i="8"/>
  <c r="CE163" i="8" s="1"/>
  <c r="DA168" i="8"/>
  <c r="CA168" i="8" s="1"/>
  <c r="DF168" i="8"/>
  <c r="CF168" i="8" s="1"/>
  <c r="DW168" i="8"/>
  <c r="CW168" i="8" s="1"/>
  <c r="DD168" i="8"/>
  <c r="CD168" i="8" s="1"/>
  <c r="DI170" i="8"/>
  <c r="CI170" i="8" s="1"/>
  <c r="DI176" i="8"/>
  <c r="CI176" i="8" s="1"/>
  <c r="DE176" i="8"/>
  <c r="CE176" i="8" s="1"/>
  <c r="DC176" i="8"/>
  <c r="CC176" i="8" s="1"/>
  <c r="DG176" i="8"/>
  <c r="CG176" i="8" s="1"/>
  <c r="DX176" i="8"/>
  <c r="CX176" i="8" s="1"/>
  <c r="DH177" i="8"/>
  <c r="CH177" i="8" s="1"/>
  <c r="DD177" i="8"/>
  <c r="CD177" i="8" s="1"/>
  <c r="DW177" i="8"/>
  <c r="CW177" i="8" s="1"/>
  <c r="DB177" i="8"/>
  <c r="CB177" i="8" s="1"/>
  <c r="DG188" i="8"/>
  <c r="CG188" i="8" s="1"/>
  <c r="DX206" i="8"/>
  <c r="CX206" i="8" s="1"/>
  <c r="DG206" i="8"/>
  <c r="CG206" i="8" s="1"/>
  <c r="DC206" i="8"/>
  <c r="CC206" i="8" s="1"/>
  <c r="DA206" i="8"/>
  <c r="CA206" i="8" s="1"/>
  <c r="DE206" i="8"/>
  <c r="CE206" i="8" s="1"/>
  <c r="DI206" i="8"/>
  <c r="CI206" i="8" s="1"/>
  <c r="DA240" i="8"/>
  <c r="CA240" i="8" s="1"/>
  <c r="CE240" i="8"/>
  <c r="DC240" i="8"/>
  <c r="CD240" i="8"/>
  <c r="CC240" i="8"/>
  <c r="DE240" i="8"/>
  <c r="DD240" i="8"/>
  <c r="CA12" i="8"/>
  <c r="CA13" i="8"/>
  <c r="CZ13" i="8"/>
  <c r="DZ13" i="8"/>
  <c r="CB14" i="8"/>
  <c r="DA14" i="8"/>
  <c r="DC15" i="8"/>
  <c r="CE15" i="8"/>
  <c r="CA15" i="8"/>
  <c r="CC15" i="8"/>
  <c r="DB15" i="8"/>
  <c r="DE17" i="8"/>
  <c r="DA17" i="8"/>
  <c r="CC17" i="8"/>
  <c r="CB17" i="8"/>
  <c r="DB17" i="8"/>
  <c r="DZ18" i="8"/>
  <c r="DB18" i="8"/>
  <c r="CD18" i="8"/>
  <c r="CC18" i="8"/>
  <c r="DC18" i="8"/>
  <c r="CD19" i="8"/>
  <c r="DD19" i="8"/>
  <c r="CD21" i="8"/>
  <c r="DC21" i="8"/>
  <c r="CE22" i="8"/>
  <c r="DD22" i="8"/>
  <c r="CZ23" i="8"/>
  <c r="DE23" i="8"/>
  <c r="CE25" i="8"/>
  <c r="CA26" i="8"/>
  <c r="CZ26" i="8"/>
  <c r="DC27" i="8"/>
  <c r="CE27" i="8"/>
  <c r="CA27" i="8"/>
  <c r="DD27" i="8"/>
  <c r="CD27" i="8"/>
  <c r="CC27" i="8"/>
  <c r="DE27" i="8"/>
  <c r="DZ34" i="8"/>
  <c r="DB34" i="8"/>
  <c r="CD34" i="8"/>
  <c r="DD34" i="8"/>
  <c r="CE34" i="8"/>
  <c r="CC34" i="8"/>
  <c r="DE34" i="8"/>
  <c r="CC35" i="8"/>
  <c r="DD35" i="8"/>
  <c r="CA36" i="8"/>
  <c r="CB37" i="8"/>
  <c r="DC37" i="8"/>
  <c r="CB38" i="8"/>
  <c r="DA40" i="8"/>
  <c r="CA40" i="8"/>
  <c r="CB41" i="8"/>
  <c r="DC41" i="8"/>
  <c r="CA42" i="8"/>
  <c r="CA44" i="8"/>
  <c r="DC47" i="8"/>
  <c r="CE47" i="8"/>
  <c r="CA47" i="8"/>
  <c r="DD47" i="8"/>
  <c r="CD47" i="8"/>
  <c r="CC47" i="8"/>
  <c r="DE47" i="8"/>
  <c r="DZ50" i="8"/>
  <c r="DB50" i="8"/>
  <c r="CD50" i="8"/>
  <c r="DD50" i="8"/>
  <c r="CE50" i="8"/>
  <c r="CC50" i="8"/>
  <c r="DE50" i="8"/>
  <c r="CC51" i="8"/>
  <c r="DD51" i="8"/>
  <c r="CA56" i="8"/>
  <c r="CB57" i="8"/>
  <c r="DC57" i="8"/>
  <c r="CB58" i="8"/>
  <c r="DA60" i="8"/>
  <c r="CA60" i="8"/>
  <c r="CB61" i="8"/>
  <c r="DC61" i="8"/>
  <c r="CA62" i="8"/>
  <c r="CA64" i="8"/>
  <c r="DC67" i="8"/>
  <c r="CE67" i="8"/>
  <c r="CA67" i="8"/>
  <c r="DD67" i="8"/>
  <c r="CD67" i="8"/>
  <c r="CC67" i="8"/>
  <c r="DE67" i="8"/>
  <c r="DZ70" i="8"/>
  <c r="DB70" i="8"/>
  <c r="CD70" i="8"/>
  <c r="DD70" i="8"/>
  <c r="CE70" i="8"/>
  <c r="CC70" i="8"/>
  <c r="DE70" i="8"/>
  <c r="CC71" i="8"/>
  <c r="DD71" i="8"/>
  <c r="CA72" i="8"/>
  <c r="CB73" i="8"/>
  <c r="DC73" i="8"/>
  <c r="CB78" i="8"/>
  <c r="DA80" i="8"/>
  <c r="CA80" i="8"/>
  <c r="CB81" i="8"/>
  <c r="DC81" i="8"/>
  <c r="CA82" i="8"/>
  <c r="CA84" i="8"/>
  <c r="DC87" i="8"/>
  <c r="CE87" i="8"/>
  <c r="CA87" i="8"/>
  <c r="DD87" i="8"/>
  <c r="CD87" i="8"/>
  <c r="CC87" i="8"/>
  <c r="DE87" i="8"/>
  <c r="DZ90" i="8"/>
  <c r="DB90" i="8"/>
  <c r="CD90" i="8"/>
  <c r="AX90" i="8" s="1"/>
  <c r="DD90" i="8"/>
  <c r="CE90" i="8"/>
  <c r="CC90" i="8"/>
  <c r="DE90" i="8"/>
  <c r="CC91" i="8"/>
  <c r="DD91" i="8"/>
  <c r="CA92" i="8"/>
  <c r="CB93" i="8"/>
  <c r="DC93" i="8"/>
  <c r="CB94" i="8"/>
  <c r="DA100" i="8"/>
  <c r="CA100" i="8"/>
  <c r="CB101" i="8"/>
  <c r="DC101" i="8"/>
  <c r="CA102" i="8"/>
  <c r="CA104" i="8"/>
  <c r="DC107" i="8"/>
  <c r="CE107" i="8"/>
  <c r="CA107" i="8"/>
  <c r="DD107" i="8"/>
  <c r="CD107" i="8"/>
  <c r="CC107" i="8"/>
  <c r="DE107" i="8"/>
  <c r="DZ110" i="8"/>
  <c r="DB110" i="8"/>
  <c r="CD110" i="8"/>
  <c r="DD110" i="8"/>
  <c r="CE110" i="8"/>
  <c r="CC110" i="8"/>
  <c r="DE110" i="8"/>
  <c r="CC111" i="8"/>
  <c r="DD111" i="8"/>
  <c r="CA112" i="8"/>
  <c r="CB113" i="8"/>
  <c r="DC113" i="8"/>
  <c r="CB114" i="8"/>
  <c r="DA116" i="8"/>
  <c r="CA116" i="8"/>
  <c r="CB117" i="8"/>
  <c r="DC117" i="8"/>
  <c r="CA122" i="8"/>
  <c r="CA124" i="8"/>
  <c r="DC127" i="8"/>
  <c r="CE127" i="8"/>
  <c r="CA127" i="8"/>
  <c r="DD127" i="8"/>
  <c r="CD127" i="8"/>
  <c r="CC127" i="8"/>
  <c r="DE127" i="8"/>
  <c r="DZ130" i="8"/>
  <c r="DB130" i="8"/>
  <c r="CD130" i="8"/>
  <c r="DD130" i="8"/>
  <c r="CE130" i="8"/>
  <c r="CC130" i="8"/>
  <c r="DE130" i="8"/>
  <c r="CC131" i="8"/>
  <c r="DD131" i="8"/>
  <c r="CA132" i="8"/>
  <c r="CB133" i="8"/>
  <c r="DC133" i="8"/>
  <c r="CB134" i="8"/>
  <c r="DA136" i="8"/>
  <c r="CA136" i="8"/>
  <c r="CB137" i="8"/>
  <c r="DC137" i="8"/>
  <c r="CA138" i="8"/>
  <c r="Q152" i="8"/>
  <c r="Q155" i="8"/>
  <c r="DF160" i="8"/>
  <c r="CF160" i="8" s="1"/>
  <c r="DH161" i="8"/>
  <c r="CH161" i="8" s="1"/>
  <c r="DD161" i="8"/>
  <c r="CD161" i="8" s="1"/>
  <c r="AY161" i="8" s="1"/>
  <c r="DW161" i="8"/>
  <c r="CW161" i="8" s="1"/>
  <c r="DW163" i="8"/>
  <c r="CW163" i="8" s="1"/>
  <c r="DF163" i="8"/>
  <c r="CF163" i="8" s="1"/>
  <c r="DB163" i="8"/>
  <c r="CB163" i="8" s="1"/>
  <c r="DA163" i="8"/>
  <c r="CA163" i="8" s="1"/>
  <c r="DH163" i="8"/>
  <c r="CH163" i="8" s="1"/>
  <c r="DI164" i="8"/>
  <c r="CI164" i="8" s="1"/>
  <c r="DE164" i="8"/>
  <c r="CE164" i="8" s="1"/>
  <c r="DG164" i="8"/>
  <c r="CG164" i="8" s="1"/>
  <c r="DX164" i="8"/>
  <c r="CX164" i="8" s="1"/>
  <c r="DC164" i="8"/>
  <c r="CC164" i="8" s="1"/>
  <c r="DX166" i="8"/>
  <c r="CX166" i="8" s="1"/>
  <c r="DG166" i="8"/>
  <c r="CG166" i="8" s="1"/>
  <c r="DC166" i="8"/>
  <c r="CC166" i="8" s="1"/>
  <c r="DA166" i="8"/>
  <c r="CA166" i="8" s="1"/>
  <c r="DI166" i="8"/>
  <c r="CI166" i="8" s="1"/>
  <c r="DA171" i="8"/>
  <c r="CA171" i="8" s="1"/>
  <c r="DE190" i="8"/>
  <c r="CE190" i="8" s="1"/>
  <c r="DE191" i="8"/>
  <c r="CE191" i="8" s="1"/>
  <c r="DG195" i="8"/>
  <c r="CG195" i="8" s="1"/>
  <c r="DX195" i="8"/>
  <c r="CX195" i="8" s="1"/>
  <c r="DC195" i="8"/>
  <c r="CC195" i="8" s="1"/>
  <c r="DA204" i="8"/>
  <c r="CA204" i="8" s="1"/>
  <c r="DF204" i="8"/>
  <c r="CF204" i="8" s="1"/>
  <c r="DW204" i="8"/>
  <c r="CW204" i="8" s="1"/>
  <c r="DD204" i="8"/>
  <c r="CD204" i="8" s="1"/>
  <c r="DH204" i="8"/>
  <c r="CH204" i="8" s="1"/>
  <c r="DH205" i="8"/>
  <c r="CH205" i="8" s="1"/>
  <c r="DD205" i="8"/>
  <c r="CD205" i="8" s="1"/>
  <c r="DF205" i="8"/>
  <c r="CF205" i="8" s="1"/>
  <c r="DA205" i="8"/>
  <c r="CA205" i="8" s="1"/>
  <c r="DW205" i="8"/>
  <c r="CW205" i="8" s="1"/>
  <c r="DB205" i="8"/>
  <c r="CB205" i="8" s="1"/>
  <c r="DX207" i="8"/>
  <c r="CX207" i="8" s="1"/>
  <c r="DC207" i="8"/>
  <c r="CC207" i="8" s="1"/>
  <c r="DG207" i="8"/>
  <c r="CG207" i="8" s="1"/>
  <c r="DA207" i="8"/>
  <c r="CA207" i="8" s="1"/>
  <c r="DE207" i="8"/>
  <c r="CE207" i="8" s="1"/>
  <c r="DI207" i="8"/>
  <c r="CI207" i="8" s="1"/>
  <c r="DI209" i="8"/>
  <c r="CI209" i="8" s="1"/>
  <c r="DE209" i="8"/>
  <c r="CE209" i="8" s="1"/>
  <c r="DC209" i="8"/>
  <c r="CC209" i="8" s="1"/>
  <c r="DX209" i="8"/>
  <c r="CX209" i="8" s="1"/>
  <c r="DG209" i="8"/>
  <c r="CG209" i="8" s="1"/>
  <c r="DW244" i="8"/>
  <c r="CW244" i="8" s="1"/>
  <c r="DC244" i="8"/>
  <c r="CC244" i="8"/>
  <c r="DA244" i="8"/>
  <c r="CA244" i="8" s="1"/>
  <c r="CD244" i="8"/>
  <c r="DE244" i="8"/>
  <c r="DB244" i="8"/>
  <c r="CB244" i="8"/>
  <c r="DD244" i="8"/>
  <c r="DX257" i="8"/>
  <c r="CX257" i="8" s="1"/>
  <c r="DE257" i="8"/>
  <c r="CC257" i="8"/>
  <c r="CE257" i="8"/>
  <c r="DC257" i="8"/>
  <c r="CD13" i="8"/>
  <c r="DC13" i="8"/>
  <c r="DE25" i="8"/>
  <c r="DA25" i="8"/>
  <c r="CC25" i="8"/>
  <c r="DE29" i="8"/>
  <c r="DA29" i="8"/>
  <c r="CC29" i="8"/>
  <c r="DC29" i="8"/>
  <c r="CD29" i="8"/>
  <c r="CB29" i="8"/>
  <c r="DD29" i="8"/>
  <c r="DA35" i="8"/>
  <c r="CZ37" i="8"/>
  <c r="DZ38" i="8"/>
  <c r="DB38" i="8"/>
  <c r="CD38" i="8"/>
  <c r="DE38" i="8"/>
  <c r="CZ38" i="8"/>
  <c r="CA38" i="8"/>
  <c r="CE38" i="8"/>
  <c r="DC39" i="8"/>
  <c r="CE39" i="8"/>
  <c r="CA39" i="8"/>
  <c r="DZ39" i="8"/>
  <c r="DA39" i="8"/>
  <c r="CB39" i="8"/>
  <c r="CD39" i="8"/>
  <c r="DE39" i="8"/>
  <c r="CE41" i="8"/>
  <c r="DZ42" i="8"/>
  <c r="DB42" i="8"/>
  <c r="CD42" i="8"/>
  <c r="DA42" i="8"/>
  <c r="CB42" i="8"/>
  <c r="CE42" i="8"/>
  <c r="DE42" i="8"/>
  <c r="DE49" i="8"/>
  <c r="DA49" i="8"/>
  <c r="CC49" i="8"/>
  <c r="DC49" i="8"/>
  <c r="CD49" i="8"/>
  <c r="CB49" i="8"/>
  <c r="DD49" i="8"/>
  <c r="DA51" i="8"/>
  <c r="CZ57" i="8"/>
  <c r="DZ58" i="8"/>
  <c r="DB58" i="8"/>
  <c r="CD58" i="8"/>
  <c r="DE58" i="8"/>
  <c r="CZ58" i="8"/>
  <c r="CA58" i="8"/>
  <c r="AX58" i="8" s="1"/>
  <c r="CE58" i="8"/>
  <c r="DC59" i="8"/>
  <c r="CE59" i="8"/>
  <c r="CA59" i="8"/>
  <c r="DZ59" i="8"/>
  <c r="DA59" i="8"/>
  <c r="CB59" i="8"/>
  <c r="CD59" i="8"/>
  <c r="DE59" i="8"/>
  <c r="CE61" i="8"/>
  <c r="DZ62" i="8"/>
  <c r="DB62" i="8"/>
  <c r="CD62" i="8"/>
  <c r="DA62" i="8"/>
  <c r="CB62" i="8"/>
  <c r="CE62" i="8"/>
  <c r="DE62" i="8"/>
  <c r="DE69" i="8"/>
  <c r="DA69" i="8"/>
  <c r="CC69" i="8"/>
  <c r="DC69" i="8"/>
  <c r="CD69" i="8"/>
  <c r="CB69" i="8"/>
  <c r="DD69" i="8"/>
  <c r="DA71" i="8"/>
  <c r="CZ73" i="8"/>
  <c r="DZ78" i="8"/>
  <c r="DB78" i="8"/>
  <c r="CD78" i="8"/>
  <c r="DE78" i="8"/>
  <c r="CZ78" i="8"/>
  <c r="CA78" i="8"/>
  <c r="CE78" i="8"/>
  <c r="DC79" i="8"/>
  <c r="CE79" i="8"/>
  <c r="CA79" i="8"/>
  <c r="DZ79" i="8"/>
  <c r="DA79" i="8"/>
  <c r="CB79" i="8"/>
  <c r="CD79" i="8"/>
  <c r="DE79" i="8"/>
  <c r="CE81" i="8"/>
  <c r="DZ82" i="8"/>
  <c r="DB82" i="8"/>
  <c r="CD82" i="8"/>
  <c r="DA82" i="8"/>
  <c r="CB82" i="8"/>
  <c r="CE82" i="8"/>
  <c r="DE82" i="8"/>
  <c r="DE89" i="8"/>
  <c r="DA89" i="8"/>
  <c r="CC89" i="8"/>
  <c r="DC89" i="8"/>
  <c r="CD89" i="8"/>
  <c r="CB89" i="8"/>
  <c r="DD89" i="8"/>
  <c r="DA91" i="8"/>
  <c r="CZ93" i="8"/>
  <c r="DZ94" i="8"/>
  <c r="DB94" i="8"/>
  <c r="CD94" i="8"/>
  <c r="DE94" i="8"/>
  <c r="CZ94" i="8"/>
  <c r="CA94" i="8"/>
  <c r="CE94" i="8"/>
  <c r="DC95" i="8"/>
  <c r="CE95" i="8"/>
  <c r="CA95" i="8"/>
  <c r="DZ95" i="8"/>
  <c r="DA95" i="8"/>
  <c r="CB95" i="8"/>
  <c r="CD95" i="8"/>
  <c r="DE95" i="8"/>
  <c r="CE101" i="8"/>
  <c r="DZ102" i="8"/>
  <c r="DB102" i="8"/>
  <c r="CD102" i="8"/>
  <c r="DA102" i="8"/>
  <c r="CB102" i="8"/>
  <c r="CE102" i="8"/>
  <c r="DE102" i="8"/>
  <c r="DE109" i="8"/>
  <c r="DA109" i="8"/>
  <c r="CC109" i="8"/>
  <c r="DC109" i="8"/>
  <c r="CD109" i="8"/>
  <c r="CB109" i="8"/>
  <c r="DD109" i="8"/>
  <c r="DA111" i="8"/>
  <c r="CZ113" i="8"/>
  <c r="DZ114" i="8"/>
  <c r="DB114" i="8"/>
  <c r="CD114" i="8"/>
  <c r="DE114" i="8"/>
  <c r="CZ114" i="8"/>
  <c r="CA114" i="8"/>
  <c r="CE114" i="8"/>
  <c r="DC115" i="8"/>
  <c r="CE115" i="8"/>
  <c r="CA115" i="8"/>
  <c r="DZ115" i="8"/>
  <c r="DA115" i="8"/>
  <c r="CB115" i="8"/>
  <c r="CD115" i="8"/>
  <c r="DE115" i="8"/>
  <c r="CE117" i="8"/>
  <c r="DZ122" i="8"/>
  <c r="DB122" i="8"/>
  <c r="CD122" i="8"/>
  <c r="DA122" i="8"/>
  <c r="CB122" i="8"/>
  <c r="CE122" i="8"/>
  <c r="DE122" i="8"/>
  <c r="DE129" i="8"/>
  <c r="DA129" i="8"/>
  <c r="CC129" i="8"/>
  <c r="DC129" i="8"/>
  <c r="CD129" i="8"/>
  <c r="CB129" i="8"/>
  <c r="AX129" i="8" s="1"/>
  <c r="DD129" i="8"/>
  <c r="DA131" i="8"/>
  <c r="CZ133" i="8"/>
  <c r="DZ134" i="8"/>
  <c r="DB134" i="8"/>
  <c r="CD134" i="8"/>
  <c r="DE134" i="8"/>
  <c r="CZ134" i="8"/>
  <c r="CA134" i="8"/>
  <c r="CE134" i="8"/>
  <c r="DC135" i="8"/>
  <c r="CE135" i="8"/>
  <c r="CA135" i="8"/>
  <c r="DZ135" i="8"/>
  <c r="DA135" i="8"/>
  <c r="CB135" i="8"/>
  <c r="CD135" i="8"/>
  <c r="DE135" i="8"/>
  <c r="CE137" i="8"/>
  <c r="DZ138" i="8"/>
  <c r="DB138" i="8"/>
  <c r="CD138" i="8"/>
  <c r="DA138" i="8"/>
  <c r="CB138" i="8"/>
  <c r="CE138" i="8"/>
  <c r="DE138" i="8"/>
  <c r="DB160" i="8"/>
  <c r="CB160" i="8" s="1"/>
  <c r="DH160" i="8"/>
  <c r="CH160" i="8" s="1"/>
  <c r="DX162" i="8"/>
  <c r="CX162" i="8" s="1"/>
  <c r="DG162" i="8"/>
  <c r="CG162" i="8" s="1"/>
  <c r="DC162" i="8"/>
  <c r="CC162" i="8" s="1"/>
  <c r="DE162" i="8"/>
  <c r="CE162" i="8" s="1"/>
  <c r="DI162" i="8"/>
  <c r="CI162" i="8" s="1"/>
  <c r="DX163" i="8"/>
  <c r="CX163" i="8" s="1"/>
  <c r="DB168" i="8"/>
  <c r="CB168" i="8" s="1"/>
  <c r="DH169" i="8"/>
  <c r="CH169" i="8" s="1"/>
  <c r="DD169" i="8"/>
  <c r="CD169" i="8" s="1"/>
  <c r="DF169" i="8"/>
  <c r="CF169" i="8" s="1"/>
  <c r="DA169" i="8"/>
  <c r="CA169" i="8" s="1"/>
  <c r="DW169" i="8"/>
  <c r="CW169" i="8" s="1"/>
  <c r="DC171" i="8"/>
  <c r="CC171" i="8" s="1"/>
  <c r="DE171" i="8"/>
  <c r="CE171" i="8" s="1"/>
  <c r="DG171" i="8"/>
  <c r="CG171" i="8" s="1"/>
  <c r="DH173" i="8"/>
  <c r="CH173" i="8" s="1"/>
  <c r="DD173" i="8"/>
  <c r="CD173" i="8" s="1"/>
  <c r="DW173" i="8"/>
  <c r="CW173" i="8" s="1"/>
  <c r="DF173" i="8"/>
  <c r="CF173" i="8" s="1"/>
  <c r="DA173" i="8"/>
  <c r="CA173" i="8" s="1"/>
  <c r="DX174" i="8"/>
  <c r="CX174" i="8" s="1"/>
  <c r="DG174" i="8"/>
  <c r="CG174" i="8" s="1"/>
  <c r="DC174" i="8"/>
  <c r="CC174" i="8" s="1"/>
  <c r="DE174" i="8"/>
  <c r="CE174" i="8" s="1"/>
  <c r="DA174" i="8"/>
  <c r="CA174" i="8" s="1"/>
  <c r="DW175" i="8"/>
  <c r="CW175" i="8" s="1"/>
  <c r="DF175" i="8"/>
  <c r="CF175" i="8" s="1"/>
  <c r="DB175" i="8"/>
  <c r="CB175" i="8" s="1"/>
  <c r="DA175" i="8"/>
  <c r="CA175" i="8" s="1"/>
  <c r="DD175" i="8"/>
  <c r="CD175" i="8" s="1"/>
  <c r="DA177" i="8"/>
  <c r="CA177" i="8" s="1"/>
  <c r="DW179" i="8"/>
  <c r="CW179" i="8" s="1"/>
  <c r="DF179" i="8"/>
  <c r="CF179" i="8" s="1"/>
  <c r="DB179" i="8"/>
  <c r="CB179" i="8" s="1"/>
  <c r="DA180" i="8"/>
  <c r="CA180" i="8" s="1"/>
  <c r="DB180" i="8"/>
  <c r="CB180" i="8" s="1"/>
  <c r="DF180" i="8"/>
  <c r="CF180" i="8" s="1"/>
  <c r="DW180" i="8"/>
  <c r="CW180" i="8" s="1"/>
  <c r="DW187" i="8"/>
  <c r="CW187" i="8" s="1"/>
  <c r="DF187" i="8"/>
  <c r="CF187" i="8" s="1"/>
  <c r="DB187" i="8"/>
  <c r="CB187" i="8" s="1"/>
  <c r="DD187" i="8"/>
  <c r="CD187" i="8" s="1"/>
  <c r="DH187" i="8"/>
  <c r="CH187" i="8" s="1"/>
  <c r="DA187" i="8"/>
  <c r="CA187" i="8" s="1"/>
  <c r="DA191" i="8"/>
  <c r="CA191" i="8" s="1"/>
  <c r="DA192" i="8"/>
  <c r="CA192" i="8" s="1"/>
  <c r="DW192" i="8"/>
  <c r="CW192" i="8" s="1"/>
  <c r="DD192" i="8"/>
  <c r="CD192" i="8" s="1"/>
  <c r="DH192" i="8"/>
  <c r="CH192" i="8" s="1"/>
  <c r="DB192" i="8"/>
  <c r="CB192" i="8" s="1"/>
  <c r="DF192" i="8"/>
  <c r="CF192" i="8" s="1"/>
  <c r="DI200" i="8"/>
  <c r="CI200" i="8" s="1"/>
  <c r="DE200" i="8"/>
  <c r="CE200" i="8" s="1"/>
  <c r="DG200" i="8"/>
  <c r="CG200" i="8" s="1"/>
  <c r="DX200" i="8"/>
  <c r="CX200" i="8" s="1"/>
  <c r="DC200" i="8"/>
  <c r="CC200" i="8" s="1"/>
  <c r="DX240" i="8"/>
  <c r="CX240" i="8" s="1"/>
  <c r="CE244" i="8"/>
  <c r="DC43" i="8"/>
  <c r="CE43" i="8"/>
  <c r="CA43" i="8"/>
  <c r="CC43" i="8"/>
  <c r="DB43" i="8"/>
  <c r="DE45" i="8"/>
  <c r="DA45" i="8"/>
  <c r="CC45" i="8"/>
  <c r="CB45" i="8"/>
  <c r="DB45" i="8"/>
  <c r="DZ46" i="8"/>
  <c r="DB46" i="8"/>
  <c r="CD46" i="8"/>
  <c r="CC46" i="8"/>
  <c r="DC46" i="8"/>
  <c r="DC63" i="8"/>
  <c r="CE63" i="8"/>
  <c r="CA63" i="8"/>
  <c r="CC63" i="8"/>
  <c r="DB63" i="8"/>
  <c r="DE65" i="8"/>
  <c r="DA65" i="8"/>
  <c r="CC65" i="8"/>
  <c r="CB65" i="8"/>
  <c r="DB65" i="8"/>
  <c r="DZ66" i="8"/>
  <c r="DB66" i="8"/>
  <c r="CD66" i="8"/>
  <c r="CC66" i="8"/>
  <c r="AX66" i="8" s="1"/>
  <c r="DC66" i="8"/>
  <c r="DC83" i="8"/>
  <c r="CE83" i="8"/>
  <c r="CA83" i="8"/>
  <c r="CC83" i="8"/>
  <c r="DB83" i="8"/>
  <c r="DE85" i="8"/>
  <c r="DA85" i="8"/>
  <c r="CC85" i="8"/>
  <c r="CB85" i="8"/>
  <c r="DB85" i="8"/>
  <c r="DZ86" i="8"/>
  <c r="DB86" i="8"/>
  <c r="CD86" i="8"/>
  <c r="CC86" i="8"/>
  <c r="DC86" i="8"/>
  <c r="DC103" i="8"/>
  <c r="CE103" i="8"/>
  <c r="CA103" i="8"/>
  <c r="CC103" i="8"/>
  <c r="DB103" i="8"/>
  <c r="DE105" i="8"/>
  <c r="DA105" i="8"/>
  <c r="CC105" i="8"/>
  <c r="CB105" i="8"/>
  <c r="DB105" i="8"/>
  <c r="DZ106" i="8"/>
  <c r="DB106" i="8"/>
  <c r="CD106" i="8"/>
  <c r="CC106" i="8"/>
  <c r="AX106" i="8" s="1"/>
  <c r="DC106" i="8"/>
  <c r="DC123" i="8"/>
  <c r="CE123" i="8"/>
  <c r="CA123" i="8"/>
  <c r="CC123" i="8"/>
  <c r="DB123" i="8"/>
  <c r="DE125" i="8"/>
  <c r="DA125" i="8"/>
  <c r="CC125" i="8"/>
  <c r="CB125" i="8"/>
  <c r="DB125" i="8"/>
  <c r="DZ126" i="8"/>
  <c r="DB126" i="8"/>
  <c r="CD126" i="8"/>
  <c r="CC126" i="8"/>
  <c r="DC126" i="8"/>
  <c r="DC139" i="8"/>
  <c r="CE139" i="8"/>
  <c r="CA139" i="8"/>
  <c r="CC139" i="8"/>
  <c r="DB139" i="8"/>
  <c r="Q143" i="8"/>
  <c r="DI160" i="8"/>
  <c r="CI160" i="8" s="1"/>
  <c r="DE160" i="8"/>
  <c r="CE160" i="8" s="1"/>
  <c r="DA164" i="8"/>
  <c r="CA164" i="8" s="1"/>
  <c r="DB164" i="8"/>
  <c r="CB164" i="8" s="1"/>
  <c r="DD164" i="8"/>
  <c r="CD164" i="8" s="1"/>
  <c r="DW167" i="8"/>
  <c r="CW167" i="8" s="1"/>
  <c r="DF167" i="8"/>
  <c r="CF167" i="8" s="1"/>
  <c r="DB167" i="8"/>
  <c r="CB167" i="8" s="1"/>
  <c r="DD167" i="8"/>
  <c r="CD167" i="8" s="1"/>
  <c r="DI168" i="8"/>
  <c r="CI168" i="8" s="1"/>
  <c r="DE168" i="8"/>
  <c r="CE168" i="8" s="1"/>
  <c r="DX168" i="8"/>
  <c r="CX168" i="8" s="1"/>
  <c r="DC168" i="8"/>
  <c r="CC168" i="8" s="1"/>
  <c r="DA172" i="8"/>
  <c r="CA172" i="8" s="1"/>
  <c r="DW172" i="8"/>
  <c r="CW172" i="8" s="1"/>
  <c r="DD172" i="8"/>
  <c r="CD172" i="8" s="1"/>
  <c r="DC175" i="8"/>
  <c r="CC175" i="8" s="1"/>
  <c r="DI175" i="8"/>
  <c r="CI175" i="8" s="1"/>
  <c r="DI180" i="8"/>
  <c r="CI180" i="8" s="1"/>
  <c r="DE180" i="8"/>
  <c r="CE180" i="8" s="1"/>
  <c r="DG180" i="8"/>
  <c r="CG180" i="8" s="1"/>
  <c r="DC180" i="8"/>
  <c r="CC180" i="8" s="1"/>
  <c r="DX182" i="8"/>
  <c r="CX182" i="8" s="1"/>
  <c r="DG182" i="8"/>
  <c r="CG182" i="8" s="1"/>
  <c r="DC182" i="8"/>
  <c r="CC182" i="8" s="1"/>
  <c r="DE182" i="8"/>
  <c r="CE182" i="8" s="1"/>
  <c r="DA188" i="8"/>
  <c r="CA188" i="8" s="1"/>
  <c r="DF188" i="8"/>
  <c r="CF188" i="8" s="1"/>
  <c r="DB188" i="8"/>
  <c r="CB188" i="8" s="1"/>
  <c r="DH188" i="8"/>
  <c r="CH188" i="8" s="1"/>
  <c r="DH193" i="8"/>
  <c r="CH193" i="8" s="1"/>
  <c r="DD193" i="8"/>
  <c r="CD193" i="8" s="1"/>
  <c r="AY193" i="8" s="1"/>
  <c r="DW193" i="8"/>
  <c r="CW193" i="8" s="1"/>
  <c r="DW195" i="8"/>
  <c r="CW195" i="8" s="1"/>
  <c r="DF195" i="8"/>
  <c r="CF195" i="8" s="1"/>
  <c r="DB195" i="8"/>
  <c r="CB195" i="8" s="1"/>
  <c r="DA195" i="8"/>
  <c r="CA195" i="8" s="1"/>
  <c r="DH195" i="8"/>
  <c r="CH195" i="8" s="1"/>
  <c r="DI196" i="8"/>
  <c r="CI196" i="8" s="1"/>
  <c r="DE196" i="8"/>
  <c r="CE196" i="8" s="1"/>
  <c r="DC196" i="8"/>
  <c r="CC196" i="8" s="1"/>
  <c r="DW199" i="8"/>
  <c r="CW199" i="8" s="1"/>
  <c r="DF199" i="8"/>
  <c r="CF199" i="8" s="1"/>
  <c r="DB199" i="8"/>
  <c r="CB199" i="8" s="1"/>
  <c r="DD199" i="8"/>
  <c r="CD199" i="8" s="1"/>
  <c r="DD215" i="8"/>
  <c r="CB215" i="8"/>
  <c r="DC215" i="8"/>
  <c r="CE215" i="8"/>
  <c r="DA215" i="8"/>
  <c r="CA215" i="8"/>
  <c r="DD217" i="8"/>
  <c r="CB217" i="8"/>
  <c r="DC217" i="8"/>
  <c r="CE217" i="8"/>
  <c r="DA217" i="8"/>
  <c r="CA217" i="8"/>
  <c r="DD219" i="8"/>
  <c r="CB219" i="8"/>
  <c r="DC219" i="8"/>
  <c r="CE219" i="8"/>
  <c r="DA219" i="8"/>
  <c r="CA219" i="8"/>
  <c r="CB225" i="8"/>
  <c r="CE225" i="8"/>
  <c r="CA225" i="8"/>
  <c r="CB229" i="8"/>
  <c r="CA229" i="8"/>
  <c r="CC229" i="8"/>
  <c r="DD238" i="8"/>
  <c r="CD238" i="8"/>
  <c r="CB238" i="8"/>
  <c r="DB238" i="8"/>
  <c r="CC238" i="8"/>
  <c r="DW238" i="8"/>
  <c r="CW238" i="8" s="1"/>
  <c r="DA238" i="8"/>
  <c r="CA238" i="8" s="1"/>
  <c r="DW252" i="8"/>
  <c r="CW252" i="8" s="1"/>
  <c r="DC252" i="8"/>
  <c r="CC252" i="8"/>
  <c r="DD252" i="8"/>
  <c r="DE252" i="8"/>
  <c r="DA252" i="8"/>
  <c r="CA252" i="8" s="1"/>
  <c r="CD252" i="8"/>
  <c r="CB252" i="8"/>
  <c r="DA290" i="8"/>
  <c r="CA290" i="8"/>
  <c r="CB290" i="8"/>
  <c r="DB290" i="8"/>
  <c r="DB297" i="8"/>
  <c r="CA297" i="8"/>
  <c r="CB297" i="8"/>
  <c r="DX179" i="8"/>
  <c r="CX179" i="8" s="1"/>
  <c r="DE179" i="8"/>
  <c r="CE179" i="8" s="1"/>
  <c r="DC179" i="8"/>
  <c r="CC179" i="8" s="1"/>
  <c r="DI179" i="8"/>
  <c r="CI179" i="8" s="1"/>
  <c r="DH189" i="8"/>
  <c r="CH189" i="8" s="1"/>
  <c r="DD189" i="8"/>
  <c r="CD189" i="8" s="1"/>
  <c r="DF189" i="8"/>
  <c r="CF189" i="8" s="1"/>
  <c r="DA189" i="8"/>
  <c r="CA189" i="8" s="1"/>
  <c r="DX194" i="8"/>
  <c r="CX194" i="8" s="1"/>
  <c r="DG194" i="8"/>
  <c r="CG194" i="8" s="1"/>
  <c r="DC194" i="8"/>
  <c r="CC194" i="8" s="1"/>
  <c r="AY194" i="8" s="1"/>
  <c r="DE194" i="8"/>
  <c r="CE194" i="8" s="1"/>
  <c r="DI194" i="8"/>
  <c r="CI194" i="8" s="1"/>
  <c r="DH197" i="8"/>
  <c r="CH197" i="8" s="1"/>
  <c r="DD197" i="8"/>
  <c r="CD197" i="8" s="1"/>
  <c r="DB197" i="8"/>
  <c r="CB197" i="8" s="1"/>
  <c r="DW197" i="8"/>
  <c r="CW197" i="8" s="1"/>
  <c r="DA200" i="8"/>
  <c r="CA200" i="8" s="1"/>
  <c r="DB200" i="8"/>
  <c r="CB200" i="8" s="1"/>
  <c r="DF200" i="8"/>
  <c r="CF200" i="8" s="1"/>
  <c r="DH200" i="8"/>
  <c r="CH200" i="8" s="1"/>
  <c r="DX202" i="8"/>
  <c r="CX202" i="8" s="1"/>
  <c r="DG202" i="8"/>
  <c r="CG202" i="8" s="1"/>
  <c r="DC202" i="8"/>
  <c r="CC202" i="8" s="1"/>
  <c r="DA202" i="8"/>
  <c r="CA202" i="8" s="1"/>
  <c r="DI202" i="8"/>
  <c r="CI202" i="8" s="1"/>
  <c r="DW208" i="8"/>
  <c r="CW208" i="8" s="1"/>
  <c r="DF208" i="8"/>
  <c r="CF208" i="8" s="1"/>
  <c r="DB208" i="8"/>
  <c r="CB208" i="8" s="1"/>
  <c r="DA208" i="8"/>
  <c r="CA208" i="8" s="1"/>
  <c r="DD208" i="8"/>
  <c r="CD208" i="8" s="1"/>
  <c r="CC215" i="8"/>
  <c r="DE215" i="8"/>
  <c r="CC217" i="8"/>
  <c r="DE217" i="8"/>
  <c r="CC219" i="8"/>
  <c r="DE219" i="8"/>
  <c r="CC225" i="8"/>
  <c r="CE226" i="8"/>
  <c r="CA226" i="8"/>
  <c r="CC226" i="8"/>
  <c r="CB226" i="8"/>
  <c r="CD229" i="8"/>
  <c r="CE230" i="8"/>
  <c r="CA230" i="8"/>
  <c r="CB230" i="8"/>
  <c r="CD230" i="8"/>
  <c r="CC230" i="8"/>
  <c r="DW237" i="8"/>
  <c r="CW237" i="8" s="1"/>
  <c r="DC237" i="8"/>
  <c r="CC237" i="8"/>
  <c r="DB237" i="8"/>
  <c r="CE237" i="8"/>
  <c r="DA237" i="8"/>
  <c r="CA237" i="8" s="1"/>
  <c r="CB237" i="8"/>
  <c r="CE238" i="8"/>
  <c r="DC238" i="8"/>
  <c r="DD241" i="8"/>
  <c r="CC241" i="8"/>
  <c r="DB241" i="8"/>
  <c r="CD241" i="8"/>
  <c r="DA241" i="8"/>
  <c r="CA241" i="8" s="1"/>
  <c r="DW241" i="8"/>
  <c r="CW241" i="8" s="1"/>
  <c r="CE241" i="8"/>
  <c r="CE252" i="8"/>
  <c r="DA291" i="8"/>
  <c r="CB291" i="8"/>
  <c r="AE291" i="8" s="1"/>
  <c r="DB291" i="8"/>
  <c r="DI199" i="8"/>
  <c r="CI199" i="8" s="1"/>
  <c r="DW203" i="8"/>
  <c r="CW203" i="8" s="1"/>
  <c r="DF203" i="8"/>
  <c r="CF203" i="8" s="1"/>
  <c r="DB203" i="8"/>
  <c r="CB203" i="8" s="1"/>
  <c r="DH203" i="8"/>
  <c r="CH203" i="8" s="1"/>
  <c r="DI204" i="8"/>
  <c r="CI204" i="8" s="1"/>
  <c r="DE204" i="8"/>
  <c r="CE204" i="8" s="1"/>
  <c r="DC208" i="8"/>
  <c r="CC208" i="8" s="1"/>
  <c r="DI208" i="8"/>
  <c r="CI208" i="8" s="1"/>
  <c r="CD231" i="8"/>
  <c r="CB231" i="8"/>
  <c r="CE231" i="8"/>
  <c r="CE236" i="8"/>
  <c r="DA236" i="8"/>
  <c r="CA236" i="8" s="1"/>
  <c r="DA243" i="8"/>
  <c r="CA243" i="8" s="1"/>
  <c r="CE243" i="8"/>
  <c r="DC243" i="8"/>
  <c r="CD243" i="8"/>
  <c r="DA249" i="8"/>
  <c r="CA249" i="8" s="1"/>
  <c r="DA250" i="8"/>
  <c r="CA250" i="8" s="1"/>
  <c r="CE250" i="8"/>
  <c r="DD250" i="8"/>
  <c r="CB250" i="8"/>
  <c r="DB250" i="8"/>
  <c r="CC250" i="8"/>
  <c r="DA254" i="8"/>
  <c r="CA254" i="8" s="1"/>
  <c r="CE254" i="8"/>
  <c r="DC254" i="8"/>
  <c r="DD254" i="8"/>
  <c r="CD254" i="8"/>
  <c r="DA256" i="8"/>
  <c r="CA256" i="8" s="1"/>
  <c r="DA258" i="8"/>
  <c r="CA258" i="8" s="1"/>
  <c r="CE258" i="8"/>
  <c r="DW258" i="8"/>
  <c r="CW258" i="8" s="1"/>
  <c r="DB258" i="8"/>
  <c r="CD258" i="8"/>
  <c r="CB258" i="8"/>
  <c r="DD258" i="8"/>
  <c r="CA263" i="8"/>
  <c r="DA263" i="8"/>
  <c r="CA265" i="8"/>
  <c r="DA265" i="8"/>
  <c r="CA272" i="8"/>
  <c r="U272" i="8" s="1"/>
  <c r="DA272" i="8"/>
  <c r="DB272" i="8"/>
  <c r="CA274" i="8"/>
  <c r="DA274" i="8"/>
  <c r="DB298" i="8"/>
  <c r="DA298" i="8"/>
  <c r="CB298" i="8"/>
  <c r="CB12" i="8"/>
  <c r="CZ12" i="8"/>
  <c r="CB16" i="8"/>
  <c r="CZ16" i="8"/>
  <c r="CB20" i="8"/>
  <c r="CZ20" i="8"/>
  <c r="CB24" i="8"/>
  <c r="CZ24" i="8"/>
  <c r="CB28" i="8"/>
  <c r="CZ28" i="8"/>
  <c r="CB36" i="8"/>
  <c r="CZ36" i="8"/>
  <c r="CB40" i="8"/>
  <c r="CZ40" i="8"/>
  <c r="CB44" i="8"/>
  <c r="CZ44" i="8"/>
  <c r="CB48" i="8"/>
  <c r="CZ48" i="8"/>
  <c r="CB56" i="8"/>
  <c r="CZ56" i="8"/>
  <c r="CB60" i="8"/>
  <c r="CZ60" i="8"/>
  <c r="CB64" i="8"/>
  <c r="CZ64" i="8"/>
  <c r="CB68" i="8"/>
  <c r="CZ68" i="8"/>
  <c r="CB72" i="8"/>
  <c r="CZ72" i="8"/>
  <c r="CB80" i="8"/>
  <c r="CZ80" i="8"/>
  <c r="CB84" i="8"/>
  <c r="CZ84" i="8"/>
  <c r="CB88" i="8"/>
  <c r="CZ88" i="8"/>
  <c r="CB92" i="8"/>
  <c r="CZ92" i="8"/>
  <c r="CB100" i="8"/>
  <c r="CZ100" i="8"/>
  <c r="CB104" i="8"/>
  <c r="CZ104" i="8"/>
  <c r="CB108" i="8"/>
  <c r="CZ108" i="8"/>
  <c r="CB112" i="8"/>
  <c r="CZ112" i="8"/>
  <c r="CB116" i="8"/>
  <c r="CZ116" i="8"/>
  <c r="CB124" i="8"/>
  <c r="CZ124" i="8"/>
  <c r="CB128" i="8"/>
  <c r="CZ128" i="8"/>
  <c r="CB132" i="8"/>
  <c r="CZ132" i="8"/>
  <c r="CB136" i="8"/>
  <c r="CZ136" i="8"/>
  <c r="DH165" i="8"/>
  <c r="CH165" i="8" s="1"/>
  <c r="DD165" i="8"/>
  <c r="CD165" i="8" s="1"/>
  <c r="DB165" i="8"/>
  <c r="CB165" i="8" s="1"/>
  <c r="DW171" i="8"/>
  <c r="CW171" i="8" s="1"/>
  <c r="DF171" i="8"/>
  <c r="CF171" i="8" s="1"/>
  <c r="DB171" i="8"/>
  <c r="CB171" i="8" s="1"/>
  <c r="DH171" i="8"/>
  <c r="CH171" i="8" s="1"/>
  <c r="DI172" i="8"/>
  <c r="CI172" i="8" s="1"/>
  <c r="DE172" i="8"/>
  <c r="CE172" i="8" s="1"/>
  <c r="DA176" i="8"/>
  <c r="CA176" i="8" s="1"/>
  <c r="DH176" i="8"/>
  <c r="CH176" i="8" s="1"/>
  <c r="DX178" i="8"/>
  <c r="CX178" i="8" s="1"/>
  <c r="DG178" i="8"/>
  <c r="CG178" i="8" s="1"/>
  <c r="DC178" i="8"/>
  <c r="CC178" i="8" s="1"/>
  <c r="DI178" i="8"/>
  <c r="CI178" i="8" s="1"/>
  <c r="DH181" i="8"/>
  <c r="CH181" i="8" s="1"/>
  <c r="DD181" i="8"/>
  <c r="CD181" i="8" s="1"/>
  <c r="DB181" i="8"/>
  <c r="CB181" i="8" s="1"/>
  <c r="DW191" i="8"/>
  <c r="CW191" i="8" s="1"/>
  <c r="DF191" i="8"/>
  <c r="CF191" i="8" s="1"/>
  <c r="DB191" i="8"/>
  <c r="CB191" i="8" s="1"/>
  <c r="DH191" i="8"/>
  <c r="CH191" i="8" s="1"/>
  <c r="DI192" i="8"/>
  <c r="CI192" i="8" s="1"/>
  <c r="DE192" i="8"/>
  <c r="CE192" i="8" s="1"/>
  <c r="DA196" i="8"/>
  <c r="CA196" i="8" s="1"/>
  <c r="DH196" i="8"/>
  <c r="CH196" i="8" s="1"/>
  <c r="DX198" i="8"/>
  <c r="CX198" i="8" s="1"/>
  <c r="DG198" i="8"/>
  <c r="CG198" i="8" s="1"/>
  <c r="DC198" i="8"/>
  <c r="CC198" i="8" s="1"/>
  <c r="DI198" i="8"/>
  <c r="CI198" i="8" s="1"/>
  <c r="DE199" i="8"/>
  <c r="CE199" i="8" s="1"/>
  <c r="DH201" i="8"/>
  <c r="CH201" i="8" s="1"/>
  <c r="DD201" i="8"/>
  <c r="CD201" i="8" s="1"/>
  <c r="DB201" i="8"/>
  <c r="CB201" i="8" s="1"/>
  <c r="DD203" i="8"/>
  <c r="CD203" i="8" s="1"/>
  <c r="DX204" i="8"/>
  <c r="CX204" i="8" s="1"/>
  <c r="DW207" i="8"/>
  <c r="CW207" i="8" s="1"/>
  <c r="DF207" i="8"/>
  <c r="CF207" i="8" s="1"/>
  <c r="DB207" i="8"/>
  <c r="CB207" i="8" s="1"/>
  <c r="DH207" i="8"/>
  <c r="CH207" i="8" s="1"/>
  <c r="DX208" i="8"/>
  <c r="CX208" i="8" s="1"/>
  <c r="DB214" i="8"/>
  <c r="CD214" i="8"/>
  <c r="DD214" i="8"/>
  <c r="CE214" i="8"/>
  <c r="CC214" i="8"/>
  <c r="DE214" i="8"/>
  <c r="DB216" i="8"/>
  <c r="CD216" i="8"/>
  <c r="DD216" i="8"/>
  <c r="CE216" i="8"/>
  <c r="CC216" i="8"/>
  <c r="DE216" i="8"/>
  <c r="DB218" i="8"/>
  <c r="CD218" i="8"/>
  <c r="DD218" i="8"/>
  <c r="CE218" i="8"/>
  <c r="CC218" i="8"/>
  <c r="DE218" i="8"/>
  <c r="DB220" i="8"/>
  <c r="CD220" i="8"/>
  <c r="DD220" i="8"/>
  <c r="CE220" i="8"/>
  <c r="CC220" i="8"/>
  <c r="DE220" i="8"/>
  <c r="CD227" i="8"/>
  <c r="CA227" i="8"/>
  <c r="CE227" i="8"/>
  <c r="DD236" i="8"/>
  <c r="DX236" i="8"/>
  <c r="CX236" i="8" s="1"/>
  <c r="DA239" i="8"/>
  <c r="CA239" i="8" s="1"/>
  <c r="CE239" i="8"/>
  <c r="DW239" i="8"/>
  <c r="CW239" i="8" s="1"/>
  <c r="DB239" i="8"/>
  <c r="CD239" i="8"/>
  <c r="CC239" i="8"/>
  <c r="DC239" i="8"/>
  <c r="DB240" i="8"/>
  <c r="DD243" i="8"/>
  <c r="DX243" i="8"/>
  <c r="CX243" i="8" s="1"/>
  <c r="DD245" i="8"/>
  <c r="CD245" i="8"/>
  <c r="AY245" i="8" s="1"/>
  <c r="DC245" i="8"/>
  <c r="CE245" i="8"/>
  <c r="CB249" i="8"/>
  <c r="DE250" i="8"/>
  <c r="DX250" i="8"/>
  <c r="CX250" i="8" s="1"/>
  <c r="DC250" i="8"/>
  <c r="DX251" i="8"/>
  <c r="CX251" i="8" s="1"/>
  <c r="DD251" i="8"/>
  <c r="CC251" i="8"/>
  <c r="DA251" i="8"/>
  <c r="CA251" i="8" s="1"/>
  <c r="DW254" i="8"/>
  <c r="CW254" i="8" s="1"/>
  <c r="CB256" i="8"/>
  <c r="DD257" i="8"/>
  <c r="CD257" i="8"/>
  <c r="CB257" i="8"/>
  <c r="DW257" i="8"/>
  <c r="CW257" i="8" s="1"/>
  <c r="DA257" i="8"/>
  <c r="CA257" i="8" s="1"/>
  <c r="DB257" i="8"/>
  <c r="CB263" i="8"/>
  <c r="CB265" i="8"/>
  <c r="CB274" i="8"/>
  <c r="CA298" i="8"/>
  <c r="AM298" i="8" s="1"/>
  <c r="DD249" i="8"/>
  <c r="CD249" i="8"/>
  <c r="DW249" i="8"/>
  <c r="CW249" i="8" s="1"/>
  <c r="DB249" i="8"/>
  <c r="CE249" i="8"/>
  <c r="DW256" i="8"/>
  <c r="CW256" i="8" s="1"/>
  <c r="DC256" i="8"/>
  <c r="CC256" i="8"/>
  <c r="DB256" i="8"/>
  <c r="CE256" i="8"/>
  <c r="DA209" i="8"/>
  <c r="CA209" i="8" s="1"/>
  <c r="DH209" i="8"/>
  <c r="CH209" i="8" s="1"/>
  <c r="DE239" i="8"/>
  <c r="DA242" i="8"/>
  <c r="CA242" i="8" s="1"/>
  <c r="CE242" i="8"/>
  <c r="DW242" i="8"/>
  <c r="CW242" i="8" s="1"/>
  <c r="DB242" i="8"/>
  <c r="CD242" i="8"/>
  <c r="CC242" i="8"/>
  <c r="DC242" i="8"/>
  <c r="DB243" i="8"/>
  <c r="DE245" i="8"/>
  <c r="DD246" i="8"/>
  <c r="DE253" i="8"/>
  <c r="DE254" i="8"/>
  <c r="DX254" i="8"/>
  <c r="CX254" i="8" s="1"/>
  <c r="CE255" i="8"/>
  <c r="DA255" i="8"/>
  <c r="CA255" i="8" s="1"/>
  <c r="U270" i="8"/>
  <c r="CB236" i="8"/>
  <c r="CB240" i="8"/>
  <c r="DE241" i="8"/>
  <c r="DE242" i="8"/>
  <c r="DA246" i="8"/>
  <c r="CA246" i="8" s="1"/>
  <c r="CE246" i="8"/>
  <c r="CC246" i="8"/>
  <c r="CD247" i="8"/>
  <c r="DW248" i="8"/>
  <c r="CW248" i="8" s="1"/>
  <c r="DC248" i="8"/>
  <c r="CC248" i="8"/>
  <c r="CB248" i="8"/>
  <c r="DE248" i="8"/>
  <c r="DB251" i="8"/>
  <c r="DD253" i="8"/>
  <c r="CD253" i="8"/>
  <c r="CC253" i="8"/>
  <c r="DA253" i="8"/>
  <c r="CA253" i="8" s="1"/>
  <c r="DE258" i="8"/>
  <c r="B280" i="8"/>
  <c r="A308" i="8" s="1"/>
  <c r="CB243" i="8"/>
  <c r="CB247" i="8"/>
  <c r="AY247" i="8" s="1"/>
  <c r="CB251" i="8"/>
  <c r="CB255" i="8"/>
  <c r="AY181" i="8" l="1"/>
  <c r="O262" i="8"/>
  <c r="AY179" i="8"/>
  <c r="AY248" i="8"/>
  <c r="AY255" i="8"/>
  <c r="AY198" i="8"/>
  <c r="AY196" i="8"/>
  <c r="AY178" i="8"/>
  <c r="AX24" i="8"/>
  <c r="O265" i="8"/>
  <c r="AY182" i="8"/>
  <c r="AY167" i="8"/>
  <c r="AX139" i="8"/>
  <c r="AX126" i="8"/>
  <c r="AX105" i="8"/>
  <c r="AX63" i="8"/>
  <c r="AX46" i="8"/>
  <c r="AX134" i="8"/>
  <c r="AX109" i="8"/>
  <c r="AX94" i="8"/>
  <c r="AY166" i="8"/>
  <c r="AX138" i="8"/>
  <c r="AX130" i="8"/>
  <c r="AX107" i="8"/>
  <c r="AX67" i="8"/>
  <c r="AX62" i="8"/>
  <c r="AX50" i="8"/>
  <c r="AX27" i="8"/>
  <c r="AX26" i="8"/>
  <c r="AX17" i="8"/>
  <c r="AY206" i="8"/>
  <c r="AX21" i="8"/>
  <c r="B308" i="8"/>
  <c r="AX29" i="8"/>
  <c r="AY199" i="8"/>
  <c r="AY165" i="8"/>
  <c r="AX128" i="8"/>
  <c r="AX108" i="8"/>
  <c r="AX88" i="8"/>
  <c r="AX68" i="8"/>
  <c r="AX48" i="8"/>
  <c r="AX28" i="8"/>
  <c r="AX20" i="8"/>
  <c r="AY197" i="8"/>
  <c r="AY189" i="8"/>
  <c r="AY188" i="8"/>
  <c r="AY164" i="8"/>
  <c r="AX103" i="8"/>
  <c r="AX86" i="8"/>
  <c r="AX65" i="8"/>
  <c r="AY177" i="8"/>
  <c r="AY169" i="8"/>
  <c r="AY162" i="8"/>
  <c r="AX89" i="8"/>
  <c r="AX69" i="8"/>
  <c r="AX49" i="8"/>
  <c r="AX110" i="8"/>
  <c r="AX70" i="8"/>
  <c r="AX34" i="8"/>
  <c r="AX15" i="8"/>
  <c r="AX73" i="8"/>
  <c r="AX19" i="8"/>
  <c r="AX25" i="8"/>
  <c r="AX101" i="8"/>
  <c r="AY246" i="8"/>
  <c r="AY242" i="8"/>
  <c r="AY257" i="8"/>
  <c r="AY239" i="8"/>
  <c r="O263" i="8"/>
  <c r="AY256" i="8"/>
  <c r="AY249" i="8"/>
  <c r="AY243" i="8"/>
  <c r="AY202" i="8"/>
  <c r="AY195" i="8"/>
  <c r="AY191" i="8"/>
  <c r="AY175" i="8"/>
  <c r="AY174" i="8"/>
  <c r="AX135" i="8"/>
  <c r="AX59" i="8"/>
  <c r="AY244" i="8"/>
  <c r="AY171" i="8"/>
  <c r="AY163" i="8"/>
  <c r="AX127" i="8"/>
  <c r="AX122" i="8"/>
  <c r="AX112" i="8"/>
  <c r="AX87" i="8"/>
  <c r="AX82" i="8"/>
  <c r="AX72" i="8"/>
  <c r="AX47" i="8"/>
  <c r="AX42" i="8"/>
  <c r="AX36" i="8"/>
  <c r="AX12" i="8"/>
  <c r="AX113" i="8"/>
  <c r="AX14" i="8"/>
  <c r="AX18" i="8"/>
  <c r="AX137" i="8"/>
  <c r="AX111" i="8"/>
  <c r="AX61" i="8"/>
  <c r="AX35" i="8"/>
  <c r="AY201" i="8"/>
  <c r="AY176" i="8"/>
  <c r="U274" i="8"/>
  <c r="AY254" i="8"/>
  <c r="AY236" i="8"/>
  <c r="AY238" i="8"/>
  <c r="AX125" i="8"/>
  <c r="AX83" i="8"/>
  <c r="AX45" i="8"/>
  <c r="AY187" i="8"/>
  <c r="AY173" i="8"/>
  <c r="AX115" i="8"/>
  <c r="AX114" i="8"/>
  <c r="AX39" i="8"/>
  <c r="AX38" i="8"/>
  <c r="AY205" i="8"/>
  <c r="AY204" i="8"/>
  <c r="AX136" i="8"/>
  <c r="AX104" i="8"/>
  <c r="AX100" i="8"/>
  <c r="AX64" i="8"/>
  <c r="AX60" i="8"/>
  <c r="AX93" i="8"/>
  <c r="AX16" i="8"/>
  <c r="AX23" i="8"/>
  <c r="AY170" i="8"/>
  <c r="AY160" i="8"/>
  <c r="AX131" i="8"/>
  <c r="AX81" i="8"/>
  <c r="AX51" i="8"/>
  <c r="AY180" i="8"/>
  <c r="AX95" i="8"/>
  <c r="AX132" i="8"/>
  <c r="AX102" i="8"/>
  <c r="AX92" i="8"/>
  <c r="AX56" i="8"/>
  <c r="AY168" i="8"/>
  <c r="AX71" i="8"/>
  <c r="AY253" i="8"/>
  <c r="AY209" i="8"/>
  <c r="AY251" i="8"/>
  <c r="AY258" i="8"/>
  <c r="AY250" i="8"/>
  <c r="AY203" i="8"/>
  <c r="AY241" i="8"/>
  <c r="AY237" i="8"/>
  <c r="AY208" i="8"/>
  <c r="AY200" i="8"/>
  <c r="AM297" i="8"/>
  <c r="AE290" i="8"/>
  <c r="AY252" i="8"/>
  <c r="AY172" i="8"/>
  <c r="AX123" i="8"/>
  <c r="AX85" i="8"/>
  <c r="AX43" i="8"/>
  <c r="AY192" i="8"/>
  <c r="AX79" i="8"/>
  <c r="AX78" i="8"/>
  <c r="AY207" i="8"/>
  <c r="AX124" i="8"/>
  <c r="AX116" i="8"/>
  <c r="AX84" i="8"/>
  <c r="AX80" i="8"/>
  <c r="AX44" i="8"/>
  <c r="AX40" i="8"/>
  <c r="AX13" i="8"/>
  <c r="AY240" i="8"/>
  <c r="AX133" i="8"/>
  <c r="AX57" i="8"/>
  <c r="AX37" i="8"/>
  <c r="AY190" i="8"/>
  <c r="AX117" i="8"/>
  <c r="AX91" i="8"/>
  <c r="AX41" i="8"/>
  <c r="AQ225" i="1" l="1"/>
  <c r="AP225" i="1"/>
  <c r="AO225" i="1"/>
  <c r="AN225" i="1"/>
  <c r="AM225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31" i="1"/>
  <c r="J231" i="1"/>
  <c r="K230" i="1"/>
  <c r="J230" i="1"/>
  <c r="K229" i="1"/>
  <c r="J229" i="1"/>
  <c r="K228" i="1"/>
  <c r="J228" i="1"/>
  <c r="K227" i="1"/>
  <c r="J227" i="1"/>
  <c r="K226" i="1"/>
  <c r="J226" i="1"/>
  <c r="K225" i="1"/>
  <c r="J225" i="1"/>
  <c r="I225" i="1"/>
  <c r="H225" i="1"/>
  <c r="I231" i="1"/>
  <c r="H231" i="1"/>
  <c r="G231" i="1"/>
  <c r="F231" i="1"/>
  <c r="E231" i="1"/>
  <c r="D231" i="1"/>
  <c r="I230" i="1"/>
  <c r="H230" i="1"/>
  <c r="G230" i="1"/>
  <c r="F230" i="1"/>
  <c r="E230" i="1"/>
  <c r="D230" i="1"/>
  <c r="I229" i="1"/>
  <c r="H229" i="1"/>
  <c r="G229" i="1"/>
  <c r="F229" i="1"/>
  <c r="E229" i="1"/>
  <c r="D229" i="1"/>
  <c r="I228" i="1"/>
  <c r="H228" i="1"/>
  <c r="G228" i="1"/>
  <c r="F228" i="1"/>
  <c r="E228" i="1"/>
  <c r="D228" i="1"/>
  <c r="I227" i="1"/>
  <c r="H227" i="1"/>
  <c r="G227" i="1"/>
  <c r="F227" i="1"/>
  <c r="E227" i="1"/>
  <c r="D227" i="1"/>
  <c r="AQ214" i="1"/>
  <c r="AP214" i="1"/>
  <c r="AO214" i="1"/>
  <c r="AN214" i="1"/>
  <c r="AM214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20" i="1"/>
  <c r="J220" i="1"/>
  <c r="K219" i="1"/>
  <c r="J219" i="1"/>
  <c r="K218" i="1"/>
  <c r="J218" i="1"/>
  <c r="K217" i="1"/>
  <c r="J217" i="1"/>
  <c r="K216" i="1"/>
  <c r="J216" i="1"/>
  <c r="K215" i="1"/>
  <c r="J215" i="1"/>
  <c r="K214" i="1"/>
  <c r="J214" i="1"/>
  <c r="I214" i="1"/>
  <c r="H214" i="1"/>
  <c r="I220" i="1"/>
  <c r="H220" i="1"/>
  <c r="G220" i="1"/>
  <c r="F220" i="1"/>
  <c r="E220" i="1"/>
  <c r="D220" i="1"/>
  <c r="I219" i="1"/>
  <c r="H219" i="1"/>
  <c r="G219" i="1"/>
  <c r="F219" i="1"/>
  <c r="E219" i="1"/>
  <c r="D219" i="1"/>
  <c r="I218" i="1"/>
  <c r="H218" i="1"/>
  <c r="G218" i="1"/>
  <c r="F218" i="1"/>
  <c r="E218" i="1"/>
  <c r="D218" i="1"/>
  <c r="I217" i="1"/>
  <c r="H217" i="1"/>
  <c r="G217" i="1"/>
  <c r="F217" i="1"/>
  <c r="E217" i="1"/>
  <c r="D217" i="1"/>
  <c r="I216" i="1"/>
  <c r="H216" i="1"/>
  <c r="G216" i="1"/>
  <c r="F216" i="1"/>
  <c r="E216" i="1"/>
  <c r="D216" i="1"/>
  <c r="AO171" i="1"/>
  <c r="AO170" i="1"/>
  <c r="AO169" i="1"/>
  <c r="AX182" i="1"/>
  <c r="AW182" i="1"/>
  <c r="AV182" i="1"/>
  <c r="AU182" i="1"/>
  <c r="AT182" i="1"/>
  <c r="AS182" i="1"/>
  <c r="AR182" i="1"/>
  <c r="AQ182" i="1"/>
  <c r="AP182" i="1"/>
  <c r="AO182" i="1"/>
  <c r="AX181" i="1"/>
  <c r="AW181" i="1"/>
  <c r="AV181" i="1"/>
  <c r="AU181" i="1"/>
  <c r="AT181" i="1"/>
  <c r="AS181" i="1"/>
  <c r="AR181" i="1"/>
  <c r="AQ181" i="1"/>
  <c r="AP181" i="1"/>
  <c r="AO181" i="1"/>
  <c r="AX180" i="1"/>
  <c r="AW180" i="1"/>
  <c r="AV180" i="1"/>
  <c r="AU180" i="1"/>
  <c r="AT180" i="1"/>
  <c r="AS180" i="1"/>
  <c r="AR180" i="1"/>
  <c r="AQ180" i="1"/>
  <c r="AP180" i="1"/>
  <c r="AO180" i="1"/>
  <c r="AX179" i="1"/>
  <c r="AW179" i="1"/>
  <c r="AV179" i="1"/>
  <c r="AU179" i="1"/>
  <c r="AT179" i="1"/>
  <c r="AS179" i="1"/>
  <c r="AR179" i="1"/>
  <c r="AQ179" i="1"/>
  <c r="AP179" i="1"/>
  <c r="AO179" i="1"/>
  <c r="AX178" i="1"/>
  <c r="AW178" i="1"/>
  <c r="AV178" i="1"/>
  <c r="AU178" i="1"/>
  <c r="AT178" i="1"/>
  <c r="AS178" i="1"/>
  <c r="AR178" i="1"/>
  <c r="AQ178" i="1"/>
  <c r="AP178" i="1"/>
  <c r="AO178" i="1"/>
  <c r="AX177" i="1"/>
  <c r="AW177" i="1"/>
  <c r="AV177" i="1"/>
  <c r="AU177" i="1"/>
  <c r="AT177" i="1"/>
  <c r="AS177" i="1"/>
  <c r="AR177" i="1"/>
  <c r="AQ177" i="1"/>
  <c r="AP177" i="1"/>
  <c r="AO177" i="1"/>
  <c r="AX176" i="1"/>
  <c r="AW176" i="1"/>
  <c r="AV176" i="1"/>
  <c r="AU176" i="1"/>
  <c r="AT176" i="1"/>
  <c r="AS176" i="1"/>
  <c r="AR176" i="1"/>
  <c r="AQ176" i="1"/>
  <c r="AP176" i="1"/>
  <c r="AO176" i="1"/>
  <c r="AX175" i="1"/>
  <c r="AW175" i="1"/>
  <c r="AV175" i="1"/>
  <c r="AU175" i="1"/>
  <c r="AT175" i="1"/>
  <c r="AS175" i="1"/>
  <c r="AR175" i="1"/>
  <c r="AQ175" i="1"/>
  <c r="AP175" i="1"/>
  <c r="AO175" i="1"/>
  <c r="AX174" i="1"/>
  <c r="AW174" i="1"/>
  <c r="AV174" i="1"/>
  <c r="AU174" i="1"/>
  <c r="AT174" i="1"/>
  <c r="AS174" i="1"/>
  <c r="AR174" i="1"/>
  <c r="AQ174" i="1"/>
  <c r="AP174" i="1"/>
  <c r="AO174" i="1"/>
  <c r="AX173" i="1"/>
  <c r="AW173" i="1"/>
  <c r="AV173" i="1"/>
  <c r="AU173" i="1"/>
  <c r="AT173" i="1"/>
  <c r="AS173" i="1"/>
  <c r="AR173" i="1"/>
  <c r="AQ173" i="1"/>
  <c r="AP173" i="1"/>
  <c r="AO173" i="1"/>
  <c r="AX172" i="1"/>
  <c r="AW172" i="1"/>
  <c r="AV172" i="1"/>
  <c r="AU172" i="1"/>
  <c r="AT172" i="1"/>
  <c r="AS172" i="1"/>
  <c r="AR172" i="1"/>
  <c r="AQ172" i="1"/>
  <c r="AP172" i="1"/>
  <c r="AO172" i="1"/>
  <c r="AV171" i="1"/>
  <c r="AU171" i="1"/>
  <c r="AT171" i="1"/>
  <c r="AS171" i="1"/>
  <c r="AR171" i="1"/>
  <c r="AQ171" i="1"/>
  <c r="AP171" i="1"/>
  <c r="AV170" i="1"/>
  <c r="AU170" i="1"/>
  <c r="AT170" i="1"/>
  <c r="AS170" i="1"/>
  <c r="AR170" i="1"/>
  <c r="AQ170" i="1"/>
  <c r="AP170" i="1"/>
  <c r="AV169" i="1"/>
  <c r="AU169" i="1"/>
  <c r="AT169" i="1"/>
  <c r="AS169" i="1"/>
  <c r="AR169" i="1"/>
  <c r="AQ169" i="1"/>
  <c r="AP169" i="1"/>
  <c r="AX168" i="1"/>
  <c r="AW168" i="1"/>
  <c r="AV168" i="1"/>
  <c r="AU168" i="1"/>
  <c r="AT168" i="1"/>
  <c r="AS168" i="1"/>
  <c r="AR168" i="1"/>
  <c r="AQ168" i="1"/>
  <c r="AP168" i="1"/>
  <c r="AO168" i="1"/>
  <c r="AX167" i="1"/>
  <c r="AW167" i="1"/>
  <c r="AV167" i="1"/>
  <c r="AU167" i="1"/>
  <c r="AT167" i="1"/>
  <c r="AS167" i="1"/>
  <c r="AR167" i="1"/>
  <c r="AQ167" i="1"/>
  <c r="AP167" i="1"/>
  <c r="AO167" i="1"/>
  <c r="AX166" i="1"/>
  <c r="AW166" i="1"/>
  <c r="AV166" i="1"/>
  <c r="AU166" i="1"/>
  <c r="AT166" i="1"/>
  <c r="AS166" i="1"/>
  <c r="AR166" i="1"/>
  <c r="AQ166" i="1"/>
  <c r="AP166" i="1"/>
  <c r="AO166" i="1"/>
  <c r="AX165" i="1"/>
  <c r="AW165" i="1"/>
  <c r="AV165" i="1"/>
  <c r="AU165" i="1"/>
  <c r="AT165" i="1"/>
  <c r="AS165" i="1"/>
  <c r="AR165" i="1"/>
  <c r="AQ165" i="1"/>
  <c r="AP165" i="1"/>
  <c r="AO165" i="1"/>
  <c r="AX164" i="1"/>
  <c r="AW164" i="1"/>
  <c r="AV164" i="1"/>
  <c r="AU164" i="1"/>
  <c r="AT164" i="1"/>
  <c r="AS164" i="1"/>
  <c r="AR164" i="1"/>
  <c r="AQ164" i="1"/>
  <c r="AP164" i="1"/>
  <c r="AO164" i="1"/>
  <c r="AX163" i="1"/>
  <c r="AW163" i="1"/>
  <c r="AV163" i="1"/>
  <c r="AU163" i="1"/>
  <c r="AT163" i="1"/>
  <c r="AS163" i="1"/>
  <c r="AR163" i="1"/>
  <c r="AQ163" i="1"/>
  <c r="AP163" i="1"/>
  <c r="AO163" i="1"/>
  <c r="AX162" i="1"/>
  <c r="AW162" i="1"/>
  <c r="AV162" i="1"/>
  <c r="AU162" i="1"/>
  <c r="AT162" i="1"/>
  <c r="AS162" i="1"/>
  <c r="AR162" i="1"/>
  <c r="AQ162" i="1"/>
  <c r="AP162" i="1"/>
  <c r="AO162" i="1"/>
  <c r="AX161" i="1"/>
  <c r="AW161" i="1"/>
  <c r="AV161" i="1"/>
  <c r="AU161" i="1"/>
  <c r="AT161" i="1"/>
  <c r="AS161" i="1"/>
  <c r="AR161" i="1"/>
  <c r="AQ161" i="1"/>
  <c r="AP161" i="1"/>
  <c r="AO161" i="1"/>
  <c r="AX160" i="1"/>
  <c r="AW160" i="1"/>
  <c r="AV160" i="1"/>
  <c r="AU160" i="1"/>
  <c r="AT160" i="1"/>
  <c r="AS160" i="1"/>
  <c r="AR160" i="1"/>
  <c r="AQ160" i="1"/>
  <c r="AP160" i="1"/>
  <c r="AO160" i="1"/>
  <c r="AN171" i="1"/>
  <c r="AM171" i="1"/>
  <c r="AL171" i="1"/>
  <c r="AK171" i="1"/>
  <c r="AN170" i="1"/>
  <c r="AM170" i="1"/>
  <c r="AL170" i="1"/>
  <c r="AK170" i="1"/>
  <c r="AN169" i="1"/>
  <c r="AM169" i="1"/>
  <c r="AL169" i="1"/>
  <c r="AK169" i="1"/>
  <c r="AN182" i="1"/>
  <c r="AM182" i="1"/>
  <c r="AL182" i="1"/>
  <c r="AK182" i="1"/>
  <c r="AJ182" i="1"/>
  <c r="AI182" i="1"/>
  <c r="AN181" i="1"/>
  <c r="AM181" i="1"/>
  <c r="AL181" i="1"/>
  <c r="AK181" i="1"/>
  <c r="AJ181" i="1"/>
  <c r="AI181" i="1"/>
  <c r="AN180" i="1"/>
  <c r="AM180" i="1"/>
  <c r="AL180" i="1"/>
  <c r="AK180" i="1"/>
  <c r="AJ180" i="1"/>
  <c r="AI180" i="1"/>
  <c r="AN179" i="1"/>
  <c r="AM179" i="1"/>
  <c r="AL179" i="1"/>
  <c r="AK179" i="1"/>
  <c r="AJ179" i="1"/>
  <c r="AI179" i="1"/>
  <c r="AN178" i="1"/>
  <c r="AM178" i="1"/>
  <c r="AL178" i="1"/>
  <c r="AK178" i="1"/>
  <c r="AJ178" i="1"/>
  <c r="AI178" i="1"/>
  <c r="AN177" i="1"/>
  <c r="AM177" i="1"/>
  <c r="AL177" i="1"/>
  <c r="AK177" i="1"/>
  <c r="AJ177" i="1"/>
  <c r="AI177" i="1"/>
  <c r="AN176" i="1"/>
  <c r="AM176" i="1"/>
  <c r="AL176" i="1"/>
  <c r="AK176" i="1"/>
  <c r="AJ176" i="1"/>
  <c r="AI176" i="1"/>
  <c r="AN175" i="1"/>
  <c r="AM175" i="1"/>
  <c r="AL175" i="1"/>
  <c r="AK175" i="1"/>
  <c r="AJ175" i="1"/>
  <c r="AI175" i="1"/>
  <c r="AN174" i="1"/>
  <c r="AM174" i="1"/>
  <c r="AL174" i="1"/>
  <c r="AK174" i="1"/>
  <c r="AJ174" i="1"/>
  <c r="AI174" i="1"/>
  <c r="AN173" i="1"/>
  <c r="AM173" i="1"/>
  <c r="AL173" i="1"/>
  <c r="AK173" i="1"/>
  <c r="AJ173" i="1"/>
  <c r="AI173" i="1"/>
  <c r="AN172" i="1"/>
  <c r="AM172" i="1"/>
  <c r="AL172" i="1"/>
  <c r="AK172" i="1"/>
  <c r="AJ172" i="1"/>
  <c r="AI172" i="1"/>
  <c r="AH182" i="1"/>
  <c r="AG182" i="1"/>
  <c r="AH181" i="1"/>
  <c r="AG181" i="1"/>
  <c r="AH180" i="1"/>
  <c r="AG180" i="1"/>
  <c r="AH179" i="1"/>
  <c r="AG179" i="1"/>
  <c r="AH178" i="1"/>
  <c r="AG178" i="1"/>
  <c r="AH177" i="1"/>
  <c r="AG177" i="1"/>
  <c r="AH176" i="1"/>
  <c r="AG176" i="1"/>
  <c r="AH175" i="1"/>
  <c r="AG175" i="1"/>
  <c r="AH174" i="1"/>
  <c r="AG174" i="1"/>
  <c r="AH173" i="1"/>
  <c r="AG173" i="1"/>
  <c r="AH172" i="1"/>
  <c r="AG172" i="1"/>
  <c r="AH171" i="1"/>
  <c r="AG171" i="1"/>
  <c r="AH170" i="1"/>
  <c r="AG170" i="1"/>
  <c r="AH169" i="1"/>
  <c r="AG169" i="1"/>
  <c r="AN162" i="1"/>
  <c r="AM162" i="1"/>
  <c r="AN161" i="1"/>
  <c r="AM161" i="1"/>
  <c r="AN160" i="1"/>
  <c r="AM160" i="1"/>
  <c r="AN168" i="1"/>
  <c r="AM168" i="1"/>
  <c r="AL168" i="1"/>
  <c r="AK168" i="1"/>
  <c r="AJ168" i="1"/>
  <c r="AI168" i="1"/>
  <c r="AH168" i="1"/>
  <c r="AG168" i="1"/>
  <c r="AN167" i="1"/>
  <c r="AM167" i="1"/>
  <c r="AL167" i="1"/>
  <c r="AK167" i="1"/>
  <c r="AJ167" i="1"/>
  <c r="AI167" i="1"/>
  <c r="AH167" i="1"/>
  <c r="AG167" i="1"/>
  <c r="AN166" i="1"/>
  <c r="AM166" i="1"/>
  <c r="AL166" i="1"/>
  <c r="AK166" i="1"/>
  <c r="AJ166" i="1"/>
  <c r="AI166" i="1"/>
  <c r="AH166" i="1"/>
  <c r="AG166" i="1"/>
  <c r="AN165" i="1"/>
  <c r="AM165" i="1"/>
  <c r="AL165" i="1"/>
  <c r="AK165" i="1"/>
  <c r="AJ165" i="1"/>
  <c r="AI165" i="1"/>
  <c r="AH165" i="1"/>
  <c r="AG165" i="1"/>
  <c r="AN164" i="1"/>
  <c r="AM164" i="1"/>
  <c r="AL164" i="1"/>
  <c r="AK164" i="1"/>
  <c r="AJ164" i="1"/>
  <c r="AI164" i="1"/>
  <c r="AH164" i="1"/>
  <c r="AG164" i="1"/>
  <c r="AN163" i="1"/>
  <c r="AM163" i="1"/>
  <c r="AL163" i="1"/>
  <c r="AK163" i="1"/>
  <c r="AJ163" i="1"/>
  <c r="AI163" i="1"/>
  <c r="AH163" i="1"/>
  <c r="AG163" i="1"/>
  <c r="AF182" i="1"/>
  <c r="AE182" i="1"/>
  <c r="AD182" i="1"/>
  <c r="AC182" i="1"/>
  <c r="AB182" i="1"/>
  <c r="AA182" i="1"/>
  <c r="Z182" i="1"/>
  <c r="Y182" i="1"/>
  <c r="X182" i="1"/>
  <c r="W182" i="1"/>
  <c r="AF181" i="1"/>
  <c r="AE181" i="1"/>
  <c r="AD181" i="1"/>
  <c r="AC181" i="1"/>
  <c r="AB181" i="1"/>
  <c r="AA181" i="1"/>
  <c r="Z181" i="1"/>
  <c r="Y181" i="1"/>
  <c r="X181" i="1"/>
  <c r="W181" i="1"/>
  <c r="AF180" i="1"/>
  <c r="AE180" i="1"/>
  <c r="AD180" i="1"/>
  <c r="AC180" i="1"/>
  <c r="AB180" i="1"/>
  <c r="AA180" i="1"/>
  <c r="Z180" i="1"/>
  <c r="Y180" i="1"/>
  <c r="X180" i="1"/>
  <c r="W180" i="1"/>
  <c r="AF179" i="1"/>
  <c r="AE179" i="1"/>
  <c r="AD179" i="1"/>
  <c r="AC179" i="1"/>
  <c r="AB179" i="1"/>
  <c r="AA179" i="1"/>
  <c r="Z179" i="1"/>
  <c r="Y179" i="1"/>
  <c r="X179" i="1"/>
  <c r="W179" i="1"/>
  <c r="AF178" i="1"/>
  <c r="AE178" i="1"/>
  <c r="AD178" i="1"/>
  <c r="AC178" i="1"/>
  <c r="AB178" i="1"/>
  <c r="AA178" i="1"/>
  <c r="Z178" i="1"/>
  <c r="Y178" i="1"/>
  <c r="X178" i="1"/>
  <c r="W178" i="1"/>
  <c r="AF177" i="1"/>
  <c r="AE177" i="1"/>
  <c r="AD177" i="1"/>
  <c r="AC177" i="1"/>
  <c r="AB177" i="1"/>
  <c r="AA177" i="1"/>
  <c r="Z177" i="1"/>
  <c r="Y177" i="1"/>
  <c r="X177" i="1"/>
  <c r="W177" i="1"/>
  <c r="AF176" i="1"/>
  <c r="AE176" i="1"/>
  <c r="AD176" i="1"/>
  <c r="AC176" i="1"/>
  <c r="AB176" i="1"/>
  <c r="AA176" i="1"/>
  <c r="Z176" i="1"/>
  <c r="Y176" i="1"/>
  <c r="X176" i="1"/>
  <c r="W176" i="1"/>
  <c r="AF175" i="1"/>
  <c r="AE175" i="1"/>
  <c r="AD175" i="1"/>
  <c r="AC175" i="1"/>
  <c r="AB175" i="1"/>
  <c r="AA175" i="1"/>
  <c r="Z175" i="1"/>
  <c r="Y175" i="1"/>
  <c r="X175" i="1"/>
  <c r="W175" i="1"/>
  <c r="AF174" i="1"/>
  <c r="AE174" i="1"/>
  <c r="AD174" i="1"/>
  <c r="AC174" i="1"/>
  <c r="AB174" i="1"/>
  <c r="AA174" i="1"/>
  <c r="Z174" i="1"/>
  <c r="Y174" i="1"/>
  <c r="X174" i="1"/>
  <c r="W174" i="1"/>
  <c r="AF173" i="1"/>
  <c r="AE173" i="1"/>
  <c r="AD173" i="1"/>
  <c r="AC173" i="1"/>
  <c r="AB173" i="1"/>
  <c r="AA173" i="1"/>
  <c r="Z173" i="1"/>
  <c r="Y173" i="1"/>
  <c r="X173" i="1"/>
  <c r="W173" i="1"/>
  <c r="AF172" i="1"/>
  <c r="AE172" i="1"/>
  <c r="AD172" i="1"/>
  <c r="AC172" i="1"/>
  <c r="AB172" i="1"/>
  <c r="AA172" i="1"/>
  <c r="Z172" i="1"/>
  <c r="Y172" i="1"/>
  <c r="X172" i="1"/>
  <c r="W172" i="1"/>
  <c r="AF171" i="1"/>
  <c r="AE171" i="1"/>
  <c r="AD171" i="1"/>
  <c r="AC171" i="1"/>
  <c r="AB171" i="1"/>
  <c r="AA171" i="1"/>
  <c r="Z171" i="1"/>
  <c r="Y171" i="1"/>
  <c r="X171" i="1"/>
  <c r="W171" i="1"/>
  <c r="AF170" i="1"/>
  <c r="AE170" i="1"/>
  <c r="AD170" i="1"/>
  <c r="AC170" i="1"/>
  <c r="AB170" i="1"/>
  <c r="AA170" i="1"/>
  <c r="Z170" i="1"/>
  <c r="Y170" i="1"/>
  <c r="X170" i="1"/>
  <c r="W170" i="1"/>
  <c r="AF169" i="1"/>
  <c r="AE169" i="1"/>
  <c r="AD169" i="1"/>
  <c r="AC169" i="1"/>
  <c r="AB169" i="1"/>
  <c r="AA169" i="1"/>
  <c r="Z169" i="1"/>
  <c r="Y169" i="1"/>
  <c r="X169" i="1"/>
  <c r="W169" i="1"/>
  <c r="AF168" i="1"/>
  <c r="AE168" i="1"/>
  <c r="AD168" i="1"/>
  <c r="AC168" i="1"/>
  <c r="AB168" i="1"/>
  <c r="AA168" i="1"/>
  <c r="Z168" i="1"/>
  <c r="Y168" i="1"/>
  <c r="X168" i="1"/>
  <c r="W168" i="1"/>
  <c r="AF167" i="1"/>
  <c r="AE167" i="1"/>
  <c r="AD167" i="1"/>
  <c r="AC167" i="1"/>
  <c r="AB167" i="1"/>
  <c r="AA167" i="1"/>
  <c r="Z167" i="1"/>
  <c r="Y167" i="1"/>
  <c r="X167" i="1"/>
  <c r="W167" i="1"/>
  <c r="AF166" i="1"/>
  <c r="AE166" i="1"/>
  <c r="AD166" i="1"/>
  <c r="AC166" i="1"/>
  <c r="AB166" i="1"/>
  <c r="AA166" i="1"/>
  <c r="Z166" i="1"/>
  <c r="Y166" i="1"/>
  <c r="X166" i="1"/>
  <c r="W166" i="1"/>
  <c r="AF165" i="1"/>
  <c r="AE165" i="1"/>
  <c r="AD165" i="1"/>
  <c r="AC165" i="1"/>
  <c r="AB165" i="1"/>
  <c r="AA165" i="1"/>
  <c r="Z165" i="1"/>
  <c r="Y165" i="1"/>
  <c r="X165" i="1"/>
  <c r="W165" i="1"/>
  <c r="AF164" i="1"/>
  <c r="AE164" i="1"/>
  <c r="AD164" i="1"/>
  <c r="AC164" i="1"/>
  <c r="AB164" i="1"/>
  <c r="AA164" i="1"/>
  <c r="Z164" i="1"/>
  <c r="Y164" i="1"/>
  <c r="X164" i="1"/>
  <c r="W164" i="1"/>
  <c r="AF163" i="1"/>
  <c r="AE163" i="1"/>
  <c r="AD163" i="1"/>
  <c r="AC163" i="1"/>
  <c r="AB163" i="1"/>
  <c r="AA163" i="1"/>
  <c r="Z163" i="1"/>
  <c r="Y163" i="1"/>
  <c r="X163" i="1"/>
  <c r="W163" i="1"/>
  <c r="AF162" i="1"/>
  <c r="AE162" i="1"/>
  <c r="AD162" i="1"/>
  <c r="AC162" i="1"/>
  <c r="AB162" i="1"/>
  <c r="AA162" i="1"/>
  <c r="Z162" i="1"/>
  <c r="Y162" i="1"/>
  <c r="X162" i="1"/>
  <c r="W162" i="1"/>
  <c r="AF161" i="1"/>
  <c r="AE161" i="1"/>
  <c r="AD161" i="1"/>
  <c r="AC161" i="1"/>
  <c r="AB161" i="1"/>
  <c r="AA161" i="1"/>
  <c r="Z161" i="1"/>
  <c r="Y161" i="1"/>
  <c r="X161" i="1"/>
  <c r="W161" i="1"/>
  <c r="AF160" i="1"/>
  <c r="AE160" i="1"/>
  <c r="AD160" i="1"/>
  <c r="AC160" i="1"/>
  <c r="AB160" i="1"/>
  <c r="AA160" i="1"/>
  <c r="Z160" i="1"/>
  <c r="Y160" i="1"/>
  <c r="X160" i="1"/>
  <c r="W160" i="1"/>
  <c r="N182" i="1"/>
  <c r="M182" i="1"/>
  <c r="N181" i="1"/>
  <c r="M181" i="1"/>
  <c r="N180" i="1"/>
  <c r="M180" i="1"/>
  <c r="N179" i="1"/>
  <c r="M179" i="1"/>
  <c r="N178" i="1"/>
  <c r="M178" i="1"/>
  <c r="N174" i="1"/>
  <c r="M174" i="1"/>
  <c r="N173" i="1"/>
  <c r="M173" i="1"/>
  <c r="N172" i="1"/>
  <c r="M172" i="1"/>
  <c r="N168" i="1"/>
  <c r="M168" i="1"/>
  <c r="V182" i="1"/>
  <c r="U182" i="1"/>
  <c r="T182" i="1"/>
  <c r="S182" i="1"/>
  <c r="R182" i="1"/>
  <c r="Q182" i="1"/>
  <c r="P182" i="1"/>
  <c r="O182" i="1"/>
  <c r="V181" i="1"/>
  <c r="U181" i="1"/>
  <c r="T181" i="1"/>
  <c r="S181" i="1"/>
  <c r="R181" i="1"/>
  <c r="Q181" i="1"/>
  <c r="P181" i="1"/>
  <c r="O181" i="1"/>
  <c r="V180" i="1"/>
  <c r="U180" i="1"/>
  <c r="T180" i="1"/>
  <c r="S180" i="1"/>
  <c r="R180" i="1"/>
  <c r="Q180" i="1"/>
  <c r="P180" i="1"/>
  <c r="O180" i="1"/>
  <c r="V179" i="1"/>
  <c r="U179" i="1"/>
  <c r="T179" i="1"/>
  <c r="S179" i="1"/>
  <c r="R179" i="1"/>
  <c r="Q179" i="1"/>
  <c r="P179" i="1"/>
  <c r="O179" i="1"/>
  <c r="V178" i="1"/>
  <c r="U178" i="1"/>
  <c r="T178" i="1"/>
  <c r="S178" i="1"/>
  <c r="R178" i="1"/>
  <c r="Q178" i="1"/>
  <c r="P178" i="1"/>
  <c r="O178" i="1"/>
  <c r="V177" i="1"/>
  <c r="U177" i="1"/>
  <c r="T177" i="1"/>
  <c r="S177" i="1"/>
  <c r="R177" i="1"/>
  <c r="Q177" i="1"/>
  <c r="P177" i="1"/>
  <c r="O177" i="1"/>
  <c r="V176" i="1"/>
  <c r="U176" i="1"/>
  <c r="T176" i="1"/>
  <c r="S176" i="1"/>
  <c r="R176" i="1"/>
  <c r="Q176" i="1"/>
  <c r="P176" i="1"/>
  <c r="O176" i="1"/>
  <c r="V175" i="1"/>
  <c r="U175" i="1"/>
  <c r="T175" i="1"/>
  <c r="S175" i="1"/>
  <c r="R175" i="1"/>
  <c r="Q175" i="1"/>
  <c r="P175" i="1"/>
  <c r="O175" i="1"/>
  <c r="V174" i="1"/>
  <c r="U174" i="1"/>
  <c r="T174" i="1"/>
  <c r="S174" i="1"/>
  <c r="R174" i="1"/>
  <c r="Q174" i="1"/>
  <c r="P174" i="1"/>
  <c r="O174" i="1"/>
  <c r="V173" i="1"/>
  <c r="U173" i="1"/>
  <c r="T173" i="1"/>
  <c r="S173" i="1"/>
  <c r="R173" i="1"/>
  <c r="Q173" i="1"/>
  <c r="P173" i="1"/>
  <c r="O173" i="1"/>
  <c r="V172" i="1"/>
  <c r="U172" i="1"/>
  <c r="T172" i="1"/>
  <c r="S172" i="1"/>
  <c r="R172" i="1"/>
  <c r="Q172" i="1"/>
  <c r="P172" i="1"/>
  <c r="O172" i="1"/>
  <c r="V171" i="1"/>
  <c r="U171" i="1"/>
  <c r="T171" i="1"/>
  <c r="S171" i="1"/>
  <c r="R171" i="1"/>
  <c r="Q171" i="1"/>
  <c r="P171" i="1"/>
  <c r="O171" i="1"/>
  <c r="V170" i="1"/>
  <c r="U170" i="1"/>
  <c r="T170" i="1"/>
  <c r="S170" i="1"/>
  <c r="R170" i="1"/>
  <c r="Q170" i="1"/>
  <c r="P170" i="1"/>
  <c r="O170" i="1"/>
  <c r="V169" i="1"/>
  <c r="U169" i="1"/>
  <c r="T169" i="1"/>
  <c r="S169" i="1"/>
  <c r="R169" i="1"/>
  <c r="Q169" i="1"/>
  <c r="P169" i="1"/>
  <c r="O169" i="1"/>
  <c r="V168" i="1"/>
  <c r="U168" i="1"/>
  <c r="T168" i="1"/>
  <c r="S168" i="1"/>
  <c r="R168" i="1"/>
  <c r="Q168" i="1"/>
  <c r="P168" i="1"/>
  <c r="O168" i="1"/>
  <c r="V167" i="1"/>
  <c r="U167" i="1"/>
  <c r="T167" i="1"/>
  <c r="S167" i="1"/>
  <c r="R167" i="1"/>
  <c r="Q167" i="1"/>
  <c r="P167" i="1"/>
  <c r="O167" i="1"/>
  <c r="V166" i="1"/>
  <c r="U166" i="1"/>
  <c r="T166" i="1"/>
  <c r="S166" i="1"/>
  <c r="R166" i="1"/>
  <c r="Q166" i="1"/>
  <c r="P166" i="1"/>
  <c r="O166" i="1"/>
  <c r="V163" i="1"/>
  <c r="U163" i="1"/>
  <c r="T163" i="1"/>
  <c r="S163" i="1"/>
  <c r="R163" i="1"/>
  <c r="Q163" i="1"/>
  <c r="P163" i="1"/>
  <c r="O163" i="1"/>
  <c r="V165" i="1"/>
  <c r="U165" i="1"/>
  <c r="T165" i="1"/>
  <c r="S165" i="1"/>
  <c r="R165" i="1"/>
  <c r="Q165" i="1"/>
  <c r="P165" i="1"/>
  <c r="O165" i="1"/>
  <c r="N165" i="1"/>
  <c r="M165" i="1"/>
  <c r="V164" i="1"/>
  <c r="U164" i="1"/>
  <c r="T164" i="1"/>
  <c r="S164" i="1"/>
  <c r="R164" i="1"/>
  <c r="Q164" i="1"/>
  <c r="P164" i="1"/>
  <c r="O164" i="1"/>
  <c r="N164" i="1"/>
  <c r="M164" i="1"/>
  <c r="V162" i="1"/>
  <c r="U162" i="1"/>
  <c r="T162" i="1"/>
  <c r="S162" i="1"/>
  <c r="R162" i="1"/>
  <c r="Q162" i="1"/>
  <c r="P162" i="1"/>
  <c r="O162" i="1"/>
  <c r="N162" i="1"/>
  <c r="M162" i="1"/>
  <c r="V161" i="1"/>
  <c r="U161" i="1"/>
  <c r="T161" i="1"/>
  <c r="S161" i="1"/>
  <c r="R161" i="1"/>
  <c r="Q161" i="1"/>
  <c r="P161" i="1"/>
  <c r="O161" i="1"/>
  <c r="N161" i="1"/>
  <c r="M161" i="1"/>
  <c r="V160" i="1"/>
  <c r="U160" i="1"/>
  <c r="T160" i="1"/>
  <c r="S160" i="1"/>
  <c r="R160" i="1"/>
  <c r="Q160" i="1"/>
  <c r="P160" i="1"/>
  <c r="O160" i="1"/>
  <c r="N160" i="1"/>
  <c r="M160" i="1"/>
  <c r="L182" i="1"/>
  <c r="K182" i="1"/>
  <c r="J182" i="1"/>
  <c r="I182" i="1"/>
  <c r="H182" i="1"/>
  <c r="G182" i="1"/>
  <c r="F182" i="1"/>
  <c r="E182" i="1"/>
  <c r="L181" i="1"/>
  <c r="K181" i="1"/>
  <c r="J181" i="1"/>
  <c r="I181" i="1"/>
  <c r="H181" i="1"/>
  <c r="G181" i="1"/>
  <c r="F181" i="1"/>
  <c r="E181" i="1"/>
  <c r="L180" i="1"/>
  <c r="K180" i="1"/>
  <c r="J180" i="1"/>
  <c r="I180" i="1"/>
  <c r="H180" i="1"/>
  <c r="G180" i="1"/>
  <c r="F180" i="1"/>
  <c r="E180" i="1"/>
  <c r="L179" i="1"/>
  <c r="K179" i="1"/>
  <c r="J179" i="1"/>
  <c r="I179" i="1"/>
  <c r="H179" i="1"/>
  <c r="G179" i="1"/>
  <c r="F179" i="1"/>
  <c r="E179" i="1"/>
  <c r="L178" i="1"/>
  <c r="K178" i="1"/>
  <c r="J178" i="1"/>
  <c r="I178" i="1"/>
  <c r="H178" i="1"/>
  <c r="G178" i="1"/>
  <c r="F178" i="1"/>
  <c r="E178" i="1"/>
  <c r="L174" i="1"/>
  <c r="K174" i="1"/>
  <c r="J174" i="1"/>
  <c r="I174" i="1"/>
  <c r="H174" i="1"/>
  <c r="G174" i="1"/>
  <c r="F174" i="1"/>
  <c r="E174" i="1"/>
  <c r="L173" i="1"/>
  <c r="K173" i="1"/>
  <c r="J173" i="1"/>
  <c r="I173" i="1"/>
  <c r="H173" i="1"/>
  <c r="G173" i="1"/>
  <c r="F173" i="1"/>
  <c r="E173" i="1"/>
  <c r="L172" i="1"/>
  <c r="K172" i="1"/>
  <c r="J172" i="1"/>
  <c r="I172" i="1"/>
  <c r="H172" i="1"/>
  <c r="G172" i="1"/>
  <c r="F172" i="1"/>
  <c r="E172" i="1"/>
  <c r="L168" i="1"/>
  <c r="K168" i="1"/>
  <c r="J168" i="1"/>
  <c r="I168" i="1"/>
  <c r="H168" i="1"/>
  <c r="G168" i="1"/>
  <c r="F168" i="1"/>
  <c r="E168" i="1"/>
  <c r="L165" i="1"/>
  <c r="K165" i="1"/>
  <c r="J165" i="1"/>
  <c r="I165" i="1"/>
  <c r="H165" i="1"/>
  <c r="G165" i="1"/>
  <c r="F165" i="1"/>
  <c r="E165" i="1"/>
  <c r="L164" i="1"/>
  <c r="K164" i="1"/>
  <c r="J164" i="1"/>
  <c r="I164" i="1"/>
  <c r="H164" i="1"/>
  <c r="G164" i="1"/>
  <c r="F164" i="1"/>
  <c r="E164" i="1"/>
  <c r="AR61" i="1"/>
  <c r="AR73" i="1"/>
  <c r="AR72" i="1"/>
  <c r="AR71" i="1"/>
  <c r="AR70" i="1"/>
  <c r="AR69" i="1"/>
  <c r="AR68" i="1"/>
  <c r="AR67" i="1"/>
  <c r="AR66" i="1"/>
  <c r="AR65" i="1"/>
  <c r="AW73" i="1"/>
  <c r="AV73" i="1"/>
  <c r="AU73" i="1"/>
  <c r="AT73" i="1"/>
  <c r="AS73" i="1"/>
  <c r="AW72" i="1"/>
  <c r="AV72" i="1"/>
  <c r="AU72" i="1"/>
  <c r="AT72" i="1"/>
  <c r="AS72" i="1"/>
  <c r="AW71" i="1"/>
  <c r="AV71" i="1"/>
  <c r="AU71" i="1"/>
  <c r="AT71" i="1"/>
  <c r="AS71" i="1"/>
  <c r="AW70" i="1"/>
  <c r="AV70" i="1"/>
  <c r="AU70" i="1"/>
  <c r="AT70" i="1"/>
  <c r="AS70" i="1"/>
  <c r="AW69" i="1"/>
  <c r="AV69" i="1"/>
  <c r="AU69" i="1"/>
  <c r="AT69" i="1"/>
  <c r="AS69" i="1"/>
  <c r="AW68" i="1"/>
  <c r="AV68" i="1"/>
  <c r="AU68" i="1"/>
  <c r="AT68" i="1"/>
  <c r="AS68" i="1"/>
  <c r="AW67" i="1"/>
  <c r="AV67" i="1"/>
  <c r="AU67" i="1"/>
  <c r="AT67" i="1"/>
  <c r="AS67" i="1"/>
  <c r="AW66" i="1"/>
  <c r="AV66" i="1"/>
  <c r="AU66" i="1"/>
  <c r="AT66" i="1"/>
  <c r="AS66" i="1"/>
  <c r="AW65" i="1"/>
  <c r="AV65" i="1"/>
  <c r="AU65" i="1"/>
  <c r="AT65" i="1"/>
  <c r="AS65" i="1"/>
  <c r="AW64" i="1"/>
  <c r="AV64" i="1"/>
  <c r="AU64" i="1"/>
  <c r="AT64" i="1"/>
  <c r="AS64" i="1"/>
  <c r="AW63" i="1"/>
  <c r="AV63" i="1"/>
  <c r="AU63" i="1"/>
  <c r="AT63" i="1"/>
  <c r="AS63" i="1"/>
  <c r="AW62" i="1"/>
  <c r="AV62" i="1"/>
  <c r="AU62" i="1"/>
  <c r="AT62" i="1"/>
  <c r="AS62" i="1"/>
  <c r="AW61" i="1"/>
  <c r="AV61" i="1"/>
  <c r="AU61" i="1"/>
  <c r="AT61" i="1"/>
  <c r="AS61" i="1"/>
  <c r="AW60" i="1"/>
  <c r="AV60" i="1"/>
  <c r="AU60" i="1"/>
  <c r="AT60" i="1"/>
  <c r="AS60" i="1"/>
  <c r="AW59" i="1"/>
  <c r="AV59" i="1"/>
  <c r="AU59" i="1"/>
  <c r="AT59" i="1"/>
  <c r="AS59" i="1"/>
  <c r="AW58" i="1"/>
  <c r="AV58" i="1"/>
  <c r="AU58" i="1"/>
  <c r="AT58" i="1"/>
  <c r="AS58" i="1"/>
  <c r="AW57" i="1"/>
  <c r="AV57" i="1"/>
  <c r="AU57" i="1"/>
  <c r="AT57" i="1"/>
  <c r="AS57" i="1"/>
  <c r="AW56" i="1"/>
  <c r="AV56" i="1"/>
  <c r="AU56" i="1"/>
  <c r="AT56" i="1"/>
  <c r="AS56" i="1"/>
  <c r="AQ64" i="1"/>
  <c r="AP64" i="1"/>
  <c r="AO64" i="1"/>
  <c r="AN64" i="1"/>
  <c r="AM64" i="1"/>
  <c r="AL64" i="1"/>
  <c r="AQ63" i="1"/>
  <c r="AP63" i="1"/>
  <c r="AO63" i="1"/>
  <c r="AN63" i="1"/>
  <c r="AM63" i="1"/>
  <c r="AL63" i="1"/>
  <c r="AQ62" i="1"/>
  <c r="AP62" i="1"/>
  <c r="AO62" i="1"/>
  <c r="AN62" i="1"/>
  <c r="AM62" i="1"/>
  <c r="AL62" i="1"/>
  <c r="AQ61" i="1"/>
  <c r="AP61" i="1"/>
  <c r="AO61" i="1"/>
  <c r="AN61" i="1"/>
  <c r="AM61" i="1"/>
  <c r="AL61" i="1"/>
  <c r="AQ60" i="1"/>
  <c r="AP60" i="1"/>
  <c r="AO60" i="1"/>
  <c r="AN60" i="1"/>
  <c r="AM60" i="1"/>
  <c r="AL60" i="1"/>
  <c r="AQ59" i="1"/>
  <c r="AP59" i="1"/>
  <c r="AO59" i="1"/>
  <c r="AN59" i="1"/>
  <c r="AM59" i="1"/>
  <c r="AL59" i="1"/>
  <c r="AQ58" i="1"/>
  <c r="AP58" i="1"/>
  <c r="AO58" i="1"/>
  <c r="AN58" i="1"/>
  <c r="AM58" i="1"/>
  <c r="AL58" i="1"/>
  <c r="AQ57" i="1"/>
  <c r="AP57" i="1"/>
  <c r="AO57" i="1"/>
  <c r="AN57" i="1"/>
  <c r="AM57" i="1"/>
  <c r="AL57" i="1"/>
  <c r="AQ56" i="1"/>
  <c r="AP56" i="1"/>
  <c r="AO56" i="1"/>
  <c r="AN56" i="1"/>
  <c r="AM56" i="1"/>
  <c r="AL56" i="1"/>
  <c r="AQ69" i="1"/>
  <c r="AP69" i="1"/>
  <c r="AO69" i="1"/>
  <c r="AN69" i="1"/>
  <c r="AM69" i="1"/>
  <c r="AL69" i="1"/>
  <c r="AQ68" i="1"/>
  <c r="AP68" i="1"/>
  <c r="AO68" i="1"/>
  <c r="AN68" i="1"/>
  <c r="AM68" i="1"/>
  <c r="AL68" i="1"/>
  <c r="AQ67" i="1"/>
  <c r="AP67" i="1"/>
  <c r="AO67" i="1"/>
  <c r="AN67" i="1"/>
  <c r="AM67" i="1"/>
  <c r="AL67" i="1"/>
  <c r="AQ66" i="1"/>
  <c r="AP66" i="1"/>
  <c r="AO66" i="1"/>
  <c r="AN66" i="1"/>
  <c r="AM66" i="1"/>
  <c r="AL66" i="1"/>
  <c r="AQ73" i="1"/>
  <c r="AP73" i="1"/>
  <c r="AO73" i="1"/>
  <c r="AN73" i="1"/>
  <c r="AM73" i="1"/>
  <c r="AL73" i="1"/>
  <c r="AK73" i="1"/>
  <c r="AJ73" i="1"/>
  <c r="AQ72" i="1"/>
  <c r="AP72" i="1"/>
  <c r="AO72" i="1"/>
  <c r="AN72" i="1"/>
  <c r="AM72" i="1"/>
  <c r="AL72" i="1"/>
  <c r="AK72" i="1"/>
  <c r="AJ72" i="1"/>
  <c r="AQ71" i="1"/>
  <c r="AP71" i="1"/>
  <c r="AO71" i="1"/>
  <c r="AN71" i="1"/>
  <c r="AM71" i="1"/>
  <c r="AL71" i="1"/>
  <c r="AK71" i="1"/>
  <c r="AJ71" i="1"/>
  <c r="AI73" i="1"/>
  <c r="AH73" i="1"/>
  <c r="AG73" i="1"/>
  <c r="AF73" i="1"/>
  <c r="AE73" i="1"/>
  <c r="AD73" i="1"/>
  <c r="AC73" i="1"/>
  <c r="AB73" i="1"/>
  <c r="AA73" i="1"/>
  <c r="Z73" i="1"/>
  <c r="AI72" i="1"/>
  <c r="AH72" i="1"/>
  <c r="AG72" i="1"/>
  <c r="AF72" i="1"/>
  <c r="AE72" i="1"/>
  <c r="AD72" i="1"/>
  <c r="AC72" i="1"/>
  <c r="AB72" i="1"/>
  <c r="AA72" i="1"/>
  <c r="Z72" i="1"/>
  <c r="AI71" i="1"/>
  <c r="AH71" i="1"/>
  <c r="AG71" i="1"/>
  <c r="AF71" i="1"/>
  <c r="AE71" i="1"/>
  <c r="AD71" i="1"/>
  <c r="AC71" i="1"/>
  <c r="AB71" i="1"/>
  <c r="AA71" i="1"/>
  <c r="Z71" i="1"/>
  <c r="AI70" i="1"/>
  <c r="AH70" i="1"/>
  <c r="AG70" i="1"/>
  <c r="AF70" i="1"/>
  <c r="AE70" i="1"/>
  <c r="AD70" i="1"/>
  <c r="AC70" i="1"/>
  <c r="AB70" i="1"/>
  <c r="AA70" i="1"/>
  <c r="Z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O73" i="1"/>
  <c r="N73" i="1"/>
  <c r="O72" i="1"/>
  <c r="N72" i="1"/>
  <c r="O71" i="1"/>
  <c r="N71" i="1"/>
  <c r="O68" i="1"/>
  <c r="N68" i="1"/>
  <c r="O67" i="1"/>
  <c r="N67" i="1"/>
  <c r="Y73" i="1"/>
  <c r="X73" i="1"/>
  <c r="W73" i="1"/>
  <c r="V73" i="1"/>
  <c r="U73" i="1"/>
  <c r="T73" i="1"/>
  <c r="S73" i="1"/>
  <c r="R73" i="1"/>
  <c r="Q73" i="1"/>
  <c r="P73" i="1"/>
  <c r="Y72" i="1"/>
  <c r="X72" i="1"/>
  <c r="W72" i="1"/>
  <c r="V72" i="1"/>
  <c r="U72" i="1"/>
  <c r="T72" i="1"/>
  <c r="S72" i="1"/>
  <c r="R72" i="1"/>
  <c r="Q72" i="1"/>
  <c r="P72" i="1"/>
  <c r="Y71" i="1"/>
  <c r="X71" i="1"/>
  <c r="W71" i="1"/>
  <c r="V71" i="1"/>
  <c r="U71" i="1"/>
  <c r="T71" i="1"/>
  <c r="S71" i="1"/>
  <c r="R71" i="1"/>
  <c r="Q71" i="1"/>
  <c r="P71" i="1"/>
  <c r="Y70" i="1"/>
  <c r="X70" i="1"/>
  <c r="W70" i="1"/>
  <c r="V70" i="1"/>
  <c r="U70" i="1"/>
  <c r="T70" i="1"/>
  <c r="S70" i="1"/>
  <c r="R70" i="1"/>
  <c r="Q70" i="1"/>
  <c r="P70" i="1"/>
  <c r="Y69" i="1"/>
  <c r="X69" i="1"/>
  <c r="W69" i="1"/>
  <c r="V69" i="1"/>
  <c r="U69" i="1"/>
  <c r="T69" i="1"/>
  <c r="S69" i="1"/>
  <c r="R69" i="1"/>
  <c r="Q69" i="1"/>
  <c r="P69" i="1"/>
  <c r="Y68" i="1"/>
  <c r="X68" i="1"/>
  <c r="W68" i="1"/>
  <c r="V68" i="1"/>
  <c r="U68" i="1"/>
  <c r="T68" i="1"/>
  <c r="S68" i="1"/>
  <c r="R68" i="1"/>
  <c r="Q68" i="1"/>
  <c r="P68" i="1"/>
  <c r="Y67" i="1"/>
  <c r="X67" i="1"/>
  <c r="W67" i="1"/>
  <c r="V67" i="1"/>
  <c r="U67" i="1"/>
  <c r="T67" i="1"/>
  <c r="S67" i="1"/>
  <c r="R67" i="1"/>
  <c r="Q67" i="1"/>
  <c r="P67" i="1"/>
  <c r="Y66" i="1"/>
  <c r="X66" i="1"/>
  <c r="W66" i="1"/>
  <c r="V66" i="1"/>
  <c r="U66" i="1"/>
  <c r="T66" i="1"/>
  <c r="S66" i="1"/>
  <c r="R66" i="1"/>
  <c r="Q66" i="1"/>
  <c r="P66" i="1"/>
  <c r="Y64" i="1"/>
  <c r="X64" i="1"/>
  <c r="W64" i="1"/>
  <c r="V64" i="1"/>
  <c r="U64" i="1"/>
  <c r="T64" i="1"/>
  <c r="S64" i="1"/>
  <c r="R64" i="1"/>
  <c r="Q64" i="1"/>
  <c r="P64" i="1"/>
  <c r="O64" i="1"/>
  <c r="N64" i="1"/>
  <c r="Y63" i="1"/>
  <c r="X63" i="1"/>
  <c r="W63" i="1"/>
  <c r="V63" i="1"/>
  <c r="U63" i="1"/>
  <c r="T63" i="1"/>
  <c r="S63" i="1"/>
  <c r="R63" i="1"/>
  <c r="Q63" i="1"/>
  <c r="P63" i="1"/>
  <c r="O63" i="1"/>
  <c r="N63" i="1"/>
  <c r="Y62" i="1"/>
  <c r="X62" i="1"/>
  <c r="W62" i="1"/>
  <c r="V62" i="1"/>
  <c r="U62" i="1"/>
  <c r="T62" i="1"/>
  <c r="S62" i="1"/>
  <c r="R62" i="1"/>
  <c r="Q62" i="1"/>
  <c r="P62" i="1"/>
  <c r="O62" i="1"/>
  <c r="N62" i="1"/>
  <c r="Y61" i="1"/>
  <c r="X61" i="1"/>
  <c r="W61" i="1"/>
  <c r="V61" i="1"/>
  <c r="U61" i="1"/>
  <c r="T61" i="1"/>
  <c r="S61" i="1"/>
  <c r="R61" i="1"/>
  <c r="Q61" i="1"/>
  <c r="P61" i="1"/>
  <c r="O61" i="1"/>
  <c r="N61" i="1"/>
  <c r="Y60" i="1"/>
  <c r="X60" i="1"/>
  <c r="W60" i="1"/>
  <c r="V60" i="1"/>
  <c r="U60" i="1"/>
  <c r="T60" i="1"/>
  <c r="S60" i="1"/>
  <c r="R60" i="1"/>
  <c r="Q60" i="1"/>
  <c r="P60" i="1"/>
  <c r="O60" i="1"/>
  <c r="N60" i="1"/>
  <c r="Y59" i="1"/>
  <c r="X59" i="1"/>
  <c r="W59" i="1"/>
  <c r="V59" i="1"/>
  <c r="U59" i="1"/>
  <c r="T59" i="1"/>
  <c r="S59" i="1"/>
  <c r="R59" i="1"/>
  <c r="Q59" i="1"/>
  <c r="P59" i="1"/>
  <c r="O59" i="1"/>
  <c r="N59" i="1"/>
  <c r="Y58" i="1"/>
  <c r="X58" i="1"/>
  <c r="W58" i="1"/>
  <c r="V58" i="1"/>
  <c r="U58" i="1"/>
  <c r="T58" i="1"/>
  <c r="S58" i="1"/>
  <c r="R58" i="1"/>
  <c r="Q58" i="1"/>
  <c r="P58" i="1"/>
  <c r="O58" i="1"/>
  <c r="N58" i="1"/>
  <c r="Y57" i="1"/>
  <c r="X57" i="1"/>
  <c r="W57" i="1"/>
  <c r="V57" i="1"/>
  <c r="U57" i="1"/>
  <c r="T57" i="1"/>
  <c r="S57" i="1"/>
  <c r="R57" i="1"/>
  <c r="Q57" i="1"/>
  <c r="P57" i="1"/>
  <c r="O57" i="1"/>
  <c r="N57" i="1"/>
  <c r="Y56" i="1"/>
  <c r="X56" i="1"/>
  <c r="W56" i="1"/>
  <c r="V56" i="1"/>
  <c r="U56" i="1"/>
  <c r="T56" i="1"/>
  <c r="S56" i="1"/>
  <c r="R56" i="1"/>
  <c r="Q56" i="1"/>
  <c r="P56" i="1"/>
  <c r="O56" i="1"/>
  <c r="N56" i="1"/>
  <c r="M73" i="1"/>
  <c r="L73" i="1"/>
  <c r="K73" i="1"/>
  <c r="J73" i="1"/>
  <c r="I73" i="1"/>
  <c r="H73" i="1"/>
  <c r="G73" i="1"/>
  <c r="F73" i="1"/>
  <c r="E73" i="1"/>
  <c r="D73" i="1"/>
  <c r="M72" i="1"/>
  <c r="L72" i="1"/>
  <c r="K72" i="1"/>
  <c r="J72" i="1"/>
  <c r="I72" i="1"/>
  <c r="H72" i="1"/>
  <c r="G72" i="1"/>
  <c r="F72" i="1"/>
  <c r="E72" i="1"/>
  <c r="D72" i="1"/>
  <c r="M71" i="1"/>
  <c r="L71" i="1"/>
  <c r="K71" i="1"/>
  <c r="J71" i="1"/>
  <c r="I71" i="1"/>
  <c r="H71" i="1"/>
  <c r="G71" i="1"/>
  <c r="F71" i="1"/>
  <c r="E71" i="1"/>
  <c r="D71" i="1"/>
  <c r="M64" i="1"/>
  <c r="L64" i="1"/>
  <c r="K64" i="1"/>
  <c r="J64" i="1"/>
  <c r="M68" i="1"/>
  <c r="L68" i="1"/>
  <c r="K68" i="1"/>
  <c r="J68" i="1"/>
  <c r="I68" i="1"/>
  <c r="H68" i="1"/>
  <c r="G68" i="1"/>
  <c r="F68" i="1"/>
  <c r="E68" i="1"/>
  <c r="D68" i="1"/>
  <c r="I65" i="1"/>
  <c r="H65" i="1"/>
  <c r="G65" i="1"/>
  <c r="F65" i="1"/>
  <c r="E65" i="1"/>
  <c r="D65" i="1"/>
  <c r="I64" i="1"/>
  <c r="H64" i="1"/>
  <c r="G64" i="1"/>
  <c r="F64" i="1"/>
  <c r="E64" i="1"/>
  <c r="D64" i="1"/>
  <c r="AW51" i="1"/>
  <c r="AV51" i="1"/>
  <c r="AU51" i="1"/>
  <c r="AT51" i="1"/>
  <c r="AW50" i="1"/>
  <c r="AV50" i="1"/>
  <c r="AU50" i="1"/>
  <c r="AT50" i="1"/>
  <c r="AW49" i="1"/>
  <c r="AV49" i="1"/>
  <c r="AU49" i="1"/>
  <c r="AT49" i="1"/>
  <c r="AW48" i="1"/>
  <c r="AV48" i="1"/>
  <c r="AU48" i="1"/>
  <c r="AT48" i="1"/>
  <c r="AW47" i="1"/>
  <c r="AV47" i="1"/>
  <c r="AU47" i="1"/>
  <c r="AT47" i="1"/>
  <c r="AW46" i="1"/>
  <c r="AV46" i="1"/>
  <c r="AU46" i="1"/>
  <c r="AT46" i="1"/>
  <c r="AW45" i="1"/>
  <c r="AV45" i="1"/>
  <c r="AU45" i="1"/>
  <c r="AT45" i="1"/>
  <c r="AW44" i="1"/>
  <c r="AV44" i="1"/>
  <c r="AU44" i="1"/>
  <c r="AT44" i="1"/>
  <c r="AW43" i="1"/>
  <c r="AV43" i="1"/>
  <c r="AU43" i="1"/>
  <c r="AT43" i="1"/>
  <c r="AW42" i="1"/>
  <c r="AV42" i="1"/>
  <c r="AU42" i="1"/>
  <c r="AT42" i="1"/>
  <c r="AW41" i="1"/>
  <c r="AV41" i="1"/>
  <c r="AU41" i="1"/>
  <c r="AT41" i="1"/>
  <c r="AW40" i="1"/>
  <c r="AV40" i="1"/>
  <c r="AU40" i="1"/>
  <c r="AT40" i="1"/>
  <c r="AW39" i="1"/>
  <c r="AV39" i="1"/>
  <c r="AU39" i="1"/>
  <c r="AT39" i="1"/>
  <c r="AW38" i="1"/>
  <c r="AV38" i="1"/>
  <c r="AU38" i="1"/>
  <c r="AT38" i="1"/>
  <c r="AW37" i="1"/>
  <c r="AV37" i="1"/>
  <c r="AU37" i="1"/>
  <c r="AT37" i="1"/>
  <c r="AW36" i="1"/>
  <c r="AV36" i="1"/>
  <c r="AU36" i="1"/>
  <c r="AT36" i="1"/>
  <c r="AW35" i="1"/>
  <c r="AV35" i="1"/>
  <c r="AU35" i="1"/>
  <c r="AT35" i="1"/>
  <c r="AW34" i="1"/>
  <c r="AV34" i="1"/>
  <c r="AU34" i="1"/>
  <c r="AT34" i="1"/>
  <c r="AR51" i="1"/>
  <c r="AR50" i="1"/>
  <c r="AR49" i="1"/>
  <c r="AR48" i="1"/>
  <c r="AR47" i="1"/>
  <c r="AR46" i="1"/>
  <c r="AR45" i="1"/>
  <c r="AR44" i="1"/>
  <c r="AR43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R39" i="1"/>
  <c r="AQ51" i="1"/>
  <c r="AP51" i="1"/>
  <c r="AO51" i="1"/>
  <c r="AQ50" i="1"/>
  <c r="AP50" i="1"/>
  <c r="AO50" i="1"/>
  <c r="AQ49" i="1"/>
  <c r="AP49" i="1"/>
  <c r="AO49" i="1"/>
  <c r="AQ47" i="1"/>
  <c r="AP47" i="1"/>
  <c r="AO47" i="1"/>
  <c r="AQ46" i="1"/>
  <c r="AP46" i="1"/>
  <c r="AO46" i="1"/>
  <c r="AQ45" i="1"/>
  <c r="AP45" i="1"/>
  <c r="AO45" i="1"/>
  <c r="AQ44" i="1"/>
  <c r="AP44" i="1"/>
  <c r="AO44" i="1"/>
  <c r="AQ42" i="1"/>
  <c r="AP42" i="1"/>
  <c r="AO42" i="1"/>
  <c r="AQ41" i="1"/>
  <c r="AP41" i="1"/>
  <c r="AO41" i="1"/>
  <c r="AQ40" i="1"/>
  <c r="AP40" i="1"/>
  <c r="AO40" i="1"/>
  <c r="AQ39" i="1"/>
  <c r="AP39" i="1"/>
  <c r="AO39" i="1"/>
  <c r="AQ38" i="1"/>
  <c r="AP38" i="1"/>
  <c r="AO38" i="1"/>
  <c r="AQ37" i="1"/>
  <c r="AP37" i="1"/>
  <c r="AO37" i="1"/>
  <c r="AQ36" i="1"/>
  <c r="AP36" i="1"/>
  <c r="AO36" i="1"/>
  <c r="AQ35" i="1"/>
  <c r="AP35" i="1"/>
  <c r="AO35" i="1"/>
  <c r="AQ34" i="1"/>
  <c r="AP34" i="1"/>
  <c r="AO34" i="1"/>
  <c r="AN51" i="1"/>
  <c r="AM51" i="1"/>
  <c r="AL51" i="1"/>
  <c r="AK51" i="1"/>
  <c r="AJ51" i="1"/>
  <c r="AN50" i="1"/>
  <c r="AM50" i="1"/>
  <c r="AL50" i="1"/>
  <c r="AK50" i="1"/>
  <c r="AJ50" i="1"/>
  <c r="AN49" i="1"/>
  <c r="AM49" i="1"/>
  <c r="AL49" i="1"/>
  <c r="AK49" i="1"/>
  <c r="AJ49" i="1"/>
  <c r="AI51" i="1"/>
  <c r="AH51" i="1"/>
  <c r="AG51" i="1"/>
  <c r="AF51" i="1"/>
  <c r="AE51" i="1"/>
  <c r="AD51" i="1"/>
  <c r="AC51" i="1"/>
  <c r="AB51" i="1"/>
  <c r="AA51" i="1"/>
  <c r="Z51" i="1"/>
  <c r="AI50" i="1"/>
  <c r="AH50" i="1"/>
  <c r="AG50" i="1"/>
  <c r="AF50" i="1"/>
  <c r="AE50" i="1"/>
  <c r="AD50" i="1"/>
  <c r="AC50" i="1"/>
  <c r="AB50" i="1"/>
  <c r="AA50" i="1"/>
  <c r="Z50" i="1"/>
  <c r="AI49" i="1"/>
  <c r="AH49" i="1"/>
  <c r="AG49" i="1"/>
  <c r="AF49" i="1"/>
  <c r="AE49" i="1"/>
  <c r="AD49" i="1"/>
  <c r="AC49" i="1"/>
  <c r="AB49" i="1"/>
  <c r="AA49" i="1"/>
  <c r="Z49" i="1"/>
  <c r="AI48" i="1"/>
  <c r="AH48" i="1"/>
  <c r="AG48" i="1"/>
  <c r="AF48" i="1"/>
  <c r="AE48" i="1"/>
  <c r="AD48" i="1"/>
  <c r="AC48" i="1"/>
  <c r="AB48" i="1"/>
  <c r="AA48" i="1"/>
  <c r="Z48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O51" i="1"/>
  <c r="N51" i="1"/>
  <c r="O50" i="1"/>
  <c r="N50" i="1"/>
  <c r="O49" i="1"/>
  <c r="N49" i="1"/>
  <c r="O46" i="1"/>
  <c r="N46" i="1"/>
  <c r="O45" i="1"/>
  <c r="N45" i="1"/>
  <c r="Y51" i="1"/>
  <c r="X51" i="1"/>
  <c r="W51" i="1"/>
  <c r="V51" i="1"/>
  <c r="U51" i="1"/>
  <c r="T51" i="1"/>
  <c r="S51" i="1"/>
  <c r="R51" i="1"/>
  <c r="Q51" i="1"/>
  <c r="P51" i="1"/>
  <c r="Y50" i="1"/>
  <c r="X50" i="1"/>
  <c r="W50" i="1"/>
  <c r="V50" i="1"/>
  <c r="U50" i="1"/>
  <c r="T50" i="1"/>
  <c r="S50" i="1"/>
  <c r="R50" i="1"/>
  <c r="Q50" i="1"/>
  <c r="P50" i="1"/>
  <c r="Y49" i="1"/>
  <c r="X49" i="1"/>
  <c r="W49" i="1"/>
  <c r="V49" i="1"/>
  <c r="U49" i="1"/>
  <c r="T49" i="1"/>
  <c r="S49" i="1"/>
  <c r="R49" i="1"/>
  <c r="Q49" i="1"/>
  <c r="P49" i="1"/>
  <c r="Y48" i="1"/>
  <c r="X48" i="1"/>
  <c r="W48" i="1"/>
  <c r="V48" i="1"/>
  <c r="U48" i="1"/>
  <c r="T48" i="1"/>
  <c r="S48" i="1"/>
  <c r="R48" i="1"/>
  <c r="Q48" i="1"/>
  <c r="P48" i="1"/>
  <c r="Y47" i="1"/>
  <c r="X47" i="1"/>
  <c r="W47" i="1"/>
  <c r="V47" i="1"/>
  <c r="U47" i="1"/>
  <c r="T47" i="1"/>
  <c r="S47" i="1"/>
  <c r="R47" i="1"/>
  <c r="Q47" i="1"/>
  <c r="P47" i="1"/>
  <c r="Y46" i="1"/>
  <c r="X46" i="1"/>
  <c r="W46" i="1"/>
  <c r="V46" i="1"/>
  <c r="U46" i="1"/>
  <c r="T46" i="1"/>
  <c r="S46" i="1"/>
  <c r="R46" i="1"/>
  <c r="Q46" i="1"/>
  <c r="P46" i="1"/>
  <c r="Y45" i="1"/>
  <c r="X45" i="1"/>
  <c r="W45" i="1"/>
  <c r="V45" i="1"/>
  <c r="U45" i="1"/>
  <c r="T45" i="1"/>
  <c r="S45" i="1"/>
  <c r="R45" i="1"/>
  <c r="Q45" i="1"/>
  <c r="P45" i="1"/>
  <c r="Y44" i="1"/>
  <c r="X44" i="1"/>
  <c r="W44" i="1"/>
  <c r="V44" i="1"/>
  <c r="U44" i="1"/>
  <c r="T44" i="1"/>
  <c r="S44" i="1"/>
  <c r="R44" i="1"/>
  <c r="Q44" i="1"/>
  <c r="P44" i="1"/>
  <c r="Y42" i="1"/>
  <c r="X42" i="1"/>
  <c r="W42" i="1"/>
  <c r="V42" i="1"/>
  <c r="U42" i="1"/>
  <c r="T42" i="1"/>
  <c r="S42" i="1"/>
  <c r="R42" i="1"/>
  <c r="Q42" i="1"/>
  <c r="P42" i="1"/>
  <c r="O42" i="1"/>
  <c r="N42" i="1"/>
  <c r="Y41" i="1"/>
  <c r="X41" i="1"/>
  <c r="W41" i="1"/>
  <c r="V41" i="1"/>
  <c r="U41" i="1"/>
  <c r="T41" i="1"/>
  <c r="S41" i="1"/>
  <c r="R41" i="1"/>
  <c r="Q41" i="1"/>
  <c r="P41" i="1"/>
  <c r="O41" i="1"/>
  <c r="N41" i="1"/>
  <c r="Y40" i="1"/>
  <c r="X40" i="1"/>
  <c r="W40" i="1"/>
  <c r="V40" i="1"/>
  <c r="U40" i="1"/>
  <c r="T40" i="1"/>
  <c r="S40" i="1"/>
  <c r="R40" i="1"/>
  <c r="Q40" i="1"/>
  <c r="P40" i="1"/>
  <c r="O40" i="1"/>
  <c r="N40" i="1"/>
  <c r="Y39" i="1"/>
  <c r="X39" i="1"/>
  <c r="W39" i="1"/>
  <c r="V39" i="1"/>
  <c r="U39" i="1"/>
  <c r="T39" i="1"/>
  <c r="S39" i="1"/>
  <c r="R39" i="1"/>
  <c r="Q39" i="1"/>
  <c r="P39" i="1"/>
  <c r="O39" i="1"/>
  <c r="N39" i="1"/>
  <c r="Y38" i="1"/>
  <c r="X38" i="1"/>
  <c r="W38" i="1"/>
  <c r="V38" i="1"/>
  <c r="U38" i="1"/>
  <c r="T38" i="1"/>
  <c r="S38" i="1"/>
  <c r="R38" i="1"/>
  <c r="Q38" i="1"/>
  <c r="P38" i="1"/>
  <c r="O38" i="1"/>
  <c r="N38" i="1"/>
  <c r="Y37" i="1"/>
  <c r="X37" i="1"/>
  <c r="W37" i="1"/>
  <c r="V37" i="1"/>
  <c r="U37" i="1"/>
  <c r="T37" i="1"/>
  <c r="S37" i="1"/>
  <c r="R37" i="1"/>
  <c r="Q37" i="1"/>
  <c r="P37" i="1"/>
  <c r="O37" i="1"/>
  <c r="N37" i="1"/>
  <c r="Y36" i="1"/>
  <c r="X36" i="1"/>
  <c r="W36" i="1"/>
  <c r="V36" i="1"/>
  <c r="U36" i="1"/>
  <c r="T36" i="1"/>
  <c r="S36" i="1"/>
  <c r="R36" i="1"/>
  <c r="Q36" i="1"/>
  <c r="P36" i="1"/>
  <c r="O36" i="1"/>
  <c r="N36" i="1"/>
  <c r="Y35" i="1"/>
  <c r="X35" i="1"/>
  <c r="W35" i="1"/>
  <c r="V35" i="1"/>
  <c r="U35" i="1"/>
  <c r="T35" i="1"/>
  <c r="S35" i="1"/>
  <c r="R35" i="1"/>
  <c r="Q35" i="1"/>
  <c r="P35" i="1"/>
  <c r="O35" i="1"/>
  <c r="N35" i="1"/>
  <c r="Y34" i="1"/>
  <c r="X34" i="1"/>
  <c r="W34" i="1"/>
  <c r="V34" i="1"/>
  <c r="U34" i="1"/>
  <c r="T34" i="1"/>
  <c r="S34" i="1"/>
  <c r="R34" i="1"/>
  <c r="Q34" i="1"/>
  <c r="P34" i="1"/>
  <c r="O34" i="1"/>
  <c r="N34" i="1"/>
  <c r="M51" i="1"/>
  <c r="L51" i="1"/>
  <c r="K51" i="1"/>
  <c r="J51" i="1"/>
  <c r="I51" i="1"/>
  <c r="H51" i="1"/>
  <c r="G51" i="1"/>
  <c r="F51" i="1"/>
  <c r="E51" i="1"/>
  <c r="D51" i="1"/>
  <c r="M50" i="1"/>
  <c r="L50" i="1"/>
  <c r="K50" i="1"/>
  <c r="J50" i="1"/>
  <c r="I50" i="1"/>
  <c r="H50" i="1"/>
  <c r="G50" i="1"/>
  <c r="F50" i="1"/>
  <c r="E50" i="1"/>
  <c r="D50" i="1"/>
  <c r="M49" i="1"/>
  <c r="L49" i="1"/>
  <c r="K49" i="1"/>
  <c r="J49" i="1"/>
  <c r="I49" i="1"/>
  <c r="H49" i="1"/>
  <c r="G49" i="1"/>
  <c r="F49" i="1"/>
  <c r="E49" i="1"/>
  <c r="D49" i="1"/>
  <c r="M46" i="1"/>
  <c r="L46" i="1"/>
  <c r="K46" i="1"/>
  <c r="J46" i="1"/>
  <c r="I46" i="1"/>
  <c r="H46" i="1"/>
  <c r="G46" i="1"/>
  <c r="F46" i="1"/>
  <c r="E46" i="1"/>
  <c r="D46" i="1"/>
  <c r="M42" i="1"/>
  <c r="L42" i="1"/>
  <c r="K42" i="1"/>
  <c r="J42" i="1"/>
  <c r="I43" i="1"/>
  <c r="H43" i="1"/>
  <c r="G43" i="1"/>
  <c r="F43" i="1"/>
  <c r="E43" i="1"/>
  <c r="D43" i="1"/>
  <c r="I42" i="1"/>
  <c r="H42" i="1"/>
  <c r="G42" i="1"/>
  <c r="F42" i="1"/>
  <c r="E42" i="1"/>
  <c r="D42" i="1"/>
  <c r="AR29" i="1"/>
  <c r="AR28" i="1"/>
  <c r="AR27" i="1"/>
  <c r="AR26" i="1"/>
  <c r="AR25" i="1"/>
  <c r="AR24" i="1"/>
  <c r="AR23" i="1"/>
  <c r="AR22" i="1"/>
  <c r="AR21" i="1"/>
  <c r="AR17" i="1"/>
  <c r="AW29" i="1"/>
  <c r="AV29" i="1"/>
  <c r="AU29" i="1"/>
  <c r="AT29" i="1"/>
  <c r="AS29" i="1"/>
  <c r="AW28" i="1"/>
  <c r="AV28" i="1"/>
  <c r="AU28" i="1"/>
  <c r="AT28" i="1"/>
  <c r="AS28" i="1"/>
  <c r="AW27" i="1"/>
  <c r="AV27" i="1"/>
  <c r="AU27" i="1"/>
  <c r="AT27" i="1"/>
  <c r="AS27" i="1"/>
  <c r="AW26" i="1"/>
  <c r="AV26" i="1"/>
  <c r="AU26" i="1"/>
  <c r="AT26" i="1"/>
  <c r="AS26" i="1"/>
  <c r="AW25" i="1"/>
  <c r="AV25" i="1"/>
  <c r="AU25" i="1"/>
  <c r="AT25" i="1"/>
  <c r="AS25" i="1"/>
  <c r="AW24" i="1"/>
  <c r="AV24" i="1"/>
  <c r="AU24" i="1"/>
  <c r="AT24" i="1"/>
  <c r="AS24" i="1"/>
  <c r="AW23" i="1"/>
  <c r="AV23" i="1"/>
  <c r="AU23" i="1"/>
  <c r="AT23" i="1"/>
  <c r="AS23" i="1"/>
  <c r="AW22" i="1"/>
  <c r="AV22" i="1"/>
  <c r="AU22" i="1"/>
  <c r="AT22" i="1"/>
  <c r="AS22" i="1"/>
  <c r="AW21" i="1"/>
  <c r="AV21" i="1"/>
  <c r="AU21" i="1"/>
  <c r="AT21" i="1"/>
  <c r="AS21" i="1"/>
  <c r="AW20" i="1"/>
  <c r="AV20" i="1"/>
  <c r="AU20" i="1"/>
  <c r="AT20" i="1"/>
  <c r="AS20" i="1"/>
  <c r="AW19" i="1"/>
  <c r="AV19" i="1"/>
  <c r="AU19" i="1"/>
  <c r="AT19" i="1"/>
  <c r="AS19" i="1"/>
  <c r="AW18" i="1"/>
  <c r="AV18" i="1"/>
  <c r="AU18" i="1"/>
  <c r="AT18" i="1"/>
  <c r="AS18" i="1"/>
  <c r="AW17" i="1"/>
  <c r="AV17" i="1"/>
  <c r="AU17" i="1"/>
  <c r="AT17" i="1"/>
  <c r="AS17" i="1"/>
  <c r="AW16" i="1"/>
  <c r="AV16" i="1"/>
  <c r="AU16" i="1"/>
  <c r="AT16" i="1"/>
  <c r="AS16" i="1"/>
  <c r="AW15" i="1"/>
  <c r="AV15" i="1"/>
  <c r="AU15" i="1"/>
  <c r="AT15" i="1"/>
  <c r="AS15" i="1"/>
  <c r="AW14" i="1"/>
  <c r="AV14" i="1"/>
  <c r="AU14" i="1"/>
  <c r="AT14" i="1"/>
  <c r="AS14" i="1"/>
  <c r="AW13" i="1"/>
  <c r="AV13" i="1"/>
  <c r="AU13" i="1"/>
  <c r="AT13" i="1"/>
  <c r="AS13" i="1"/>
  <c r="AW12" i="1"/>
  <c r="AV12" i="1"/>
  <c r="AU12" i="1"/>
  <c r="AT12" i="1"/>
  <c r="AS12" i="1"/>
  <c r="AQ29" i="1"/>
  <c r="AP29" i="1"/>
  <c r="AQ28" i="1"/>
  <c r="AP28" i="1"/>
  <c r="AQ27" i="1"/>
  <c r="AP27" i="1"/>
  <c r="AQ25" i="1"/>
  <c r="AP25" i="1"/>
  <c r="AQ24" i="1"/>
  <c r="AP24" i="1"/>
  <c r="AQ23" i="1"/>
  <c r="AP23" i="1"/>
  <c r="AQ22" i="1"/>
  <c r="AP22" i="1"/>
  <c r="AQ20" i="1"/>
  <c r="AP20" i="1"/>
  <c r="AQ19" i="1"/>
  <c r="AP19" i="1"/>
  <c r="AQ18" i="1"/>
  <c r="AP18" i="1"/>
  <c r="AQ17" i="1"/>
  <c r="AP17" i="1"/>
  <c r="AQ16" i="1"/>
  <c r="AP16" i="1"/>
  <c r="AQ15" i="1"/>
  <c r="AP15" i="1"/>
  <c r="AQ14" i="1"/>
  <c r="AP14" i="1"/>
  <c r="AQ13" i="1"/>
  <c r="AP13" i="1"/>
  <c r="AQ12" i="1"/>
  <c r="AP12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I26" i="1"/>
  <c r="AH26" i="1"/>
  <c r="AG26" i="1"/>
  <c r="AF26" i="1"/>
  <c r="AE26" i="1"/>
  <c r="AD26" i="1"/>
  <c r="AC26" i="1"/>
  <c r="AB26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O29" i="1"/>
  <c r="N29" i="1"/>
  <c r="O28" i="1"/>
  <c r="N28" i="1"/>
  <c r="O27" i="1"/>
  <c r="N27" i="1"/>
  <c r="O24" i="1"/>
  <c r="N24" i="1"/>
  <c r="O23" i="1"/>
  <c r="N23" i="1"/>
  <c r="AA29" i="1"/>
  <c r="Z29" i="1"/>
  <c r="Y29" i="1"/>
  <c r="X29" i="1"/>
  <c r="W29" i="1"/>
  <c r="V29" i="1"/>
  <c r="U29" i="1"/>
  <c r="T29" i="1"/>
  <c r="S29" i="1"/>
  <c r="R29" i="1"/>
  <c r="Q29" i="1"/>
  <c r="P29" i="1"/>
  <c r="AA28" i="1"/>
  <c r="Z28" i="1"/>
  <c r="Y28" i="1"/>
  <c r="X28" i="1"/>
  <c r="W28" i="1"/>
  <c r="V28" i="1"/>
  <c r="U28" i="1"/>
  <c r="T28" i="1"/>
  <c r="S28" i="1"/>
  <c r="R28" i="1"/>
  <c r="Q28" i="1"/>
  <c r="P28" i="1"/>
  <c r="AA27" i="1"/>
  <c r="Z27" i="1"/>
  <c r="Y27" i="1"/>
  <c r="X27" i="1"/>
  <c r="W27" i="1"/>
  <c r="V27" i="1"/>
  <c r="U27" i="1"/>
  <c r="T27" i="1"/>
  <c r="S27" i="1"/>
  <c r="R27" i="1"/>
  <c r="Q27" i="1"/>
  <c r="P27" i="1"/>
  <c r="AA26" i="1"/>
  <c r="Z26" i="1"/>
  <c r="Y26" i="1"/>
  <c r="X26" i="1"/>
  <c r="W26" i="1"/>
  <c r="V26" i="1"/>
  <c r="U26" i="1"/>
  <c r="T26" i="1"/>
  <c r="S26" i="1"/>
  <c r="R26" i="1"/>
  <c r="Q26" i="1"/>
  <c r="P26" i="1"/>
  <c r="AA25" i="1"/>
  <c r="Z25" i="1"/>
  <c r="Y25" i="1"/>
  <c r="X25" i="1"/>
  <c r="W25" i="1"/>
  <c r="V25" i="1"/>
  <c r="U25" i="1"/>
  <c r="T25" i="1"/>
  <c r="S25" i="1"/>
  <c r="R25" i="1"/>
  <c r="Q25" i="1"/>
  <c r="P25" i="1"/>
  <c r="AA24" i="1"/>
  <c r="Z24" i="1"/>
  <c r="Y24" i="1"/>
  <c r="X24" i="1"/>
  <c r="W24" i="1"/>
  <c r="V24" i="1"/>
  <c r="U24" i="1"/>
  <c r="T24" i="1"/>
  <c r="S24" i="1"/>
  <c r="R24" i="1"/>
  <c r="Q24" i="1"/>
  <c r="P24" i="1"/>
  <c r="AA23" i="1"/>
  <c r="Z23" i="1"/>
  <c r="Y23" i="1"/>
  <c r="X23" i="1"/>
  <c r="W23" i="1"/>
  <c r="V23" i="1"/>
  <c r="U23" i="1"/>
  <c r="T23" i="1"/>
  <c r="S23" i="1"/>
  <c r="R23" i="1"/>
  <c r="Q23" i="1"/>
  <c r="P23" i="1"/>
  <c r="AA22" i="1"/>
  <c r="Z22" i="1"/>
  <c r="Y22" i="1"/>
  <c r="X22" i="1"/>
  <c r="W22" i="1"/>
  <c r="V22" i="1"/>
  <c r="U22" i="1"/>
  <c r="T22" i="1"/>
  <c r="S22" i="1"/>
  <c r="R22" i="1"/>
  <c r="Q22" i="1"/>
  <c r="P22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29" i="1"/>
  <c r="L29" i="1"/>
  <c r="K29" i="1"/>
  <c r="J29" i="1"/>
  <c r="I29" i="1"/>
  <c r="H29" i="1"/>
  <c r="G29" i="1"/>
  <c r="F29" i="1"/>
  <c r="E29" i="1"/>
  <c r="D29" i="1"/>
  <c r="M28" i="1"/>
  <c r="L28" i="1"/>
  <c r="K28" i="1"/>
  <c r="J28" i="1"/>
  <c r="I28" i="1"/>
  <c r="H28" i="1"/>
  <c r="G28" i="1"/>
  <c r="F28" i="1"/>
  <c r="E28" i="1"/>
  <c r="D28" i="1"/>
  <c r="M27" i="1"/>
  <c r="L27" i="1"/>
  <c r="K27" i="1"/>
  <c r="J27" i="1"/>
  <c r="I27" i="1"/>
  <c r="H27" i="1"/>
  <c r="G27" i="1"/>
  <c r="F27" i="1"/>
  <c r="E27" i="1"/>
  <c r="D27" i="1"/>
  <c r="M20" i="1"/>
  <c r="L20" i="1"/>
  <c r="K20" i="1"/>
  <c r="J20" i="1"/>
  <c r="M24" i="1"/>
  <c r="L24" i="1"/>
  <c r="K24" i="1"/>
  <c r="J24" i="1"/>
  <c r="I24" i="1"/>
  <c r="H24" i="1"/>
  <c r="G24" i="1"/>
  <c r="F24" i="1"/>
  <c r="E24" i="1"/>
  <c r="D24" i="1"/>
  <c r="I21" i="1"/>
  <c r="H21" i="1"/>
  <c r="G21" i="1"/>
  <c r="F21" i="1"/>
  <c r="E21" i="1"/>
  <c r="D21" i="1"/>
  <c r="I20" i="1"/>
  <c r="H20" i="1"/>
  <c r="G20" i="1"/>
  <c r="F20" i="1"/>
  <c r="E20" i="1"/>
  <c r="D20" i="1"/>
  <c r="D298" i="1" l="1"/>
  <c r="C298" i="1"/>
  <c r="D297" i="1"/>
  <c r="C297" i="1"/>
  <c r="D296" i="1"/>
  <c r="B296" i="1" s="1"/>
  <c r="C296" i="1"/>
  <c r="D291" i="1"/>
  <c r="B291" i="1" s="1"/>
  <c r="C291" i="1"/>
  <c r="D290" i="1"/>
  <c r="C290" i="1"/>
  <c r="B290" i="1" s="1"/>
  <c r="DB290" i="1" s="1"/>
  <c r="D285" i="1"/>
  <c r="C285" i="1"/>
  <c r="D284" i="1"/>
  <c r="C284" i="1"/>
  <c r="D283" i="1"/>
  <c r="C283" i="1"/>
  <c r="D282" i="1"/>
  <c r="C282" i="1"/>
  <c r="B282" i="1" s="1"/>
  <c r="D281" i="1"/>
  <c r="C281" i="1"/>
  <c r="B281" i="1" s="1"/>
  <c r="D280" i="1"/>
  <c r="C280" i="1"/>
  <c r="B280" i="1" s="1"/>
  <c r="B274" i="1"/>
  <c r="CB274" i="1" s="1"/>
  <c r="DB273" i="1"/>
  <c r="B273" i="1"/>
  <c r="DA273" i="1" s="1"/>
  <c r="B272" i="1"/>
  <c r="CB272" i="1" s="1"/>
  <c r="DB271" i="1"/>
  <c r="B271" i="1"/>
  <c r="DA271" i="1" s="1"/>
  <c r="B270" i="1"/>
  <c r="CB270" i="1" s="1"/>
  <c r="DB266" i="1"/>
  <c r="B266" i="1"/>
  <c r="DA266" i="1" s="1"/>
  <c r="B265" i="1"/>
  <c r="CB265" i="1" s="1"/>
  <c r="DB264" i="1"/>
  <c r="B264" i="1"/>
  <c r="DA264" i="1" s="1"/>
  <c r="B263" i="1"/>
  <c r="CB263" i="1" s="1"/>
  <c r="DB262" i="1"/>
  <c r="B262" i="1"/>
  <c r="DA262" i="1" s="1"/>
  <c r="DV258" i="1"/>
  <c r="CV258" i="1" s="1"/>
  <c r="DU258" i="1"/>
  <c r="CU258" i="1" s="1"/>
  <c r="DT258" i="1"/>
  <c r="CT258" i="1" s="1"/>
  <c r="DS258" i="1"/>
  <c r="CS258" i="1" s="1"/>
  <c r="DR258" i="1"/>
  <c r="CR258" i="1" s="1"/>
  <c r="DQ258" i="1"/>
  <c r="CQ258" i="1" s="1"/>
  <c r="DP258" i="1"/>
  <c r="CP258" i="1" s="1"/>
  <c r="DO258" i="1"/>
  <c r="CO258" i="1" s="1"/>
  <c r="DN258" i="1"/>
  <c r="CN258" i="1" s="1"/>
  <c r="DM258" i="1"/>
  <c r="CM258" i="1" s="1"/>
  <c r="DL258" i="1"/>
  <c r="CL258" i="1" s="1"/>
  <c r="DK258" i="1"/>
  <c r="CK258" i="1" s="1"/>
  <c r="DJ258" i="1"/>
  <c r="CJ258" i="1" s="1"/>
  <c r="DI258" i="1"/>
  <c r="CI258" i="1" s="1"/>
  <c r="DH258" i="1"/>
  <c r="CH258" i="1" s="1"/>
  <c r="DG258" i="1"/>
  <c r="CG258" i="1" s="1"/>
  <c r="DF258" i="1"/>
  <c r="CF258" i="1"/>
  <c r="D258" i="1"/>
  <c r="C258" i="1"/>
  <c r="DV257" i="1"/>
  <c r="CV257" i="1" s="1"/>
  <c r="DU257" i="1"/>
  <c r="DT257" i="1"/>
  <c r="CT257" i="1" s="1"/>
  <c r="DS257" i="1"/>
  <c r="CS257" i="1" s="1"/>
  <c r="DR257" i="1"/>
  <c r="CR257" i="1" s="1"/>
  <c r="DQ257" i="1"/>
  <c r="CQ257" i="1" s="1"/>
  <c r="DP257" i="1"/>
  <c r="CP257" i="1" s="1"/>
  <c r="DO257" i="1"/>
  <c r="CO257" i="1" s="1"/>
  <c r="DN257" i="1"/>
  <c r="CN257" i="1" s="1"/>
  <c r="DM257" i="1"/>
  <c r="CM257" i="1" s="1"/>
  <c r="DL257" i="1"/>
  <c r="CL257" i="1" s="1"/>
  <c r="DK257" i="1"/>
  <c r="CK257" i="1" s="1"/>
  <c r="DJ257" i="1"/>
  <c r="CJ257" i="1" s="1"/>
  <c r="DI257" i="1"/>
  <c r="CI257" i="1" s="1"/>
  <c r="DH257" i="1"/>
  <c r="CH257" i="1" s="1"/>
  <c r="DG257" i="1"/>
  <c r="CG257" i="1" s="1"/>
  <c r="DF257" i="1"/>
  <c r="CU257" i="1"/>
  <c r="CF257" i="1"/>
  <c r="D257" i="1"/>
  <c r="DX257" i="1" s="1"/>
  <c r="CX257" i="1" s="1"/>
  <c r="C257" i="1"/>
  <c r="DV256" i="1"/>
  <c r="CV256" i="1" s="1"/>
  <c r="DU256" i="1"/>
  <c r="CU256" i="1" s="1"/>
  <c r="DT256" i="1"/>
  <c r="CT256" i="1" s="1"/>
  <c r="DS256" i="1"/>
  <c r="CS256" i="1" s="1"/>
  <c r="DR256" i="1"/>
  <c r="CR256" i="1" s="1"/>
  <c r="DQ256" i="1"/>
  <c r="CQ256" i="1" s="1"/>
  <c r="DP256" i="1"/>
  <c r="CP256" i="1" s="1"/>
  <c r="DO256" i="1"/>
  <c r="CO256" i="1" s="1"/>
  <c r="DN256" i="1"/>
  <c r="CN256" i="1" s="1"/>
  <c r="DM256" i="1"/>
  <c r="CM256" i="1" s="1"/>
  <c r="DL256" i="1"/>
  <c r="CL256" i="1" s="1"/>
  <c r="DK256" i="1"/>
  <c r="CK256" i="1" s="1"/>
  <c r="DJ256" i="1"/>
  <c r="CJ256" i="1" s="1"/>
  <c r="DI256" i="1"/>
  <c r="CI256" i="1" s="1"/>
  <c r="DH256" i="1"/>
  <c r="CH256" i="1" s="1"/>
  <c r="DG256" i="1"/>
  <c r="CG256" i="1" s="1"/>
  <c r="DF256" i="1"/>
  <c r="CF256" i="1"/>
  <c r="D256" i="1"/>
  <c r="DX256" i="1" s="1"/>
  <c r="CX256" i="1" s="1"/>
  <c r="C256" i="1"/>
  <c r="DW256" i="1" s="1"/>
  <c r="CW256" i="1" s="1"/>
  <c r="DV255" i="1"/>
  <c r="CV255" i="1" s="1"/>
  <c r="DU255" i="1"/>
  <c r="DT255" i="1"/>
  <c r="CT255" i="1" s="1"/>
  <c r="DS255" i="1"/>
  <c r="CS255" i="1" s="1"/>
  <c r="DR255" i="1"/>
  <c r="CR255" i="1" s="1"/>
  <c r="DQ255" i="1"/>
  <c r="CQ255" i="1" s="1"/>
  <c r="DP255" i="1"/>
  <c r="CP255" i="1" s="1"/>
  <c r="DO255" i="1"/>
  <c r="CO255" i="1" s="1"/>
  <c r="DN255" i="1"/>
  <c r="CN255" i="1" s="1"/>
  <c r="DM255" i="1"/>
  <c r="CM255" i="1" s="1"/>
  <c r="DL255" i="1"/>
  <c r="CL255" i="1" s="1"/>
  <c r="DK255" i="1"/>
  <c r="CK255" i="1" s="1"/>
  <c r="DJ255" i="1"/>
  <c r="CJ255" i="1" s="1"/>
  <c r="DI255" i="1"/>
  <c r="CI255" i="1" s="1"/>
  <c r="DH255" i="1"/>
  <c r="CH255" i="1" s="1"/>
  <c r="DG255" i="1"/>
  <c r="CG255" i="1" s="1"/>
  <c r="DF255" i="1"/>
  <c r="CU255" i="1"/>
  <c r="CF255" i="1"/>
  <c r="D255" i="1"/>
  <c r="DX255" i="1" s="1"/>
  <c r="CX255" i="1" s="1"/>
  <c r="C255" i="1"/>
  <c r="DV254" i="1"/>
  <c r="CV254" i="1" s="1"/>
  <c r="DU254" i="1"/>
  <c r="CU254" i="1" s="1"/>
  <c r="DT254" i="1"/>
  <c r="CT254" i="1" s="1"/>
  <c r="DS254" i="1"/>
  <c r="CS254" i="1" s="1"/>
  <c r="DR254" i="1"/>
  <c r="CR254" i="1" s="1"/>
  <c r="DQ254" i="1"/>
  <c r="CQ254" i="1" s="1"/>
  <c r="DP254" i="1"/>
  <c r="CP254" i="1" s="1"/>
  <c r="DO254" i="1"/>
  <c r="CO254" i="1" s="1"/>
  <c r="DN254" i="1"/>
  <c r="CN254" i="1" s="1"/>
  <c r="DM254" i="1"/>
  <c r="CM254" i="1" s="1"/>
  <c r="DL254" i="1"/>
  <c r="CL254" i="1" s="1"/>
  <c r="DK254" i="1"/>
  <c r="CK254" i="1" s="1"/>
  <c r="DJ254" i="1"/>
  <c r="CJ254" i="1" s="1"/>
  <c r="DI254" i="1"/>
  <c r="CI254" i="1" s="1"/>
  <c r="DH254" i="1"/>
  <c r="CH254" i="1" s="1"/>
  <c r="DG254" i="1"/>
  <c r="CG254" i="1" s="1"/>
  <c r="DF254" i="1"/>
  <c r="CF254" i="1"/>
  <c r="D254" i="1"/>
  <c r="C254" i="1"/>
  <c r="DV253" i="1"/>
  <c r="CV253" i="1" s="1"/>
  <c r="DU253" i="1"/>
  <c r="DT253" i="1"/>
  <c r="CT253" i="1" s="1"/>
  <c r="DS253" i="1"/>
  <c r="CS253" i="1" s="1"/>
  <c r="DR253" i="1"/>
  <c r="CR253" i="1" s="1"/>
  <c r="DQ253" i="1"/>
  <c r="CQ253" i="1" s="1"/>
  <c r="DP253" i="1"/>
  <c r="CP253" i="1" s="1"/>
  <c r="DO253" i="1"/>
  <c r="CO253" i="1" s="1"/>
  <c r="DN253" i="1"/>
  <c r="CN253" i="1" s="1"/>
  <c r="DM253" i="1"/>
  <c r="CM253" i="1" s="1"/>
  <c r="DL253" i="1"/>
  <c r="CL253" i="1" s="1"/>
  <c r="DK253" i="1"/>
  <c r="CK253" i="1" s="1"/>
  <c r="DJ253" i="1"/>
  <c r="CJ253" i="1" s="1"/>
  <c r="DI253" i="1"/>
  <c r="CI253" i="1" s="1"/>
  <c r="DH253" i="1"/>
  <c r="CH253" i="1" s="1"/>
  <c r="DG253" i="1"/>
  <c r="CG253" i="1" s="1"/>
  <c r="DF253" i="1"/>
  <c r="CU253" i="1"/>
  <c r="CF253" i="1"/>
  <c r="D253" i="1"/>
  <c r="DX253" i="1" s="1"/>
  <c r="CX253" i="1" s="1"/>
  <c r="C253" i="1"/>
  <c r="DV252" i="1"/>
  <c r="CV252" i="1" s="1"/>
  <c r="DU252" i="1"/>
  <c r="DT252" i="1"/>
  <c r="CT252" i="1" s="1"/>
  <c r="DS252" i="1"/>
  <c r="CS252" i="1" s="1"/>
  <c r="DR252" i="1"/>
  <c r="CR252" i="1" s="1"/>
  <c r="DQ252" i="1"/>
  <c r="CQ252" i="1" s="1"/>
  <c r="DP252" i="1"/>
  <c r="CP252" i="1" s="1"/>
  <c r="DO252" i="1"/>
  <c r="CO252" i="1" s="1"/>
  <c r="DN252" i="1"/>
  <c r="CN252" i="1" s="1"/>
  <c r="DM252" i="1"/>
  <c r="CM252" i="1" s="1"/>
  <c r="DL252" i="1"/>
  <c r="CL252" i="1" s="1"/>
  <c r="DK252" i="1"/>
  <c r="CK252" i="1" s="1"/>
  <c r="DJ252" i="1"/>
  <c r="CJ252" i="1" s="1"/>
  <c r="DI252" i="1"/>
  <c r="CI252" i="1" s="1"/>
  <c r="DH252" i="1"/>
  <c r="CH252" i="1" s="1"/>
  <c r="DG252" i="1"/>
  <c r="CG252" i="1" s="1"/>
  <c r="DF252" i="1"/>
  <c r="CU252" i="1"/>
  <c r="CF252" i="1"/>
  <c r="D252" i="1"/>
  <c r="C252" i="1"/>
  <c r="DV251" i="1"/>
  <c r="CV251" i="1" s="1"/>
  <c r="DU251" i="1"/>
  <c r="CU251" i="1" s="1"/>
  <c r="DT251" i="1"/>
  <c r="CT251" i="1" s="1"/>
  <c r="DS251" i="1"/>
  <c r="CS251" i="1" s="1"/>
  <c r="DR251" i="1"/>
  <c r="CR251" i="1" s="1"/>
  <c r="DQ251" i="1"/>
  <c r="CQ251" i="1" s="1"/>
  <c r="DP251" i="1"/>
  <c r="CP251" i="1" s="1"/>
  <c r="DO251" i="1"/>
  <c r="CO251" i="1" s="1"/>
  <c r="DN251" i="1"/>
  <c r="CN251" i="1" s="1"/>
  <c r="DM251" i="1"/>
  <c r="CM251" i="1" s="1"/>
  <c r="DL251" i="1"/>
  <c r="CL251" i="1" s="1"/>
  <c r="DK251" i="1"/>
  <c r="CK251" i="1" s="1"/>
  <c r="DJ251" i="1"/>
  <c r="CJ251" i="1" s="1"/>
  <c r="DI251" i="1"/>
  <c r="CI251" i="1" s="1"/>
  <c r="DH251" i="1"/>
  <c r="CH251" i="1" s="1"/>
  <c r="DG251" i="1"/>
  <c r="CG251" i="1" s="1"/>
  <c r="DF251" i="1"/>
  <c r="CF251" i="1"/>
  <c r="D251" i="1"/>
  <c r="C251" i="1"/>
  <c r="DV250" i="1"/>
  <c r="CV250" i="1" s="1"/>
  <c r="DU250" i="1"/>
  <c r="DT250" i="1"/>
  <c r="DS250" i="1"/>
  <c r="CS250" i="1" s="1"/>
  <c r="DR250" i="1"/>
  <c r="CR250" i="1" s="1"/>
  <c r="DQ250" i="1"/>
  <c r="CQ250" i="1" s="1"/>
  <c r="DP250" i="1"/>
  <c r="CP250" i="1" s="1"/>
  <c r="DO250" i="1"/>
  <c r="CO250" i="1" s="1"/>
  <c r="DN250" i="1"/>
  <c r="CN250" i="1" s="1"/>
  <c r="DM250" i="1"/>
  <c r="CM250" i="1" s="1"/>
  <c r="DL250" i="1"/>
  <c r="CL250" i="1" s="1"/>
  <c r="DK250" i="1"/>
  <c r="CK250" i="1" s="1"/>
  <c r="DJ250" i="1"/>
  <c r="CJ250" i="1" s="1"/>
  <c r="DI250" i="1"/>
  <c r="CI250" i="1" s="1"/>
  <c r="DH250" i="1"/>
  <c r="CH250" i="1" s="1"/>
  <c r="DG250" i="1"/>
  <c r="CG250" i="1" s="1"/>
  <c r="DF250" i="1"/>
  <c r="CU250" i="1"/>
  <c r="CT250" i="1"/>
  <c r="CF250" i="1"/>
  <c r="D250" i="1"/>
  <c r="C250" i="1"/>
  <c r="DV249" i="1"/>
  <c r="CV249" i="1" s="1"/>
  <c r="DU249" i="1"/>
  <c r="DT249" i="1"/>
  <c r="CT249" i="1" s="1"/>
  <c r="DS249" i="1"/>
  <c r="CS249" i="1" s="1"/>
  <c r="DR249" i="1"/>
  <c r="CR249" i="1" s="1"/>
  <c r="DQ249" i="1"/>
  <c r="CQ249" i="1" s="1"/>
  <c r="DP249" i="1"/>
  <c r="CP249" i="1" s="1"/>
  <c r="DO249" i="1"/>
  <c r="CO249" i="1" s="1"/>
  <c r="DN249" i="1"/>
  <c r="CN249" i="1" s="1"/>
  <c r="DM249" i="1"/>
  <c r="CM249" i="1" s="1"/>
  <c r="DL249" i="1"/>
  <c r="CL249" i="1" s="1"/>
  <c r="DK249" i="1"/>
  <c r="CK249" i="1" s="1"/>
  <c r="DJ249" i="1"/>
  <c r="CJ249" i="1" s="1"/>
  <c r="DI249" i="1"/>
  <c r="CI249" i="1" s="1"/>
  <c r="DH249" i="1"/>
  <c r="CH249" i="1" s="1"/>
  <c r="DG249" i="1"/>
  <c r="CG249" i="1" s="1"/>
  <c r="DF249" i="1"/>
  <c r="CU249" i="1"/>
  <c r="CF249" i="1"/>
  <c r="D249" i="1"/>
  <c r="DX249" i="1" s="1"/>
  <c r="CX249" i="1" s="1"/>
  <c r="C249" i="1"/>
  <c r="DV248" i="1"/>
  <c r="CV248" i="1" s="1"/>
  <c r="DU248" i="1"/>
  <c r="DT248" i="1"/>
  <c r="CT248" i="1" s="1"/>
  <c r="DS248" i="1"/>
  <c r="CS248" i="1" s="1"/>
  <c r="DR248" i="1"/>
  <c r="CR248" i="1" s="1"/>
  <c r="DQ248" i="1"/>
  <c r="CQ248" i="1" s="1"/>
  <c r="DP248" i="1"/>
  <c r="CP248" i="1" s="1"/>
  <c r="DO248" i="1"/>
  <c r="CO248" i="1" s="1"/>
  <c r="DN248" i="1"/>
  <c r="CN248" i="1" s="1"/>
  <c r="DM248" i="1"/>
  <c r="CM248" i="1" s="1"/>
  <c r="DL248" i="1"/>
  <c r="CL248" i="1" s="1"/>
  <c r="DK248" i="1"/>
  <c r="CK248" i="1" s="1"/>
  <c r="DJ248" i="1"/>
  <c r="CJ248" i="1" s="1"/>
  <c r="DI248" i="1"/>
  <c r="CI248" i="1" s="1"/>
  <c r="DH248" i="1"/>
  <c r="CH248" i="1" s="1"/>
  <c r="DG248" i="1"/>
  <c r="CG248" i="1" s="1"/>
  <c r="DF248" i="1"/>
  <c r="CU248" i="1"/>
  <c r="CF248" i="1"/>
  <c r="D248" i="1"/>
  <c r="DX248" i="1" s="1"/>
  <c r="CX248" i="1" s="1"/>
  <c r="C248" i="1"/>
  <c r="DV247" i="1"/>
  <c r="CV247" i="1" s="1"/>
  <c r="DU247" i="1"/>
  <c r="CU247" i="1" s="1"/>
  <c r="DT247" i="1"/>
  <c r="CT247" i="1" s="1"/>
  <c r="DS247" i="1"/>
  <c r="CS247" i="1" s="1"/>
  <c r="DR247" i="1"/>
  <c r="CR247" i="1" s="1"/>
  <c r="DQ247" i="1"/>
  <c r="CQ247" i="1" s="1"/>
  <c r="DP247" i="1"/>
  <c r="CP247" i="1" s="1"/>
  <c r="DO247" i="1"/>
  <c r="CO247" i="1" s="1"/>
  <c r="DN247" i="1"/>
  <c r="CN247" i="1" s="1"/>
  <c r="DM247" i="1"/>
  <c r="CM247" i="1" s="1"/>
  <c r="DL247" i="1"/>
  <c r="CL247" i="1" s="1"/>
  <c r="DK247" i="1"/>
  <c r="CK247" i="1" s="1"/>
  <c r="DJ247" i="1"/>
  <c r="CJ247" i="1" s="1"/>
  <c r="DI247" i="1"/>
  <c r="CI247" i="1" s="1"/>
  <c r="DH247" i="1"/>
  <c r="CH247" i="1" s="1"/>
  <c r="DG247" i="1"/>
  <c r="CG247" i="1" s="1"/>
  <c r="DF247" i="1"/>
  <c r="CF247" i="1"/>
  <c r="D247" i="1"/>
  <c r="C247" i="1"/>
  <c r="DV246" i="1"/>
  <c r="CV246" i="1" s="1"/>
  <c r="DU246" i="1"/>
  <c r="CU246" i="1" s="1"/>
  <c r="DT246" i="1"/>
  <c r="CT246" i="1" s="1"/>
  <c r="DS246" i="1"/>
  <c r="CS246" i="1" s="1"/>
  <c r="DR246" i="1"/>
  <c r="CR246" i="1" s="1"/>
  <c r="DQ246" i="1"/>
  <c r="CQ246" i="1" s="1"/>
  <c r="DP246" i="1"/>
  <c r="CP246" i="1" s="1"/>
  <c r="DO246" i="1"/>
  <c r="CO246" i="1" s="1"/>
  <c r="DN246" i="1"/>
  <c r="CN246" i="1" s="1"/>
  <c r="DM246" i="1"/>
  <c r="CM246" i="1" s="1"/>
  <c r="DL246" i="1"/>
  <c r="CL246" i="1" s="1"/>
  <c r="DK246" i="1"/>
  <c r="CK246" i="1" s="1"/>
  <c r="DJ246" i="1"/>
  <c r="CJ246" i="1" s="1"/>
  <c r="DI246" i="1"/>
  <c r="CI246" i="1" s="1"/>
  <c r="DH246" i="1"/>
  <c r="CH246" i="1" s="1"/>
  <c r="DG246" i="1"/>
  <c r="CG246" i="1" s="1"/>
  <c r="DF246" i="1"/>
  <c r="CF246" i="1"/>
  <c r="D246" i="1"/>
  <c r="C246" i="1"/>
  <c r="DV245" i="1"/>
  <c r="CV245" i="1" s="1"/>
  <c r="DU245" i="1"/>
  <c r="DT245" i="1"/>
  <c r="CT245" i="1" s="1"/>
  <c r="DS245" i="1"/>
  <c r="CS245" i="1" s="1"/>
  <c r="DR245" i="1"/>
  <c r="CR245" i="1" s="1"/>
  <c r="DQ245" i="1"/>
  <c r="CQ245" i="1" s="1"/>
  <c r="DP245" i="1"/>
  <c r="CP245" i="1" s="1"/>
  <c r="DO245" i="1"/>
  <c r="CO245" i="1" s="1"/>
  <c r="DN245" i="1"/>
  <c r="CN245" i="1" s="1"/>
  <c r="DM245" i="1"/>
  <c r="CM245" i="1" s="1"/>
  <c r="DL245" i="1"/>
  <c r="CL245" i="1" s="1"/>
  <c r="DK245" i="1"/>
  <c r="CK245" i="1" s="1"/>
  <c r="DJ245" i="1"/>
  <c r="CJ245" i="1" s="1"/>
  <c r="DI245" i="1"/>
  <c r="CI245" i="1" s="1"/>
  <c r="DH245" i="1"/>
  <c r="CH245" i="1" s="1"/>
  <c r="DG245" i="1"/>
  <c r="CG245" i="1" s="1"/>
  <c r="DF245" i="1"/>
  <c r="CU245" i="1"/>
  <c r="CF245" i="1"/>
  <c r="D245" i="1"/>
  <c r="DX245" i="1" s="1"/>
  <c r="CX245" i="1" s="1"/>
  <c r="C245" i="1"/>
  <c r="DV244" i="1"/>
  <c r="CV244" i="1" s="1"/>
  <c r="DU244" i="1"/>
  <c r="DT244" i="1"/>
  <c r="CT244" i="1" s="1"/>
  <c r="DS244" i="1"/>
  <c r="CS244" i="1" s="1"/>
  <c r="DR244" i="1"/>
  <c r="CR244" i="1" s="1"/>
  <c r="DQ244" i="1"/>
  <c r="CQ244" i="1" s="1"/>
  <c r="DP244" i="1"/>
  <c r="CP244" i="1" s="1"/>
  <c r="DO244" i="1"/>
  <c r="CO244" i="1" s="1"/>
  <c r="DN244" i="1"/>
  <c r="CN244" i="1" s="1"/>
  <c r="DM244" i="1"/>
  <c r="CM244" i="1" s="1"/>
  <c r="DL244" i="1"/>
  <c r="CL244" i="1" s="1"/>
  <c r="DK244" i="1"/>
  <c r="CK244" i="1" s="1"/>
  <c r="DJ244" i="1"/>
  <c r="CJ244" i="1" s="1"/>
  <c r="DI244" i="1"/>
  <c r="CI244" i="1" s="1"/>
  <c r="DH244" i="1"/>
  <c r="CH244" i="1" s="1"/>
  <c r="DG244" i="1"/>
  <c r="CG244" i="1" s="1"/>
  <c r="DF244" i="1"/>
  <c r="CU244" i="1"/>
  <c r="CF244" i="1"/>
  <c r="D244" i="1"/>
  <c r="DX244" i="1" s="1"/>
  <c r="CX244" i="1" s="1"/>
  <c r="C244" i="1"/>
  <c r="DV243" i="1"/>
  <c r="CV243" i="1" s="1"/>
  <c r="DU243" i="1"/>
  <c r="CU243" i="1" s="1"/>
  <c r="DT243" i="1"/>
  <c r="CT243" i="1" s="1"/>
  <c r="DS243" i="1"/>
  <c r="CS243" i="1" s="1"/>
  <c r="DR243" i="1"/>
  <c r="CR243" i="1" s="1"/>
  <c r="DQ243" i="1"/>
  <c r="CQ243" i="1" s="1"/>
  <c r="DP243" i="1"/>
  <c r="CP243" i="1" s="1"/>
  <c r="DO243" i="1"/>
  <c r="CO243" i="1" s="1"/>
  <c r="DN243" i="1"/>
  <c r="CN243" i="1" s="1"/>
  <c r="DM243" i="1"/>
  <c r="CM243" i="1" s="1"/>
  <c r="DL243" i="1"/>
  <c r="CL243" i="1" s="1"/>
  <c r="DK243" i="1"/>
  <c r="CK243" i="1" s="1"/>
  <c r="DJ243" i="1"/>
  <c r="CJ243" i="1" s="1"/>
  <c r="DI243" i="1"/>
  <c r="CI243" i="1" s="1"/>
  <c r="DH243" i="1"/>
  <c r="CH243" i="1" s="1"/>
  <c r="DG243" i="1"/>
  <c r="CG243" i="1" s="1"/>
  <c r="DF243" i="1"/>
  <c r="CF243" i="1"/>
  <c r="D243" i="1"/>
  <c r="DX243" i="1" s="1"/>
  <c r="CX243" i="1" s="1"/>
  <c r="C243" i="1"/>
  <c r="DV242" i="1"/>
  <c r="CV242" i="1" s="1"/>
  <c r="DU242" i="1"/>
  <c r="DT242" i="1"/>
  <c r="CT242" i="1" s="1"/>
  <c r="DS242" i="1"/>
  <c r="CS242" i="1" s="1"/>
  <c r="DR242" i="1"/>
  <c r="CR242" i="1" s="1"/>
  <c r="DQ242" i="1"/>
  <c r="CQ242" i="1" s="1"/>
  <c r="DP242" i="1"/>
  <c r="CP242" i="1" s="1"/>
  <c r="DO242" i="1"/>
  <c r="CO242" i="1" s="1"/>
  <c r="DN242" i="1"/>
  <c r="CN242" i="1" s="1"/>
  <c r="DM242" i="1"/>
  <c r="CM242" i="1" s="1"/>
  <c r="DL242" i="1"/>
  <c r="CL242" i="1" s="1"/>
  <c r="DK242" i="1"/>
  <c r="CK242" i="1" s="1"/>
  <c r="DJ242" i="1"/>
  <c r="CJ242" i="1" s="1"/>
  <c r="DI242" i="1"/>
  <c r="CI242" i="1" s="1"/>
  <c r="DH242" i="1"/>
  <c r="CH242" i="1" s="1"/>
  <c r="DG242" i="1"/>
  <c r="CG242" i="1" s="1"/>
  <c r="DF242" i="1"/>
  <c r="CU242" i="1"/>
  <c r="CF242" i="1"/>
  <c r="D242" i="1"/>
  <c r="C242" i="1"/>
  <c r="DV241" i="1"/>
  <c r="CV241" i="1" s="1"/>
  <c r="DU241" i="1"/>
  <c r="CU241" i="1" s="1"/>
  <c r="DT241" i="1"/>
  <c r="CT241" i="1" s="1"/>
  <c r="DS241" i="1"/>
  <c r="CS241" i="1" s="1"/>
  <c r="DR241" i="1"/>
  <c r="CR241" i="1" s="1"/>
  <c r="DQ241" i="1"/>
  <c r="CQ241" i="1" s="1"/>
  <c r="DP241" i="1"/>
  <c r="CP241" i="1" s="1"/>
  <c r="DO241" i="1"/>
  <c r="CO241" i="1" s="1"/>
  <c r="DN241" i="1"/>
  <c r="CN241" i="1" s="1"/>
  <c r="DM241" i="1"/>
  <c r="CM241" i="1" s="1"/>
  <c r="DL241" i="1"/>
  <c r="CL241" i="1" s="1"/>
  <c r="DK241" i="1"/>
  <c r="CK241" i="1" s="1"/>
  <c r="DJ241" i="1"/>
  <c r="CJ241" i="1" s="1"/>
  <c r="DI241" i="1"/>
  <c r="CI241" i="1" s="1"/>
  <c r="DH241" i="1"/>
  <c r="CH241" i="1" s="1"/>
  <c r="DG241" i="1"/>
  <c r="CG241" i="1" s="1"/>
  <c r="DF241" i="1"/>
  <c r="CF241" i="1"/>
  <c r="D241" i="1"/>
  <c r="DX241" i="1" s="1"/>
  <c r="CX241" i="1" s="1"/>
  <c r="C241" i="1"/>
  <c r="DV240" i="1"/>
  <c r="CV240" i="1" s="1"/>
  <c r="DU240" i="1"/>
  <c r="CU240" i="1" s="1"/>
  <c r="DT240" i="1"/>
  <c r="CT240" i="1" s="1"/>
  <c r="DS240" i="1"/>
  <c r="CS240" i="1" s="1"/>
  <c r="DR240" i="1"/>
  <c r="CR240" i="1" s="1"/>
  <c r="DQ240" i="1"/>
  <c r="CQ240" i="1" s="1"/>
  <c r="DP240" i="1"/>
  <c r="CP240" i="1" s="1"/>
  <c r="DO240" i="1"/>
  <c r="CO240" i="1" s="1"/>
  <c r="DN240" i="1"/>
  <c r="CN240" i="1" s="1"/>
  <c r="DM240" i="1"/>
  <c r="DL240" i="1"/>
  <c r="CL240" i="1" s="1"/>
  <c r="DK240" i="1"/>
  <c r="CK240" i="1" s="1"/>
  <c r="DJ240" i="1"/>
  <c r="CJ240" i="1" s="1"/>
  <c r="DI240" i="1"/>
  <c r="CI240" i="1" s="1"/>
  <c r="DH240" i="1"/>
  <c r="CH240" i="1" s="1"/>
  <c r="DG240" i="1"/>
  <c r="CG240" i="1" s="1"/>
  <c r="DF240" i="1"/>
  <c r="CM240" i="1"/>
  <c r="CF240" i="1"/>
  <c r="D240" i="1"/>
  <c r="DX240" i="1" s="1"/>
  <c r="CX240" i="1" s="1"/>
  <c r="C240" i="1"/>
  <c r="DW240" i="1" s="1"/>
  <c r="CW240" i="1" s="1"/>
  <c r="DV239" i="1"/>
  <c r="CV239" i="1" s="1"/>
  <c r="DU239" i="1"/>
  <c r="DT239" i="1"/>
  <c r="CT239" i="1" s="1"/>
  <c r="DS239" i="1"/>
  <c r="CS239" i="1" s="1"/>
  <c r="DR239" i="1"/>
  <c r="CR239" i="1" s="1"/>
  <c r="DQ239" i="1"/>
  <c r="CQ239" i="1" s="1"/>
  <c r="DP239" i="1"/>
  <c r="CP239" i="1" s="1"/>
  <c r="DO239" i="1"/>
  <c r="CO239" i="1" s="1"/>
  <c r="DN239" i="1"/>
  <c r="CN239" i="1" s="1"/>
  <c r="DM239" i="1"/>
  <c r="CM239" i="1" s="1"/>
  <c r="DL239" i="1"/>
  <c r="CL239" i="1" s="1"/>
  <c r="DK239" i="1"/>
  <c r="CK239" i="1" s="1"/>
  <c r="DJ239" i="1"/>
  <c r="CJ239" i="1" s="1"/>
  <c r="DI239" i="1"/>
  <c r="CI239" i="1" s="1"/>
  <c r="DH239" i="1"/>
  <c r="CH239" i="1" s="1"/>
  <c r="DG239" i="1"/>
  <c r="CG239" i="1" s="1"/>
  <c r="DF239" i="1"/>
  <c r="CU239" i="1"/>
  <c r="CF239" i="1"/>
  <c r="D239" i="1"/>
  <c r="C239" i="1"/>
  <c r="DV238" i="1"/>
  <c r="CV238" i="1" s="1"/>
  <c r="DU238" i="1"/>
  <c r="CU238" i="1" s="1"/>
  <c r="DT238" i="1"/>
  <c r="CT238" i="1" s="1"/>
  <c r="DS238" i="1"/>
  <c r="CS238" i="1" s="1"/>
  <c r="DR238" i="1"/>
  <c r="CR238" i="1" s="1"/>
  <c r="DQ238" i="1"/>
  <c r="CQ238" i="1" s="1"/>
  <c r="DP238" i="1"/>
  <c r="CP238" i="1" s="1"/>
  <c r="DO238" i="1"/>
  <c r="CO238" i="1" s="1"/>
  <c r="DN238" i="1"/>
  <c r="CN238" i="1" s="1"/>
  <c r="DM238" i="1"/>
  <c r="CM238" i="1" s="1"/>
  <c r="DL238" i="1"/>
  <c r="CL238" i="1" s="1"/>
  <c r="DK238" i="1"/>
  <c r="CK238" i="1" s="1"/>
  <c r="DJ238" i="1"/>
  <c r="CJ238" i="1" s="1"/>
  <c r="DI238" i="1"/>
  <c r="CI238" i="1" s="1"/>
  <c r="DH238" i="1"/>
  <c r="CH238" i="1" s="1"/>
  <c r="DG238" i="1"/>
  <c r="CG238" i="1" s="1"/>
  <c r="DF238" i="1"/>
  <c r="CF238" i="1"/>
  <c r="D238" i="1"/>
  <c r="C238" i="1"/>
  <c r="DW238" i="1" s="1"/>
  <c r="CW238" i="1" s="1"/>
  <c r="DV237" i="1"/>
  <c r="CV237" i="1" s="1"/>
  <c r="DU237" i="1"/>
  <c r="CU237" i="1" s="1"/>
  <c r="DT237" i="1"/>
  <c r="CT237" i="1" s="1"/>
  <c r="DS237" i="1"/>
  <c r="CS237" i="1" s="1"/>
  <c r="DR237" i="1"/>
  <c r="CR237" i="1" s="1"/>
  <c r="DQ237" i="1"/>
  <c r="CQ237" i="1" s="1"/>
  <c r="DP237" i="1"/>
  <c r="CP237" i="1" s="1"/>
  <c r="DO237" i="1"/>
  <c r="CO237" i="1" s="1"/>
  <c r="DN237" i="1"/>
  <c r="CN237" i="1" s="1"/>
  <c r="DM237" i="1"/>
  <c r="CM237" i="1" s="1"/>
  <c r="DL237" i="1"/>
  <c r="CL237" i="1" s="1"/>
  <c r="DK237" i="1"/>
  <c r="CK237" i="1" s="1"/>
  <c r="DJ237" i="1"/>
  <c r="CJ237" i="1" s="1"/>
  <c r="DI237" i="1"/>
  <c r="CI237" i="1" s="1"/>
  <c r="DH237" i="1"/>
  <c r="CH237" i="1" s="1"/>
  <c r="DG237" i="1"/>
  <c r="CG237" i="1" s="1"/>
  <c r="DF237" i="1"/>
  <c r="CF237" i="1"/>
  <c r="D237" i="1"/>
  <c r="DX237" i="1" s="1"/>
  <c r="CX237" i="1" s="1"/>
  <c r="C237" i="1"/>
  <c r="DV236" i="1"/>
  <c r="CV236" i="1" s="1"/>
  <c r="DU236" i="1"/>
  <c r="CU236" i="1" s="1"/>
  <c r="DT236" i="1"/>
  <c r="CT236" i="1" s="1"/>
  <c r="DS236" i="1"/>
  <c r="CS236" i="1" s="1"/>
  <c r="DR236" i="1"/>
  <c r="CR236" i="1" s="1"/>
  <c r="DQ236" i="1"/>
  <c r="CQ236" i="1" s="1"/>
  <c r="DP236" i="1"/>
  <c r="CP236" i="1" s="1"/>
  <c r="DO236" i="1"/>
  <c r="CO236" i="1" s="1"/>
  <c r="DN236" i="1"/>
  <c r="CN236" i="1" s="1"/>
  <c r="DM236" i="1"/>
  <c r="CM236" i="1" s="1"/>
  <c r="DL236" i="1"/>
  <c r="CL236" i="1" s="1"/>
  <c r="DK236" i="1"/>
  <c r="CK236" i="1" s="1"/>
  <c r="DJ236" i="1"/>
  <c r="CJ236" i="1" s="1"/>
  <c r="DI236" i="1"/>
  <c r="CI236" i="1" s="1"/>
  <c r="DH236" i="1"/>
  <c r="CH236" i="1" s="1"/>
  <c r="DG236" i="1"/>
  <c r="CG236" i="1" s="1"/>
  <c r="DF236" i="1"/>
  <c r="CF236" i="1"/>
  <c r="D236" i="1"/>
  <c r="DX236" i="1" s="1"/>
  <c r="CX236" i="1" s="1"/>
  <c r="C236" i="1"/>
  <c r="DW236" i="1" s="1"/>
  <c r="CW236" i="1" s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231" i="1"/>
  <c r="B231" i="1"/>
  <c r="CB231" i="1" s="1"/>
  <c r="DV230" i="1"/>
  <c r="DU230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230" i="1"/>
  <c r="B230" i="1"/>
  <c r="CC230" i="1" s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229" i="1"/>
  <c r="B229" i="1"/>
  <c r="CC229" i="1" s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228" i="1"/>
  <c r="B228" i="1"/>
  <c r="CD228" i="1" s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227" i="1"/>
  <c r="B227" i="1"/>
  <c r="CB227" i="1" s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226" i="1"/>
  <c r="B226" i="1"/>
  <c r="CC226" i="1" s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225" i="1"/>
  <c r="B225" i="1"/>
  <c r="CC225" i="1" s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220" i="1"/>
  <c r="B220" i="1"/>
  <c r="DD220" i="1" s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219" i="1"/>
  <c r="B219" i="1"/>
  <c r="DE219" i="1" s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218" i="1"/>
  <c r="B218" i="1"/>
  <c r="DD218" i="1" s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217" i="1"/>
  <c r="B217" i="1"/>
  <c r="DE217" i="1" s="1"/>
  <c r="DV216" i="1"/>
  <c r="DU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216" i="1"/>
  <c r="B216" i="1"/>
  <c r="DD216" i="1" s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215" i="1"/>
  <c r="B215" i="1"/>
  <c r="DE215" i="1" s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214" i="1"/>
  <c r="B214" i="1"/>
  <c r="DD214" i="1" s="1"/>
  <c r="D209" i="1"/>
  <c r="DX209" i="1" s="1"/>
  <c r="CX209" i="1" s="1"/>
  <c r="C209" i="1"/>
  <c r="DW209" i="1" s="1"/>
  <c r="CW209" i="1" s="1"/>
  <c r="DH208" i="1"/>
  <c r="DD208" i="1"/>
  <c r="CD208" i="1" s="1"/>
  <c r="CH208" i="1"/>
  <c r="D208" i="1"/>
  <c r="DX208" i="1" s="1"/>
  <c r="CX208" i="1" s="1"/>
  <c r="C208" i="1"/>
  <c r="DW208" i="1" s="1"/>
  <c r="CW208" i="1" s="1"/>
  <c r="D207" i="1"/>
  <c r="DX207" i="1" s="1"/>
  <c r="CX207" i="1" s="1"/>
  <c r="C207" i="1"/>
  <c r="DH207" i="1" s="1"/>
  <c r="CH207" i="1" s="1"/>
  <c r="D206" i="1"/>
  <c r="DI206" i="1" s="1"/>
  <c r="CI206" i="1" s="1"/>
  <c r="C206" i="1"/>
  <c r="DW206" i="1" s="1"/>
  <c r="CW206" i="1" s="1"/>
  <c r="DH205" i="1"/>
  <c r="CH205" i="1" s="1"/>
  <c r="DD205" i="1"/>
  <c r="CD205" i="1" s="1"/>
  <c r="D205" i="1"/>
  <c r="DX205" i="1" s="1"/>
  <c r="CX205" i="1" s="1"/>
  <c r="C205" i="1"/>
  <c r="DW205" i="1" s="1"/>
  <c r="CW205" i="1" s="1"/>
  <c r="DI204" i="1"/>
  <c r="CI204" i="1" s="1"/>
  <c r="DE204" i="1"/>
  <c r="CE204" i="1" s="1"/>
  <c r="D204" i="1"/>
  <c r="DX204" i="1" s="1"/>
  <c r="CX204" i="1" s="1"/>
  <c r="C204" i="1"/>
  <c r="DW204" i="1" s="1"/>
  <c r="CW204" i="1" s="1"/>
  <c r="DW203" i="1"/>
  <c r="CW203" i="1" s="1"/>
  <c r="DB203" i="1"/>
  <c r="CB203" i="1" s="1"/>
  <c r="D203" i="1"/>
  <c r="DX203" i="1" s="1"/>
  <c r="CX203" i="1" s="1"/>
  <c r="C203" i="1"/>
  <c r="DH203" i="1" s="1"/>
  <c r="CH203" i="1" s="1"/>
  <c r="DX202" i="1"/>
  <c r="CX202" i="1" s="1"/>
  <c r="DG202" i="1"/>
  <c r="CG202" i="1" s="1"/>
  <c r="DC202" i="1"/>
  <c r="CC202" i="1" s="1"/>
  <c r="D202" i="1"/>
  <c r="DI202" i="1" s="1"/>
  <c r="CI202" i="1" s="1"/>
  <c r="C202" i="1"/>
  <c r="DW202" i="1" s="1"/>
  <c r="CW202" i="1" s="1"/>
  <c r="DD201" i="1"/>
  <c r="CD201" i="1" s="1"/>
  <c r="D201" i="1"/>
  <c r="DX201" i="1" s="1"/>
  <c r="CX201" i="1" s="1"/>
  <c r="C201" i="1"/>
  <c r="DW201" i="1" s="1"/>
  <c r="CW201" i="1" s="1"/>
  <c r="DH200" i="1"/>
  <c r="DD200" i="1"/>
  <c r="CD200" i="1" s="1"/>
  <c r="CH200" i="1"/>
  <c r="D200" i="1"/>
  <c r="DX200" i="1" s="1"/>
  <c r="CX200" i="1" s="1"/>
  <c r="C200" i="1"/>
  <c r="DW200" i="1" s="1"/>
  <c r="CW200" i="1" s="1"/>
  <c r="DW199" i="1"/>
  <c r="CW199" i="1" s="1"/>
  <c r="DE199" i="1"/>
  <c r="DB199" i="1"/>
  <c r="CB199" i="1" s="1"/>
  <c r="CE199" i="1"/>
  <c r="D199" i="1"/>
  <c r="DX199" i="1" s="1"/>
  <c r="CX199" i="1" s="1"/>
  <c r="C199" i="1"/>
  <c r="DH199" i="1" s="1"/>
  <c r="CH199" i="1" s="1"/>
  <c r="DG198" i="1"/>
  <c r="CG198" i="1" s="1"/>
  <c r="D198" i="1"/>
  <c r="DI198" i="1" s="1"/>
  <c r="CI198" i="1" s="1"/>
  <c r="C198" i="1"/>
  <c r="DW198" i="1" s="1"/>
  <c r="CW198" i="1" s="1"/>
  <c r="DH197" i="1"/>
  <c r="CH197" i="1" s="1"/>
  <c r="D197" i="1"/>
  <c r="DX197" i="1" s="1"/>
  <c r="CX197" i="1" s="1"/>
  <c r="C197" i="1"/>
  <c r="DW197" i="1" s="1"/>
  <c r="CW197" i="1" s="1"/>
  <c r="DI196" i="1"/>
  <c r="CI196" i="1" s="1"/>
  <c r="DE196" i="1"/>
  <c r="CE196" i="1" s="1"/>
  <c r="D196" i="1"/>
  <c r="DX196" i="1" s="1"/>
  <c r="CX196" i="1" s="1"/>
  <c r="C196" i="1"/>
  <c r="DW196" i="1" s="1"/>
  <c r="CW196" i="1" s="1"/>
  <c r="DE195" i="1"/>
  <c r="CE195" i="1"/>
  <c r="D195" i="1"/>
  <c r="DX195" i="1" s="1"/>
  <c r="CX195" i="1" s="1"/>
  <c r="C195" i="1"/>
  <c r="DH195" i="1" s="1"/>
  <c r="CH195" i="1" s="1"/>
  <c r="DX194" i="1"/>
  <c r="CX194" i="1" s="1"/>
  <c r="DC194" i="1"/>
  <c r="CC194" i="1" s="1"/>
  <c r="D194" i="1"/>
  <c r="DI194" i="1" s="1"/>
  <c r="CI194" i="1" s="1"/>
  <c r="C194" i="1"/>
  <c r="DW194" i="1" s="1"/>
  <c r="CW194" i="1" s="1"/>
  <c r="D193" i="1"/>
  <c r="DX193" i="1" s="1"/>
  <c r="CX193" i="1" s="1"/>
  <c r="C193" i="1"/>
  <c r="DW193" i="1" s="1"/>
  <c r="CW193" i="1" s="1"/>
  <c r="DH192" i="1"/>
  <c r="DD192" i="1"/>
  <c r="CD192" i="1" s="1"/>
  <c r="CH192" i="1"/>
  <c r="D192" i="1"/>
  <c r="DX192" i="1" s="1"/>
  <c r="CX192" i="1" s="1"/>
  <c r="C192" i="1"/>
  <c r="DW192" i="1" s="1"/>
  <c r="CW192" i="1" s="1"/>
  <c r="D191" i="1"/>
  <c r="DX191" i="1" s="1"/>
  <c r="CX191" i="1" s="1"/>
  <c r="C191" i="1"/>
  <c r="DH191" i="1" s="1"/>
  <c r="CH191" i="1" s="1"/>
  <c r="D190" i="1"/>
  <c r="DI190" i="1" s="1"/>
  <c r="CI190" i="1" s="1"/>
  <c r="C190" i="1"/>
  <c r="DW190" i="1" s="1"/>
  <c r="CW190" i="1" s="1"/>
  <c r="DH189" i="1"/>
  <c r="CH189" i="1" s="1"/>
  <c r="DD189" i="1"/>
  <c r="CD189" i="1" s="1"/>
  <c r="D189" i="1"/>
  <c r="DX189" i="1" s="1"/>
  <c r="CX189" i="1" s="1"/>
  <c r="C189" i="1"/>
  <c r="DW189" i="1" s="1"/>
  <c r="CW189" i="1" s="1"/>
  <c r="DI188" i="1"/>
  <c r="CI188" i="1" s="1"/>
  <c r="DE188" i="1"/>
  <c r="CE188" i="1" s="1"/>
  <c r="D188" i="1"/>
  <c r="DX188" i="1" s="1"/>
  <c r="CX188" i="1" s="1"/>
  <c r="C188" i="1"/>
  <c r="DW188" i="1" s="1"/>
  <c r="CW188" i="1" s="1"/>
  <c r="DW187" i="1"/>
  <c r="CW187" i="1" s="1"/>
  <c r="DB187" i="1"/>
  <c r="CB187" i="1" s="1"/>
  <c r="D187" i="1"/>
  <c r="DX187" i="1" s="1"/>
  <c r="CX187" i="1" s="1"/>
  <c r="C187" i="1"/>
  <c r="DH187" i="1" s="1"/>
  <c r="CH187" i="1" s="1"/>
  <c r="D182" i="1"/>
  <c r="DI182" i="1" s="1"/>
  <c r="CI182" i="1" s="1"/>
  <c r="C182" i="1"/>
  <c r="DW182" i="1" s="1"/>
  <c r="CW182" i="1" s="1"/>
  <c r="D181" i="1"/>
  <c r="DX181" i="1" s="1"/>
  <c r="CX181" i="1" s="1"/>
  <c r="C181" i="1"/>
  <c r="DW181" i="1" s="1"/>
  <c r="CW181" i="1" s="1"/>
  <c r="D180" i="1"/>
  <c r="DX180" i="1" s="1"/>
  <c r="CX180" i="1" s="1"/>
  <c r="C180" i="1"/>
  <c r="DW180" i="1" s="1"/>
  <c r="CW180" i="1" s="1"/>
  <c r="D179" i="1"/>
  <c r="DX179" i="1" s="1"/>
  <c r="CX179" i="1" s="1"/>
  <c r="C179" i="1"/>
  <c r="DH179" i="1" s="1"/>
  <c r="CH179" i="1" s="1"/>
  <c r="D178" i="1"/>
  <c r="DI178" i="1" s="1"/>
  <c r="CI178" i="1" s="1"/>
  <c r="C178" i="1"/>
  <c r="DW178" i="1" s="1"/>
  <c r="CW178" i="1" s="1"/>
  <c r="D177" i="1"/>
  <c r="DX177" i="1" s="1"/>
  <c r="CX177" i="1" s="1"/>
  <c r="C177" i="1"/>
  <c r="DW177" i="1" s="1"/>
  <c r="CW177" i="1" s="1"/>
  <c r="D176" i="1"/>
  <c r="DX176" i="1" s="1"/>
  <c r="CX176" i="1" s="1"/>
  <c r="C176" i="1"/>
  <c r="DW176" i="1" s="1"/>
  <c r="CW176" i="1" s="1"/>
  <c r="D175" i="1"/>
  <c r="DX175" i="1" s="1"/>
  <c r="CX175" i="1" s="1"/>
  <c r="C175" i="1"/>
  <c r="DH175" i="1" s="1"/>
  <c r="CH175" i="1" s="1"/>
  <c r="D174" i="1"/>
  <c r="DI174" i="1" s="1"/>
  <c r="CI174" i="1" s="1"/>
  <c r="C174" i="1"/>
  <c r="DW174" i="1" s="1"/>
  <c r="CW174" i="1" s="1"/>
  <c r="D173" i="1"/>
  <c r="DX173" i="1" s="1"/>
  <c r="CX173" i="1" s="1"/>
  <c r="C173" i="1"/>
  <c r="DW173" i="1" s="1"/>
  <c r="CW173" i="1" s="1"/>
  <c r="D172" i="1"/>
  <c r="DX172" i="1" s="1"/>
  <c r="CX172" i="1" s="1"/>
  <c r="C172" i="1"/>
  <c r="DW172" i="1" s="1"/>
  <c r="CW172" i="1" s="1"/>
  <c r="D171" i="1"/>
  <c r="DX171" i="1" s="1"/>
  <c r="CX171" i="1" s="1"/>
  <c r="C171" i="1"/>
  <c r="DH171" i="1" s="1"/>
  <c r="CH171" i="1" s="1"/>
  <c r="D170" i="1"/>
  <c r="DI170" i="1" s="1"/>
  <c r="CI170" i="1" s="1"/>
  <c r="C170" i="1"/>
  <c r="DW170" i="1" s="1"/>
  <c r="CW170" i="1" s="1"/>
  <c r="D169" i="1"/>
  <c r="DX169" i="1" s="1"/>
  <c r="CX169" i="1" s="1"/>
  <c r="C169" i="1"/>
  <c r="DW169" i="1" s="1"/>
  <c r="CW169" i="1" s="1"/>
  <c r="D168" i="1"/>
  <c r="DX168" i="1" s="1"/>
  <c r="CX168" i="1" s="1"/>
  <c r="C168" i="1"/>
  <c r="DW168" i="1" s="1"/>
  <c r="CW168" i="1" s="1"/>
  <c r="D167" i="1"/>
  <c r="DX167" i="1" s="1"/>
  <c r="CX167" i="1" s="1"/>
  <c r="C167" i="1"/>
  <c r="DH167" i="1" s="1"/>
  <c r="CH167" i="1" s="1"/>
  <c r="D166" i="1"/>
  <c r="DI166" i="1" s="1"/>
  <c r="CI166" i="1" s="1"/>
  <c r="C166" i="1"/>
  <c r="DW166" i="1" s="1"/>
  <c r="CW166" i="1" s="1"/>
  <c r="D165" i="1"/>
  <c r="DX165" i="1" s="1"/>
  <c r="CX165" i="1" s="1"/>
  <c r="C165" i="1"/>
  <c r="DW165" i="1" s="1"/>
  <c r="CW165" i="1" s="1"/>
  <c r="D164" i="1"/>
  <c r="DX164" i="1" s="1"/>
  <c r="CX164" i="1" s="1"/>
  <c r="C164" i="1"/>
  <c r="DW164" i="1" s="1"/>
  <c r="CW164" i="1" s="1"/>
  <c r="D163" i="1"/>
  <c r="DX163" i="1" s="1"/>
  <c r="CX163" i="1" s="1"/>
  <c r="C163" i="1"/>
  <c r="DH163" i="1" s="1"/>
  <c r="CH163" i="1" s="1"/>
  <c r="D162" i="1"/>
  <c r="DI162" i="1" s="1"/>
  <c r="CI162" i="1" s="1"/>
  <c r="C162" i="1"/>
  <c r="DW162" i="1" s="1"/>
  <c r="CW162" i="1" s="1"/>
  <c r="D161" i="1"/>
  <c r="DX161" i="1" s="1"/>
  <c r="CX161" i="1" s="1"/>
  <c r="C161" i="1"/>
  <c r="DW161" i="1" s="1"/>
  <c r="CW161" i="1" s="1"/>
  <c r="D160" i="1"/>
  <c r="DX160" i="1" s="1"/>
  <c r="CX160" i="1" s="1"/>
  <c r="C160" i="1"/>
  <c r="DW160" i="1" s="1"/>
  <c r="CW160" i="1" s="1"/>
  <c r="DE155" i="1"/>
  <c r="DD155" i="1"/>
  <c r="DC155" i="1"/>
  <c r="DB155" i="1"/>
  <c r="DA155" i="1"/>
  <c r="CE155" i="1"/>
  <c r="CD155" i="1"/>
  <c r="CC155" i="1"/>
  <c r="CB155" i="1"/>
  <c r="CA155" i="1"/>
  <c r="DE154" i="1"/>
  <c r="DD154" i="1"/>
  <c r="DC154" i="1"/>
  <c r="DB154" i="1"/>
  <c r="DA154" i="1"/>
  <c r="CE154" i="1"/>
  <c r="CD154" i="1"/>
  <c r="Q154" i="1" s="1"/>
  <c r="CC154" i="1"/>
  <c r="CB154" i="1"/>
  <c r="CA154" i="1"/>
  <c r="DE153" i="1"/>
  <c r="DD153" i="1"/>
  <c r="DC153" i="1"/>
  <c r="DB153" i="1"/>
  <c r="DA153" i="1"/>
  <c r="CE153" i="1"/>
  <c r="CD153" i="1"/>
  <c r="CC153" i="1"/>
  <c r="CB153" i="1"/>
  <c r="Q153" i="1" s="1"/>
  <c r="CA153" i="1"/>
  <c r="DE152" i="1"/>
  <c r="DD152" i="1"/>
  <c r="DC152" i="1"/>
  <c r="DB152" i="1"/>
  <c r="DA152" i="1"/>
  <c r="CE152" i="1"/>
  <c r="CD152" i="1"/>
  <c r="CC152" i="1"/>
  <c r="CB152" i="1"/>
  <c r="CA152" i="1"/>
  <c r="DE151" i="1"/>
  <c r="DD151" i="1"/>
  <c r="DC151" i="1"/>
  <c r="DB151" i="1"/>
  <c r="DA151" i="1"/>
  <c r="CE151" i="1"/>
  <c r="CD151" i="1"/>
  <c r="CC151" i="1"/>
  <c r="CB151" i="1"/>
  <c r="CA151" i="1"/>
  <c r="DE147" i="1"/>
  <c r="DD147" i="1"/>
  <c r="DC147" i="1"/>
  <c r="DB147" i="1"/>
  <c r="DA147" i="1"/>
  <c r="CE147" i="1"/>
  <c r="CD147" i="1"/>
  <c r="CC147" i="1"/>
  <c r="CB147" i="1"/>
  <c r="CA147" i="1"/>
  <c r="Q147" i="1"/>
  <c r="DE146" i="1"/>
  <c r="DD146" i="1"/>
  <c r="DC146" i="1"/>
  <c r="DB146" i="1"/>
  <c r="DA146" i="1"/>
  <c r="CE146" i="1"/>
  <c r="CD146" i="1"/>
  <c r="CC146" i="1"/>
  <c r="CB146" i="1"/>
  <c r="CA146" i="1"/>
  <c r="DE145" i="1"/>
  <c r="DD145" i="1"/>
  <c r="DC145" i="1"/>
  <c r="DB145" i="1"/>
  <c r="DA145" i="1"/>
  <c r="CE145" i="1"/>
  <c r="CD145" i="1"/>
  <c r="CC145" i="1"/>
  <c r="CB145" i="1"/>
  <c r="CA145" i="1"/>
  <c r="Q145" i="1" s="1"/>
  <c r="DE144" i="1"/>
  <c r="DD144" i="1"/>
  <c r="DC144" i="1"/>
  <c r="DB144" i="1"/>
  <c r="DA144" i="1"/>
  <c r="CE144" i="1"/>
  <c r="CD144" i="1"/>
  <c r="CC144" i="1"/>
  <c r="CB144" i="1"/>
  <c r="CA144" i="1"/>
  <c r="DE143" i="1"/>
  <c r="DD143" i="1"/>
  <c r="DC143" i="1"/>
  <c r="DB143" i="1"/>
  <c r="DA143" i="1"/>
  <c r="CE143" i="1"/>
  <c r="CD143" i="1"/>
  <c r="CC143" i="1"/>
  <c r="CB143" i="1"/>
  <c r="CA143" i="1"/>
  <c r="Q143" i="1" s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C139" i="1"/>
  <c r="DB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D139" i="1"/>
  <c r="C139" i="1"/>
  <c r="CA139" i="1" s="1"/>
  <c r="B139" i="1"/>
  <c r="DE139" i="1" s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138" i="1"/>
  <c r="B138" i="1"/>
  <c r="DD138" i="1" s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137" i="1"/>
  <c r="B137" i="1"/>
  <c r="DD137" i="1" s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136" i="1"/>
  <c r="B136" i="1"/>
  <c r="DC136" i="1" s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C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A135" i="1"/>
  <c r="C135" i="1"/>
  <c r="B135" i="1"/>
  <c r="DE135" i="1" s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D134" i="1"/>
  <c r="CC134" i="1"/>
  <c r="C134" i="1"/>
  <c r="DA134" i="1" s="1"/>
  <c r="B134" i="1"/>
  <c r="DD134" i="1" s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C133" i="1"/>
  <c r="C133" i="1"/>
  <c r="DA133" i="1" s="1"/>
  <c r="B133" i="1"/>
  <c r="DD133" i="1" s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132" i="1"/>
  <c r="B132" i="1"/>
  <c r="DC132" i="1" s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B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D131" i="1"/>
  <c r="C131" i="1"/>
  <c r="B131" i="1"/>
  <c r="DE131" i="1" s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C130" i="1"/>
  <c r="C130" i="1"/>
  <c r="B130" i="1"/>
  <c r="DD130" i="1" s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C129" i="1"/>
  <c r="C129" i="1"/>
  <c r="B129" i="1"/>
  <c r="DD129" i="1" s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128" i="1"/>
  <c r="B128" i="1"/>
  <c r="DC128" i="1" s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127" i="1"/>
  <c r="B127" i="1"/>
  <c r="DE127" i="1" s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D126" i="1"/>
  <c r="C126" i="1"/>
  <c r="DA126" i="1" s="1"/>
  <c r="B126" i="1"/>
  <c r="DD126" i="1" s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125" i="1"/>
  <c r="DA125" i="1" s="1"/>
  <c r="B125" i="1"/>
  <c r="DD125" i="1" s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124" i="1"/>
  <c r="B124" i="1"/>
  <c r="DC124" i="1" s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C123" i="1"/>
  <c r="DB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D123" i="1"/>
  <c r="C123" i="1"/>
  <c r="CA123" i="1" s="1"/>
  <c r="B123" i="1"/>
  <c r="DE123" i="1" s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122" i="1"/>
  <c r="B122" i="1"/>
  <c r="DD122" i="1" s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117" i="1"/>
  <c r="B117" i="1"/>
  <c r="DD117" i="1" s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116" i="1"/>
  <c r="B116" i="1"/>
  <c r="DC116" i="1" s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C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A115" i="1"/>
  <c r="C115" i="1"/>
  <c r="B115" i="1"/>
  <c r="DE115" i="1" s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C114" i="1"/>
  <c r="C114" i="1"/>
  <c r="B114" i="1"/>
  <c r="DD114" i="1" s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C113" i="1"/>
  <c r="C113" i="1"/>
  <c r="B113" i="1"/>
  <c r="DD113" i="1" s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112" i="1"/>
  <c r="B112" i="1"/>
  <c r="DC112" i="1" s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111" i="1"/>
  <c r="B111" i="1"/>
  <c r="DE111" i="1" s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110" i="1"/>
  <c r="B110" i="1"/>
  <c r="DD110" i="1" s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109" i="1"/>
  <c r="B109" i="1"/>
  <c r="DD109" i="1" s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108" i="1"/>
  <c r="B108" i="1"/>
  <c r="DC108" i="1" s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C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A107" i="1"/>
  <c r="C107" i="1"/>
  <c r="B107" i="1"/>
  <c r="DE107" i="1" s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C106" i="1"/>
  <c r="C106" i="1"/>
  <c r="B106" i="1"/>
  <c r="DD106" i="1" s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C105" i="1"/>
  <c r="C105" i="1"/>
  <c r="B105" i="1"/>
  <c r="DD105" i="1" s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104" i="1"/>
  <c r="B104" i="1"/>
  <c r="DC104" i="1" s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103" i="1"/>
  <c r="B103" i="1"/>
  <c r="DE103" i="1" s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102" i="1"/>
  <c r="B102" i="1"/>
  <c r="DD102" i="1" s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101" i="1"/>
  <c r="B101" i="1"/>
  <c r="DD101" i="1" s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100" i="1"/>
  <c r="B100" i="1"/>
  <c r="DC100" i="1" s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C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A95" i="1"/>
  <c r="C95" i="1"/>
  <c r="B95" i="1"/>
  <c r="DE95" i="1" s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C94" i="1"/>
  <c r="C94" i="1"/>
  <c r="B94" i="1"/>
  <c r="DD94" i="1" s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C93" i="1"/>
  <c r="C93" i="1"/>
  <c r="B93" i="1"/>
  <c r="DD93" i="1" s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92" i="1"/>
  <c r="B92" i="1"/>
  <c r="DC92" i="1" s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91" i="1"/>
  <c r="B91" i="1"/>
  <c r="DE91" i="1" s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90" i="1"/>
  <c r="B90" i="1"/>
  <c r="DD90" i="1" s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89" i="1"/>
  <c r="B89" i="1"/>
  <c r="DD89" i="1" s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88" i="1"/>
  <c r="B88" i="1"/>
  <c r="DC88" i="1" s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C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A87" i="1"/>
  <c r="C87" i="1"/>
  <c r="B87" i="1"/>
  <c r="DE87" i="1" s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C86" i="1"/>
  <c r="C86" i="1"/>
  <c r="B86" i="1"/>
  <c r="DD86" i="1" s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C85" i="1"/>
  <c r="C85" i="1"/>
  <c r="B85" i="1"/>
  <c r="DD85" i="1" s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84" i="1"/>
  <c r="B84" i="1"/>
  <c r="DC84" i="1" s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83" i="1"/>
  <c r="B83" i="1"/>
  <c r="DE83" i="1" s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82" i="1"/>
  <c r="B82" i="1"/>
  <c r="DD82" i="1" s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81" i="1"/>
  <c r="B81" i="1"/>
  <c r="DD81" i="1" s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80" i="1"/>
  <c r="B80" i="1"/>
  <c r="DC80" i="1" s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C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A79" i="1"/>
  <c r="C79" i="1"/>
  <c r="B79" i="1"/>
  <c r="DE79" i="1" s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C78" i="1"/>
  <c r="C78" i="1"/>
  <c r="B78" i="1"/>
  <c r="DD78" i="1" s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73" i="1"/>
  <c r="B73" i="1"/>
  <c r="DD73" i="1" s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72" i="1"/>
  <c r="B72" i="1"/>
  <c r="DC72" i="1" s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71" i="1"/>
  <c r="B71" i="1"/>
  <c r="DE71" i="1" s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70" i="1"/>
  <c r="B70" i="1"/>
  <c r="DD70" i="1" s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69" i="1"/>
  <c r="B69" i="1"/>
  <c r="DD69" i="1" s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68" i="1"/>
  <c r="B68" i="1"/>
  <c r="DC68" i="1" s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67" i="1"/>
  <c r="B67" i="1"/>
  <c r="DE67" i="1" s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66" i="1"/>
  <c r="B66" i="1"/>
  <c r="DD66" i="1" s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65" i="1"/>
  <c r="B65" i="1"/>
  <c r="DD65" i="1" s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64" i="1"/>
  <c r="B64" i="1"/>
  <c r="DC64" i="1" s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63" i="1"/>
  <c r="B63" i="1"/>
  <c r="DE63" i="1" s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62" i="1"/>
  <c r="B62" i="1"/>
  <c r="DD62" i="1" s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61" i="1"/>
  <c r="B61" i="1"/>
  <c r="DD61" i="1" s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60" i="1"/>
  <c r="B60" i="1"/>
  <c r="DC60" i="1" s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59" i="1"/>
  <c r="B59" i="1"/>
  <c r="DE59" i="1" s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58" i="1"/>
  <c r="B58" i="1"/>
  <c r="DD58" i="1" s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57" i="1"/>
  <c r="B57" i="1"/>
  <c r="DD57" i="1" s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56" i="1"/>
  <c r="B56" i="1"/>
  <c r="DC56" i="1" s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51" i="1"/>
  <c r="B51" i="1"/>
  <c r="DE51" i="1" s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50" i="1"/>
  <c r="B50" i="1"/>
  <c r="DD50" i="1" s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49" i="1"/>
  <c r="B49" i="1"/>
  <c r="DD49" i="1" s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48" i="1"/>
  <c r="B48" i="1"/>
  <c r="DC48" i="1" s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47" i="1"/>
  <c r="B47" i="1"/>
  <c r="DE47" i="1" s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46" i="1"/>
  <c r="B46" i="1"/>
  <c r="DD46" i="1" s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45" i="1"/>
  <c r="B45" i="1"/>
  <c r="DD45" i="1" s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44" i="1"/>
  <c r="B44" i="1"/>
  <c r="DC44" i="1" s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43" i="1"/>
  <c r="B43" i="1"/>
  <c r="DE43" i="1" s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42" i="1"/>
  <c r="B42" i="1"/>
  <c r="DD42" i="1" s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41" i="1"/>
  <c r="B41" i="1"/>
  <c r="DD41" i="1" s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40" i="1"/>
  <c r="B40" i="1"/>
  <c r="DC40" i="1" s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39" i="1"/>
  <c r="B39" i="1"/>
  <c r="DE39" i="1" s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38" i="1"/>
  <c r="B38" i="1"/>
  <c r="DD38" i="1" s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37" i="1"/>
  <c r="B37" i="1"/>
  <c r="DD37" i="1" s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36" i="1"/>
  <c r="B36" i="1"/>
  <c r="DC36" i="1" s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35" i="1"/>
  <c r="B35" i="1"/>
  <c r="DE35" i="1" s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34" i="1"/>
  <c r="B34" i="1"/>
  <c r="DD34" i="1" s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29" i="1"/>
  <c r="B29" i="1"/>
  <c r="DD29" i="1" s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28" i="1"/>
  <c r="B28" i="1"/>
  <c r="DC28" i="1" s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27" i="1"/>
  <c r="B27" i="1"/>
  <c r="DE27" i="1" s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26" i="1"/>
  <c r="B26" i="1"/>
  <c r="DD26" i="1" s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25" i="1"/>
  <c r="B25" i="1"/>
  <c r="DD25" i="1" s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24" i="1"/>
  <c r="B24" i="1"/>
  <c r="DC24" i="1" s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23" i="1"/>
  <c r="B23" i="1"/>
  <c r="DE23" i="1" s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22" i="1"/>
  <c r="B22" i="1"/>
  <c r="DD22" i="1" s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21" i="1"/>
  <c r="B21" i="1"/>
  <c r="DD21" i="1" s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20" i="1"/>
  <c r="B20" i="1"/>
  <c r="DC20" i="1" s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19" i="1"/>
  <c r="B19" i="1"/>
  <c r="DE19" i="1" s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18" i="1"/>
  <c r="B18" i="1"/>
  <c r="DD18" i="1" s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17" i="1"/>
  <c r="B17" i="1"/>
  <c r="DD17" i="1" s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16" i="1"/>
  <c r="B16" i="1"/>
  <c r="DC16" i="1" s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15" i="1"/>
  <c r="B15" i="1"/>
  <c r="DE15" i="1" s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14" i="1"/>
  <c r="B14" i="1"/>
  <c r="DD14" i="1" s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13" i="1"/>
  <c r="B13" i="1"/>
  <c r="DD13" i="1" s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12" i="1"/>
  <c r="B12" i="1"/>
  <c r="DC12" i="1" s="1"/>
  <c r="A5" i="1"/>
  <c r="A4" i="1"/>
  <c r="A3" i="1"/>
  <c r="A2" i="1"/>
  <c r="DB247" i="1" l="1"/>
  <c r="DE245" i="1"/>
  <c r="DD248" i="1"/>
  <c r="DC239" i="1"/>
  <c r="CD78" i="1"/>
  <c r="DZ78" i="1"/>
  <c r="CD79" i="1"/>
  <c r="DZ79" i="1"/>
  <c r="DA81" i="1"/>
  <c r="DA82" i="1"/>
  <c r="DB82" i="1"/>
  <c r="DB83" i="1"/>
  <c r="DE85" i="1"/>
  <c r="CD86" i="1"/>
  <c r="DZ86" i="1"/>
  <c r="CD87" i="1"/>
  <c r="DZ87" i="1"/>
  <c r="DA89" i="1"/>
  <c r="DA90" i="1"/>
  <c r="DB90" i="1"/>
  <c r="DB91" i="1"/>
  <c r="DE93" i="1"/>
  <c r="CD94" i="1"/>
  <c r="DZ94" i="1"/>
  <c r="CD95" i="1"/>
  <c r="DZ95" i="1"/>
  <c r="DA101" i="1"/>
  <c r="DA102" i="1"/>
  <c r="DB102" i="1"/>
  <c r="DB103" i="1"/>
  <c r="DE105" i="1"/>
  <c r="CD106" i="1"/>
  <c r="DZ106" i="1"/>
  <c r="CD107" i="1"/>
  <c r="DZ107" i="1"/>
  <c r="DA109" i="1"/>
  <c r="DA110" i="1"/>
  <c r="DB110" i="1"/>
  <c r="DB111" i="1"/>
  <c r="DE113" i="1"/>
  <c r="CD114" i="1"/>
  <c r="DZ114" i="1"/>
  <c r="CD115" i="1"/>
  <c r="DZ115" i="1"/>
  <c r="DA117" i="1"/>
  <c r="DA122" i="1"/>
  <c r="DE122" i="1"/>
  <c r="DB126" i="1"/>
  <c r="DB127" i="1"/>
  <c r="DE129" i="1"/>
  <c r="CD130" i="1"/>
  <c r="CE131" i="1"/>
  <c r="CD135" i="1"/>
  <c r="DZ135" i="1"/>
  <c r="DA137" i="1"/>
  <c r="DA138" i="1"/>
  <c r="DE138" i="1"/>
  <c r="Q152" i="1"/>
  <c r="DH188" i="1"/>
  <c r="CH188" i="1" s="1"/>
  <c r="DC190" i="1"/>
  <c r="CC190" i="1" s="1"/>
  <c r="DA191" i="1"/>
  <c r="CA191" i="1" s="1"/>
  <c r="DI191" i="1"/>
  <c r="CI191" i="1" s="1"/>
  <c r="DE192" i="1"/>
  <c r="CE192" i="1" s="1"/>
  <c r="DF195" i="1"/>
  <c r="CF195" i="1" s="1"/>
  <c r="DD196" i="1"/>
  <c r="CD196" i="1" s="1"/>
  <c r="DX198" i="1"/>
  <c r="CX198" i="1" s="1"/>
  <c r="DA200" i="1"/>
  <c r="CA200" i="1" s="1"/>
  <c r="DI200" i="1"/>
  <c r="CI200" i="1" s="1"/>
  <c r="DH201" i="1"/>
  <c r="CH201" i="1" s="1"/>
  <c r="DH204" i="1"/>
  <c r="CH204" i="1" s="1"/>
  <c r="DC206" i="1"/>
  <c r="CC206" i="1" s="1"/>
  <c r="DA207" i="1"/>
  <c r="CA207" i="1" s="1"/>
  <c r="DI207" i="1"/>
  <c r="CI207" i="1" s="1"/>
  <c r="DE208" i="1"/>
  <c r="CE208" i="1" s="1"/>
  <c r="CE252" i="1"/>
  <c r="CE78" i="1"/>
  <c r="CE79" i="1"/>
  <c r="CC81" i="1"/>
  <c r="CC82" i="1"/>
  <c r="DE82" i="1"/>
  <c r="CA83" i="1"/>
  <c r="DC83" i="1"/>
  <c r="CE86" i="1"/>
  <c r="CE87" i="1"/>
  <c r="CC89" i="1"/>
  <c r="CC90" i="1"/>
  <c r="DE90" i="1"/>
  <c r="CA91" i="1"/>
  <c r="DC91" i="1"/>
  <c r="CE94" i="1"/>
  <c r="CE95" i="1"/>
  <c r="CC101" i="1"/>
  <c r="CC102" i="1"/>
  <c r="DE102" i="1"/>
  <c r="CA103" i="1"/>
  <c r="DC103" i="1"/>
  <c r="CE106" i="1"/>
  <c r="CE107" i="1"/>
  <c r="CC109" i="1"/>
  <c r="CC110" i="1"/>
  <c r="DE110" i="1"/>
  <c r="CA111" i="1"/>
  <c r="DC111" i="1"/>
  <c r="CE114" i="1"/>
  <c r="CE115" i="1"/>
  <c r="CC117" i="1"/>
  <c r="CC122" i="1"/>
  <c r="DZ122" i="1"/>
  <c r="CA127" i="1"/>
  <c r="DC127" i="1"/>
  <c r="DB130" i="1"/>
  <c r="CE135" i="1"/>
  <c r="CC137" i="1"/>
  <c r="CC138" i="1"/>
  <c r="DZ138" i="1"/>
  <c r="Q144" i="1"/>
  <c r="Q146" i="1"/>
  <c r="DE187" i="1"/>
  <c r="CE187" i="1" s="1"/>
  <c r="DA188" i="1"/>
  <c r="CA188" i="1" s="1"/>
  <c r="DG190" i="1"/>
  <c r="CG190" i="1" s="1"/>
  <c r="DB191" i="1"/>
  <c r="CB191" i="1" s="1"/>
  <c r="DW191" i="1"/>
  <c r="CW191" i="1" s="1"/>
  <c r="DD193" i="1"/>
  <c r="CD193" i="1" s="1"/>
  <c r="DA195" i="1"/>
  <c r="CA195" i="1" s="1"/>
  <c r="DI195" i="1"/>
  <c r="CI195" i="1" s="1"/>
  <c r="DF199" i="1"/>
  <c r="CF199" i="1" s="1"/>
  <c r="DE203" i="1"/>
  <c r="CE203" i="1" s="1"/>
  <c r="DA204" i="1"/>
  <c r="CA204" i="1" s="1"/>
  <c r="DG206" i="1"/>
  <c r="CG206" i="1" s="1"/>
  <c r="DB207" i="1"/>
  <c r="CB207" i="1" s="1"/>
  <c r="DW207" i="1"/>
  <c r="CW207" i="1" s="1"/>
  <c r="DD209" i="1"/>
  <c r="CD209" i="1" s="1"/>
  <c r="DA78" i="1"/>
  <c r="DB78" i="1"/>
  <c r="DB79" i="1"/>
  <c r="DE81" i="1"/>
  <c r="CD82" i="1"/>
  <c r="DZ82" i="1"/>
  <c r="CD83" i="1"/>
  <c r="DZ83" i="1"/>
  <c r="DA85" i="1"/>
  <c r="DA86" i="1"/>
  <c r="DB86" i="1"/>
  <c r="DB87" i="1"/>
  <c r="DE89" i="1"/>
  <c r="CD90" i="1"/>
  <c r="DZ90" i="1"/>
  <c r="CD91" i="1"/>
  <c r="DZ91" i="1"/>
  <c r="DA93" i="1"/>
  <c r="DA94" i="1"/>
  <c r="DB94" i="1"/>
  <c r="DB95" i="1"/>
  <c r="DE101" i="1"/>
  <c r="CD102" i="1"/>
  <c r="DZ102" i="1"/>
  <c r="CD103" i="1"/>
  <c r="DZ103" i="1"/>
  <c r="DA105" i="1"/>
  <c r="DA106" i="1"/>
  <c r="DB106" i="1"/>
  <c r="DB107" i="1"/>
  <c r="DE109" i="1"/>
  <c r="CD110" i="1"/>
  <c r="DZ110" i="1"/>
  <c r="CD111" i="1"/>
  <c r="DZ111" i="1"/>
  <c r="DA113" i="1"/>
  <c r="DA114" i="1"/>
  <c r="DB114" i="1"/>
  <c r="DB115" i="1"/>
  <c r="DE117" i="1"/>
  <c r="CD122" i="1"/>
  <c r="CE123" i="1"/>
  <c r="CC125" i="1"/>
  <c r="CC126" i="1"/>
  <c r="DZ126" i="1"/>
  <c r="CD127" i="1"/>
  <c r="DZ127" i="1"/>
  <c r="DA129" i="1"/>
  <c r="DA130" i="1"/>
  <c r="DE130" i="1"/>
  <c r="CA131" i="1"/>
  <c r="DC131" i="1"/>
  <c r="DB134" i="1"/>
  <c r="DB135" i="1"/>
  <c r="DE137" i="1"/>
  <c r="CD138" i="1"/>
  <c r="CE139" i="1"/>
  <c r="Q151" i="1"/>
  <c r="Q155" i="1"/>
  <c r="DF187" i="1"/>
  <c r="CF187" i="1" s="1"/>
  <c r="DD188" i="1"/>
  <c r="CD188" i="1" s="1"/>
  <c r="DX190" i="1"/>
  <c r="CX190" i="1" s="1"/>
  <c r="DE191" i="1"/>
  <c r="CE191" i="1" s="1"/>
  <c r="DA192" i="1"/>
  <c r="CA192" i="1" s="1"/>
  <c r="DI192" i="1"/>
  <c r="CI192" i="1" s="1"/>
  <c r="DH193" i="1"/>
  <c r="CH193" i="1" s="1"/>
  <c r="DG194" i="1"/>
  <c r="CG194" i="1" s="1"/>
  <c r="DB195" i="1"/>
  <c r="CB195" i="1" s="1"/>
  <c r="DW195" i="1"/>
  <c r="CW195" i="1" s="1"/>
  <c r="DH196" i="1"/>
  <c r="CH196" i="1" s="1"/>
  <c r="DD197" i="1"/>
  <c r="CD197" i="1" s="1"/>
  <c r="DC198" i="1"/>
  <c r="CC198" i="1" s="1"/>
  <c r="DA199" i="1"/>
  <c r="CA199" i="1" s="1"/>
  <c r="DI199" i="1"/>
  <c r="CI199" i="1" s="1"/>
  <c r="DE200" i="1"/>
  <c r="CE200" i="1" s="1"/>
  <c r="DF203" i="1"/>
  <c r="CF203" i="1" s="1"/>
  <c r="DD204" i="1"/>
  <c r="CD204" i="1" s="1"/>
  <c r="DX206" i="1"/>
  <c r="CX206" i="1" s="1"/>
  <c r="DE207" i="1"/>
  <c r="CE207" i="1" s="1"/>
  <c r="DA208" i="1"/>
  <c r="CA208" i="1" s="1"/>
  <c r="DI208" i="1"/>
  <c r="CI208" i="1" s="1"/>
  <c r="DH209" i="1"/>
  <c r="CH209" i="1" s="1"/>
  <c r="DD244" i="1"/>
  <c r="DE253" i="1"/>
  <c r="DB291" i="1"/>
  <c r="CA291" i="1"/>
  <c r="AE291" i="1" s="1"/>
  <c r="CE82" i="1"/>
  <c r="CE83" i="1"/>
  <c r="CE90" i="1"/>
  <c r="CE91" i="1"/>
  <c r="CE102" i="1"/>
  <c r="CE103" i="1"/>
  <c r="CE110" i="1"/>
  <c r="CE111" i="1"/>
  <c r="DB122" i="1"/>
  <c r="CE127" i="1"/>
  <c r="DB138" i="1"/>
  <c r="DA187" i="1"/>
  <c r="CA187" i="1" s="1"/>
  <c r="DI187" i="1"/>
  <c r="CI187" i="1" s="1"/>
  <c r="DF191" i="1"/>
  <c r="CF191" i="1" s="1"/>
  <c r="DA196" i="1"/>
  <c r="CA196" i="1" s="1"/>
  <c r="DA203" i="1"/>
  <c r="CA203" i="1" s="1"/>
  <c r="DI203" i="1"/>
  <c r="CI203" i="1" s="1"/>
  <c r="DF207" i="1"/>
  <c r="CF207" i="1" s="1"/>
  <c r="CE248" i="1"/>
  <c r="DE249" i="1"/>
  <c r="DE250" i="1"/>
  <c r="DB255" i="1"/>
  <c r="B283" i="1"/>
  <c r="B285" i="1"/>
  <c r="B297" i="1"/>
  <c r="DE257" i="1"/>
  <c r="DE258" i="1"/>
  <c r="CA262" i="1"/>
  <c r="CA264" i="1"/>
  <c r="CA266" i="1"/>
  <c r="CA271" i="1"/>
  <c r="CA273" i="1"/>
  <c r="B284" i="1"/>
  <c r="B298" i="1"/>
  <c r="CE244" i="1"/>
  <c r="DW247" i="1"/>
  <c r="CW247" i="1" s="1"/>
  <c r="DE254" i="1"/>
  <c r="DE237" i="1"/>
  <c r="DE238" i="1"/>
  <c r="CD247" i="1"/>
  <c r="DB243" i="1"/>
  <c r="DB251" i="1"/>
  <c r="DW251" i="1"/>
  <c r="CW251" i="1" s="1"/>
  <c r="DW248" i="1"/>
  <c r="CW248" i="1" s="1"/>
  <c r="DA248" i="1"/>
  <c r="CA248" i="1" s="1"/>
  <c r="CD248" i="1"/>
  <c r="DD251" i="1"/>
  <c r="DE252" i="1"/>
  <c r="DX239" i="1"/>
  <c r="CX239" i="1" s="1"/>
  <c r="DW252" i="1"/>
  <c r="CW252" i="1" s="1"/>
  <c r="DA252" i="1"/>
  <c r="CA252" i="1" s="1"/>
  <c r="CD252" i="1"/>
  <c r="DB242" i="1"/>
  <c r="DW242" i="1"/>
  <c r="CW242" i="1" s="1"/>
  <c r="DW244" i="1"/>
  <c r="CW244" i="1" s="1"/>
  <c r="DA244" i="1"/>
  <c r="CA244" i="1" s="1"/>
  <c r="CD244" i="1"/>
  <c r="DD247" i="1"/>
  <c r="CD251" i="1"/>
  <c r="DD252" i="1"/>
  <c r="DB239" i="1"/>
  <c r="DW239" i="1"/>
  <c r="CW239" i="1" s="1"/>
  <c r="DE241" i="1"/>
  <c r="DE242" i="1"/>
  <c r="DE244" i="1"/>
  <c r="DE248" i="1"/>
  <c r="DC251" i="1"/>
  <c r="DX251" i="1"/>
  <c r="CX251" i="1" s="1"/>
  <c r="DX252" i="1"/>
  <c r="CX252" i="1" s="1"/>
  <c r="DB254" i="1"/>
  <c r="DW254" i="1"/>
  <c r="CW254" i="1" s="1"/>
  <c r="DB258" i="1"/>
  <c r="DB238" i="1"/>
  <c r="CD239" i="1"/>
  <c r="DD239" i="1"/>
  <c r="DB246" i="1"/>
  <c r="DC247" i="1"/>
  <c r="DX247" i="1"/>
  <c r="CX247" i="1" s="1"/>
  <c r="DB250" i="1"/>
  <c r="DW250" i="1"/>
  <c r="CW250" i="1" s="1"/>
  <c r="CE236" i="1"/>
  <c r="DD236" i="1"/>
  <c r="DE236" i="1"/>
  <c r="CD236" i="1"/>
  <c r="DA236" i="1"/>
  <c r="CA236" i="1" s="1"/>
  <c r="DW243" i="1"/>
  <c r="CW243" i="1" s="1"/>
  <c r="CD240" i="1"/>
  <c r="DA240" i="1"/>
  <c r="CA240" i="1" s="1"/>
  <c r="DC243" i="1"/>
  <c r="DC255" i="1"/>
  <c r="CD256" i="1"/>
  <c r="DA256" i="1"/>
  <c r="CA256" i="1" s="1"/>
  <c r="CE240" i="1"/>
  <c r="DD240" i="1"/>
  <c r="CD243" i="1"/>
  <c r="DD243" i="1"/>
  <c r="CD255" i="1"/>
  <c r="DD255" i="1"/>
  <c r="CE256" i="1"/>
  <c r="DD256" i="1"/>
  <c r="DW255" i="1"/>
  <c r="CW255" i="1" s="1"/>
  <c r="DE240" i="1"/>
  <c r="DC246" i="1"/>
  <c r="DW246" i="1"/>
  <c r="CW246" i="1" s="1"/>
  <c r="DE256" i="1"/>
  <c r="DW258" i="1"/>
  <c r="CW258" i="1" s="1"/>
  <c r="DE37" i="1"/>
  <c r="DC18" i="1"/>
  <c r="DE21" i="1"/>
  <c r="DA66" i="1"/>
  <c r="DA21" i="1"/>
  <c r="DZ15" i="1"/>
  <c r="CB219" i="1"/>
  <c r="CA219" i="1"/>
  <c r="CD15" i="1"/>
  <c r="CC18" i="1"/>
  <c r="CC21" i="1"/>
  <c r="CD22" i="1"/>
  <c r="CD46" i="1"/>
  <c r="DA58" i="1"/>
  <c r="DX166" i="1"/>
  <c r="CX166" i="1" s="1"/>
  <c r="CD58" i="1"/>
  <c r="DW163" i="1"/>
  <c r="CW163" i="1" s="1"/>
  <c r="DE45" i="1"/>
  <c r="DB71" i="1"/>
  <c r="DB38" i="1"/>
  <c r="CD66" i="1"/>
  <c r="DB58" i="1"/>
  <c r="DB63" i="1"/>
  <c r="DB66" i="1"/>
  <c r="CD35" i="1"/>
  <c r="CD43" i="1"/>
  <c r="CC62" i="1"/>
  <c r="DW167" i="1"/>
  <c r="CW167" i="1" s="1"/>
  <c r="DB35" i="1"/>
  <c r="DB43" i="1"/>
  <c r="DB171" i="1"/>
  <c r="CB171" i="1" s="1"/>
  <c r="DZ51" i="1"/>
  <c r="DA65" i="1"/>
  <c r="DA73" i="1"/>
  <c r="DX182" i="1"/>
  <c r="CX182" i="1" s="1"/>
  <c r="DC35" i="1"/>
  <c r="DZ43" i="1"/>
  <c r="DA45" i="1"/>
  <c r="DA46" i="1"/>
  <c r="DC46" i="1"/>
  <c r="CD51" i="1"/>
  <c r="DE57" i="1"/>
  <c r="DE65" i="1"/>
  <c r="CA67" i="1"/>
  <c r="CC73" i="1"/>
  <c r="DH177" i="1"/>
  <c r="CH177" i="1" s="1"/>
  <c r="CD226" i="1"/>
  <c r="CA228" i="1"/>
  <c r="DE38" i="1"/>
  <c r="CA51" i="1"/>
  <c r="DA38" i="1"/>
  <c r="CA35" i="1"/>
  <c r="DZ35" i="1"/>
  <c r="DA37" i="1"/>
  <c r="CD38" i="1"/>
  <c r="CC45" i="1"/>
  <c r="CC46" i="1"/>
  <c r="DE46" i="1"/>
  <c r="DB51" i="1"/>
  <c r="DE58" i="1"/>
  <c r="CD63" i="1"/>
  <c r="DE66" i="1"/>
  <c r="CD71" i="1"/>
  <c r="DE73" i="1"/>
  <c r="DG166" i="1"/>
  <c r="CG166" i="1" s="1"/>
  <c r="DB167" i="1"/>
  <c r="CB167" i="1" s="1"/>
  <c r="DC51" i="1"/>
  <c r="DB46" i="1"/>
  <c r="DA57" i="1"/>
  <c r="DZ63" i="1"/>
  <c r="DZ71" i="1"/>
  <c r="DX162" i="1"/>
  <c r="CX162" i="1" s="1"/>
  <c r="CA225" i="1"/>
  <c r="CD225" i="1"/>
  <c r="CD229" i="1"/>
  <c r="CA229" i="1"/>
  <c r="CE225" i="1"/>
  <c r="CE228" i="1"/>
  <c r="CD230" i="1"/>
  <c r="CB228" i="1"/>
  <c r="CE229" i="1"/>
  <c r="DB215" i="1"/>
  <c r="CB215" i="1"/>
  <c r="CE215" i="1"/>
  <c r="DB219" i="1"/>
  <c r="CA215" i="1"/>
  <c r="CD215" i="1"/>
  <c r="DC215" i="1"/>
  <c r="CD217" i="1"/>
  <c r="DC217" i="1"/>
  <c r="CA217" i="1"/>
  <c r="CD219" i="1"/>
  <c r="DC219" i="1"/>
  <c r="CE217" i="1"/>
  <c r="CB217" i="1"/>
  <c r="DB217" i="1"/>
  <c r="CE219" i="1"/>
  <c r="DH169" i="1"/>
  <c r="CH169" i="1" s="1"/>
  <c r="DX170" i="1"/>
  <c r="CX170" i="1" s="1"/>
  <c r="DW171" i="1"/>
  <c r="CW171" i="1" s="1"/>
  <c r="DG174" i="1"/>
  <c r="CG174" i="1" s="1"/>
  <c r="DB175" i="1"/>
  <c r="CB175" i="1" s="1"/>
  <c r="DI176" i="1"/>
  <c r="CI176" i="1" s="1"/>
  <c r="DG170" i="1"/>
  <c r="CG170" i="1" s="1"/>
  <c r="DD173" i="1"/>
  <c r="CD173" i="1" s="1"/>
  <c r="DX174" i="1"/>
  <c r="CX174" i="1" s="1"/>
  <c r="DW175" i="1"/>
  <c r="CW175" i="1" s="1"/>
  <c r="DH160" i="1"/>
  <c r="CH160" i="1" s="1"/>
  <c r="DD161" i="1"/>
  <c r="CD161" i="1" s="1"/>
  <c r="DC162" i="1"/>
  <c r="CC162" i="1" s="1"/>
  <c r="DE167" i="1"/>
  <c r="CE167" i="1" s="1"/>
  <c r="DI168" i="1"/>
  <c r="CI168" i="1" s="1"/>
  <c r="DE171" i="1"/>
  <c r="CE171" i="1" s="1"/>
  <c r="DD172" i="1"/>
  <c r="CD172" i="1" s="1"/>
  <c r="DE175" i="1"/>
  <c r="CE175" i="1" s="1"/>
  <c r="DI160" i="1"/>
  <c r="CI160" i="1" s="1"/>
  <c r="DH161" i="1"/>
  <c r="CH161" i="1" s="1"/>
  <c r="DG162" i="1"/>
  <c r="CG162" i="1" s="1"/>
  <c r="DB163" i="1"/>
  <c r="CB163" i="1" s="1"/>
  <c r="DD164" i="1"/>
  <c r="CD164" i="1" s="1"/>
  <c r="DH176" i="1"/>
  <c r="CH176" i="1" s="1"/>
  <c r="DD177" i="1"/>
  <c r="CD177" i="1" s="1"/>
  <c r="DD180" i="1"/>
  <c r="CD180" i="1" s="1"/>
  <c r="DA163" i="1"/>
  <c r="CA163" i="1" s="1"/>
  <c r="DA160" i="1"/>
  <c r="CA160" i="1" s="1"/>
  <c r="DE163" i="1"/>
  <c r="CE163" i="1" s="1"/>
  <c r="DF167" i="1"/>
  <c r="CF167" i="1" s="1"/>
  <c r="DF171" i="1"/>
  <c r="CF171" i="1" s="1"/>
  <c r="DF175" i="1"/>
  <c r="CF175" i="1" s="1"/>
  <c r="DD176" i="1"/>
  <c r="CD176" i="1" s="1"/>
  <c r="DH180" i="1"/>
  <c r="CH180" i="1" s="1"/>
  <c r="DI163" i="1"/>
  <c r="CI163" i="1" s="1"/>
  <c r="DH172" i="1"/>
  <c r="CH172" i="1" s="1"/>
  <c r="DA176" i="1"/>
  <c r="CA176" i="1" s="1"/>
  <c r="DD160" i="1"/>
  <c r="CD160" i="1" s="1"/>
  <c r="DH164" i="1"/>
  <c r="CH164" i="1" s="1"/>
  <c r="DE160" i="1"/>
  <c r="CE160" i="1" s="1"/>
  <c r="DF163" i="1"/>
  <c r="CF163" i="1" s="1"/>
  <c r="DC166" i="1"/>
  <c r="CC166" i="1" s="1"/>
  <c r="DA167" i="1"/>
  <c r="CA167" i="1" s="1"/>
  <c r="DI167" i="1"/>
  <c r="CI167" i="1" s="1"/>
  <c r="DE168" i="1"/>
  <c r="CE168" i="1" s="1"/>
  <c r="DD169" i="1"/>
  <c r="CD169" i="1" s="1"/>
  <c r="DC170" i="1"/>
  <c r="CC170" i="1" s="1"/>
  <c r="DA171" i="1"/>
  <c r="CA171" i="1" s="1"/>
  <c r="DI171" i="1"/>
  <c r="CI171" i="1" s="1"/>
  <c r="DC174" i="1"/>
  <c r="CC174" i="1" s="1"/>
  <c r="DA175" i="1"/>
  <c r="CA175" i="1" s="1"/>
  <c r="DI175" i="1"/>
  <c r="CI175" i="1" s="1"/>
  <c r="DE176" i="1"/>
  <c r="CE176" i="1" s="1"/>
  <c r="DC182" i="1"/>
  <c r="CC182" i="1" s="1"/>
  <c r="DA168" i="1"/>
  <c r="CA168" i="1" s="1"/>
  <c r="DF179" i="1"/>
  <c r="CF179" i="1" s="1"/>
  <c r="DE164" i="1"/>
  <c r="CE164" i="1" s="1"/>
  <c r="DD168" i="1"/>
  <c r="CD168" i="1" s="1"/>
  <c r="DA172" i="1"/>
  <c r="CA172" i="1" s="1"/>
  <c r="DI172" i="1"/>
  <c r="CI172" i="1" s="1"/>
  <c r="DH173" i="1"/>
  <c r="CH173" i="1" s="1"/>
  <c r="DC178" i="1"/>
  <c r="CC178" i="1" s="1"/>
  <c r="DA179" i="1"/>
  <c r="CA179" i="1" s="1"/>
  <c r="DI179" i="1"/>
  <c r="CI179" i="1" s="1"/>
  <c r="DE180" i="1"/>
  <c r="CE180" i="1" s="1"/>
  <c r="DD165" i="1"/>
  <c r="CD165" i="1" s="1"/>
  <c r="DG178" i="1"/>
  <c r="CG178" i="1" s="1"/>
  <c r="DB179" i="1"/>
  <c r="CB179" i="1" s="1"/>
  <c r="DW179" i="1"/>
  <c r="CW179" i="1" s="1"/>
  <c r="DD181" i="1"/>
  <c r="CD181" i="1" s="1"/>
  <c r="DA164" i="1"/>
  <c r="CA164" i="1" s="1"/>
  <c r="DI164" i="1"/>
  <c r="CI164" i="1" s="1"/>
  <c r="DH165" i="1"/>
  <c r="CH165" i="1" s="1"/>
  <c r="DH168" i="1"/>
  <c r="CH168" i="1" s="1"/>
  <c r="DE172" i="1"/>
  <c r="CE172" i="1" s="1"/>
  <c r="DX178" i="1"/>
  <c r="CX178" i="1" s="1"/>
  <c r="DE179" i="1"/>
  <c r="CE179" i="1" s="1"/>
  <c r="DA180" i="1"/>
  <c r="CA180" i="1" s="1"/>
  <c r="DI180" i="1"/>
  <c r="CI180" i="1" s="1"/>
  <c r="DH181" i="1"/>
  <c r="CH181" i="1" s="1"/>
  <c r="DG182" i="1"/>
  <c r="CG182" i="1" s="1"/>
  <c r="CE59" i="1"/>
  <c r="CC61" i="1"/>
  <c r="DC62" i="1"/>
  <c r="DC67" i="1"/>
  <c r="CE70" i="1"/>
  <c r="DZ70" i="1"/>
  <c r="CC57" i="1"/>
  <c r="CC58" i="1"/>
  <c r="DC58" i="1"/>
  <c r="DB59" i="1"/>
  <c r="DE61" i="1"/>
  <c r="CD62" i="1"/>
  <c r="DE62" i="1"/>
  <c r="CA63" i="1"/>
  <c r="DC63" i="1"/>
  <c r="CE66" i="1"/>
  <c r="DZ66" i="1"/>
  <c r="CD67" i="1"/>
  <c r="DZ67" i="1"/>
  <c r="DA69" i="1"/>
  <c r="DA70" i="1"/>
  <c r="DB70" i="1"/>
  <c r="CE71" i="1"/>
  <c r="CA59" i="1"/>
  <c r="DC59" i="1"/>
  <c r="CE62" i="1"/>
  <c r="DZ62" i="1"/>
  <c r="CE67" i="1"/>
  <c r="CC69" i="1"/>
  <c r="CC70" i="1"/>
  <c r="DC70" i="1"/>
  <c r="CE58" i="1"/>
  <c r="DZ58" i="1"/>
  <c r="CD59" i="1"/>
  <c r="DZ59" i="1"/>
  <c r="DA61" i="1"/>
  <c r="DA62" i="1"/>
  <c r="DB62" i="1"/>
  <c r="CE63" i="1"/>
  <c r="CC65" i="1"/>
  <c r="CC66" i="1"/>
  <c r="DC66" i="1"/>
  <c r="DB67" i="1"/>
  <c r="DE69" i="1"/>
  <c r="CD70" i="1"/>
  <c r="DE70" i="1"/>
  <c r="CA71" i="1"/>
  <c r="DC71" i="1"/>
  <c r="CE34" i="1"/>
  <c r="DZ34" i="1"/>
  <c r="CE39" i="1"/>
  <c r="CC41" i="1"/>
  <c r="CC42" i="1"/>
  <c r="DC42" i="1"/>
  <c r="CA47" i="1"/>
  <c r="DC47" i="1"/>
  <c r="CE50" i="1"/>
  <c r="DZ50" i="1"/>
  <c r="DA34" i="1"/>
  <c r="DB34" i="1"/>
  <c r="CE35" i="1"/>
  <c r="CC37" i="1"/>
  <c r="CC38" i="1"/>
  <c r="DC38" i="1"/>
  <c r="DB39" i="1"/>
  <c r="DE41" i="1"/>
  <c r="CD42" i="1"/>
  <c r="DE42" i="1"/>
  <c r="CA43" i="1"/>
  <c r="DC43" i="1"/>
  <c r="CE46" i="1"/>
  <c r="DZ46" i="1"/>
  <c r="CD47" i="1"/>
  <c r="DZ47" i="1"/>
  <c r="DA49" i="1"/>
  <c r="DA50" i="1"/>
  <c r="DB50" i="1"/>
  <c r="CE51" i="1"/>
  <c r="CC34" i="1"/>
  <c r="DC34" i="1"/>
  <c r="CA39" i="1"/>
  <c r="DC39" i="1"/>
  <c r="CE42" i="1"/>
  <c r="DZ42" i="1"/>
  <c r="CE47" i="1"/>
  <c r="CC49" i="1"/>
  <c r="CC50" i="1"/>
  <c r="DC50" i="1"/>
  <c r="CD34" i="1"/>
  <c r="DE34" i="1"/>
  <c r="CE38" i="1"/>
  <c r="DZ38" i="1"/>
  <c r="CD39" i="1"/>
  <c r="DZ39" i="1"/>
  <c r="DA41" i="1"/>
  <c r="DA42" i="1"/>
  <c r="DB42" i="1"/>
  <c r="CE43" i="1"/>
  <c r="DB47" i="1"/>
  <c r="DE49" i="1"/>
  <c r="CD50" i="1"/>
  <c r="DE50" i="1"/>
  <c r="CA23" i="1"/>
  <c r="DA18" i="1"/>
  <c r="DB23" i="1"/>
  <c r="DA17" i="1"/>
  <c r="DC22" i="1"/>
  <c r="CC17" i="1"/>
  <c r="CD18" i="1"/>
  <c r="DA22" i="1"/>
  <c r="DE22" i="1"/>
  <c r="DC23" i="1"/>
  <c r="CD26" i="1"/>
  <c r="CA27" i="1"/>
  <c r="DB18" i="1"/>
  <c r="CC22" i="1"/>
  <c r="DE25" i="1"/>
  <c r="DE26" i="1"/>
  <c r="CD27" i="1"/>
  <c r="CE19" i="1"/>
  <c r="CC13" i="1"/>
  <c r="CC14" i="1"/>
  <c r="DC14" i="1"/>
  <c r="DB15" i="1"/>
  <c r="DE17" i="1"/>
  <c r="DE18" i="1"/>
  <c r="CA19" i="1"/>
  <c r="DC19" i="1"/>
  <c r="CE22" i="1"/>
  <c r="DZ22" i="1"/>
  <c r="CD23" i="1"/>
  <c r="DZ23" i="1"/>
  <c r="DA25" i="1"/>
  <c r="DA26" i="1"/>
  <c r="DB26" i="1"/>
  <c r="DC27" i="1"/>
  <c r="CE14" i="1"/>
  <c r="DZ14" i="1"/>
  <c r="DA13" i="1"/>
  <c r="DA14" i="1"/>
  <c r="DB14" i="1"/>
  <c r="CE15" i="1"/>
  <c r="DB19" i="1"/>
  <c r="CE26" i="1"/>
  <c r="DZ26" i="1"/>
  <c r="DE13" i="1"/>
  <c r="CD14" i="1"/>
  <c r="DE14" i="1"/>
  <c r="CA15" i="1"/>
  <c r="DC15" i="1"/>
  <c r="CE18" i="1"/>
  <c r="DZ18" i="1"/>
  <c r="CD19" i="1"/>
  <c r="DZ19" i="1"/>
  <c r="DB22" i="1"/>
  <c r="CE23" i="1"/>
  <c r="CC25" i="1"/>
  <c r="CC26" i="1"/>
  <c r="DC26" i="1"/>
  <c r="DZ27" i="1"/>
  <c r="DA29" i="1"/>
  <c r="CE27" i="1"/>
  <c r="CC29" i="1"/>
  <c r="DB27" i="1"/>
  <c r="DE29" i="1"/>
  <c r="A308" i="1"/>
  <c r="CA297" i="1"/>
  <c r="DB297" i="1"/>
  <c r="DA297" i="1"/>
  <c r="CB297" i="1"/>
  <c r="O262" i="1"/>
  <c r="CA298" i="1"/>
  <c r="CB298" i="1"/>
  <c r="DB298" i="1"/>
  <c r="DA298" i="1"/>
  <c r="CZ16" i="1"/>
  <c r="CB20" i="1"/>
  <c r="DD20" i="1"/>
  <c r="DD24" i="1"/>
  <c r="CB40" i="1"/>
  <c r="CZ44" i="1"/>
  <c r="DD44" i="1"/>
  <c r="DD48" i="1"/>
  <c r="CZ56" i="1"/>
  <c r="CB60" i="1"/>
  <c r="CZ60" i="1"/>
  <c r="CZ64" i="1"/>
  <c r="DD64" i="1"/>
  <c r="DD68" i="1"/>
  <c r="CZ72" i="1"/>
  <c r="CB80" i="1"/>
  <c r="DD80" i="1"/>
  <c r="CB84" i="1"/>
  <c r="CZ88" i="1"/>
  <c r="CZ92" i="1"/>
  <c r="DD100" i="1"/>
  <c r="CB104" i="1"/>
  <c r="CZ104" i="1"/>
  <c r="CZ108" i="1"/>
  <c r="CB112" i="1"/>
  <c r="CB116" i="1"/>
  <c r="CZ124" i="1"/>
  <c r="DD128" i="1"/>
  <c r="DD132" i="1"/>
  <c r="DD136" i="1"/>
  <c r="CC214" i="1"/>
  <c r="DA214" i="1"/>
  <c r="CC216" i="1"/>
  <c r="DE216" i="1"/>
  <c r="DE220" i="1"/>
  <c r="CB237" i="1"/>
  <c r="CC238" i="1"/>
  <c r="CC242" i="1"/>
  <c r="DC242" i="1"/>
  <c r="DB245" i="1"/>
  <c r="CC246" i="1"/>
  <c r="CB249" i="1"/>
  <c r="DC250" i="1"/>
  <c r="CC254" i="1"/>
  <c r="DC254" i="1"/>
  <c r="DC258" i="1"/>
  <c r="CA290" i="1"/>
  <c r="CC12" i="1"/>
  <c r="CD13" i="1"/>
  <c r="CA14" i="1"/>
  <c r="CB15" i="1"/>
  <c r="CZ15" i="1"/>
  <c r="DD15" i="1"/>
  <c r="CC16" i="1"/>
  <c r="DA16" i="1"/>
  <c r="DE16" i="1"/>
  <c r="CD17" i="1"/>
  <c r="DB17" i="1"/>
  <c r="DZ17" i="1"/>
  <c r="CA18" i="1"/>
  <c r="CB19" i="1"/>
  <c r="CZ19" i="1"/>
  <c r="DD19" i="1"/>
  <c r="CC20" i="1"/>
  <c r="DA20" i="1"/>
  <c r="DE20" i="1"/>
  <c r="CD21" i="1"/>
  <c r="DB21" i="1"/>
  <c r="DZ21" i="1"/>
  <c r="CA22" i="1"/>
  <c r="CB23" i="1"/>
  <c r="CZ23" i="1"/>
  <c r="DD23" i="1"/>
  <c r="CC24" i="1"/>
  <c r="DA24" i="1"/>
  <c r="DE24" i="1"/>
  <c r="CD25" i="1"/>
  <c r="DB25" i="1"/>
  <c r="DZ25" i="1"/>
  <c r="CA26" i="1"/>
  <c r="CB27" i="1"/>
  <c r="CZ27" i="1"/>
  <c r="DD27" i="1"/>
  <c r="CC28" i="1"/>
  <c r="DA28" i="1"/>
  <c r="DE28" i="1"/>
  <c r="CD29" i="1"/>
  <c r="DB29" i="1"/>
  <c r="DZ29" i="1"/>
  <c r="CA34" i="1"/>
  <c r="CB35" i="1"/>
  <c r="CZ35" i="1"/>
  <c r="DD35" i="1"/>
  <c r="CC36" i="1"/>
  <c r="DA36" i="1"/>
  <c r="DE36" i="1"/>
  <c r="CD37" i="1"/>
  <c r="DB37" i="1"/>
  <c r="DZ37" i="1"/>
  <c r="CA38" i="1"/>
  <c r="CB39" i="1"/>
  <c r="CZ39" i="1"/>
  <c r="DD39" i="1"/>
  <c r="CC40" i="1"/>
  <c r="DA40" i="1"/>
  <c r="DE40" i="1"/>
  <c r="CD41" i="1"/>
  <c r="DB41" i="1"/>
  <c r="DZ41" i="1"/>
  <c r="CA42" i="1"/>
  <c r="CB43" i="1"/>
  <c r="CZ43" i="1"/>
  <c r="DD43" i="1"/>
  <c r="CC44" i="1"/>
  <c r="DA44" i="1"/>
  <c r="DE44" i="1"/>
  <c r="CD45" i="1"/>
  <c r="DB45" i="1"/>
  <c r="DZ45" i="1"/>
  <c r="CA46" i="1"/>
  <c r="CB47" i="1"/>
  <c r="CZ47" i="1"/>
  <c r="DD47" i="1"/>
  <c r="CC48" i="1"/>
  <c r="DA48" i="1"/>
  <c r="DE48" i="1"/>
  <c r="CD49" i="1"/>
  <c r="DB49" i="1"/>
  <c r="DZ49" i="1"/>
  <c r="CA50" i="1"/>
  <c r="CB51" i="1"/>
  <c r="CZ51" i="1"/>
  <c r="DD51" i="1"/>
  <c r="CC56" i="1"/>
  <c r="DA56" i="1"/>
  <c r="DE56" i="1"/>
  <c r="CD57" i="1"/>
  <c r="DB57" i="1"/>
  <c r="DZ57" i="1"/>
  <c r="CA58" i="1"/>
  <c r="CB59" i="1"/>
  <c r="CZ59" i="1"/>
  <c r="DD59" i="1"/>
  <c r="CC60" i="1"/>
  <c r="DA60" i="1"/>
  <c r="DE60" i="1"/>
  <c r="CD61" i="1"/>
  <c r="DB61" i="1"/>
  <c r="DZ61" i="1"/>
  <c r="CA62" i="1"/>
  <c r="CB63" i="1"/>
  <c r="CZ63" i="1"/>
  <c r="DD63" i="1"/>
  <c r="CC64" i="1"/>
  <c r="DA64" i="1"/>
  <c r="DE64" i="1"/>
  <c r="CD65" i="1"/>
  <c r="DB65" i="1"/>
  <c r="DZ65" i="1"/>
  <c r="CA66" i="1"/>
  <c r="CB67" i="1"/>
  <c r="CZ67" i="1"/>
  <c r="DD67" i="1"/>
  <c r="CC68" i="1"/>
  <c r="DA68" i="1"/>
  <c r="DE68" i="1"/>
  <c r="CD69" i="1"/>
  <c r="DB69" i="1"/>
  <c r="DZ69" i="1"/>
  <c r="CA70" i="1"/>
  <c r="CB71" i="1"/>
  <c r="CZ71" i="1"/>
  <c r="DD71" i="1"/>
  <c r="CC72" i="1"/>
  <c r="DA72" i="1"/>
  <c r="DE72" i="1"/>
  <c r="CD73" i="1"/>
  <c r="DB73" i="1"/>
  <c r="DZ73" i="1"/>
  <c r="CA78" i="1"/>
  <c r="DC78" i="1"/>
  <c r="CB79" i="1"/>
  <c r="CZ79" i="1"/>
  <c r="DD79" i="1"/>
  <c r="CC80" i="1"/>
  <c r="DA80" i="1"/>
  <c r="DE80" i="1"/>
  <c r="CD81" i="1"/>
  <c r="DB81" i="1"/>
  <c r="DZ81" i="1"/>
  <c r="CA82" i="1"/>
  <c r="DC82" i="1"/>
  <c r="CB83" i="1"/>
  <c r="AX83" i="1" s="1"/>
  <c r="CZ83" i="1"/>
  <c r="DD83" i="1"/>
  <c r="CC84" i="1"/>
  <c r="DA84" i="1"/>
  <c r="DE84" i="1"/>
  <c r="CD85" i="1"/>
  <c r="DB85" i="1"/>
  <c r="DZ85" i="1"/>
  <c r="CA86" i="1"/>
  <c r="DC86" i="1"/>
  <c r="CB87" i="1"/>
  <c r="CZ87" i="1"/>
  <c r="DD87" i="1"/>
  <c r="CC88" i="1"/>
  <c r="DA88" i="1"/>
  <c r="DE88" i="1"/>
  <c r="CD89" i="1"/>
  <c r="DB89" i="1"/>
  <c r="DZ89" i="1"/>
  <c r="CA90" i="1"/>
  <c r="DC90" i="1"/>
  <c r="CB91" i="1"/>
  <c r="CZ91" i="1"/>
  <c r="DD91" i="1"/>
  <c r="CC92" i="1"/>
  <c r="DA92" i="1"/>
  <c r="DE92" i="1"/>
  <c r="CD93" i="1"/>
  <c r="DB93" i="1"/>
  <c r="DZ93" i="1"/>
  <c r="CA94" i="1"/>
  <c r="DC94" i="1"/>
  <c r="CB95" i="1"/>
  <c r="CZ95" i="1"/>
  <c r="DD95" i="1"/>
  <c r="CC100" i="1"/>
  <c r="DA100" i="1"/>
  <c r="DE100" i="1"/>
  <c r="CD101" i="1"/>
  <c r="DB101" i="1"/>
  <c r="DZ101" i="1"/>
  <c r="CA102" i="1"/>
  <c r="DC102" i="1"/>
  <c r="CB103" i="1"/>
  <c r="AX103" i="1" s="1"/>
  <c r="CZ103" i="1"/>
  <c r="DD103" i="1"/>
  <c r="CC104" i="1"/>
  <c r="DA104" i="1"/>
  <c r="DE104" i="1"/>
  <c r="CD105" i="1"/>
  <c r="DB105" i="1"/>
  <c r="DZ105" i="1"/>
  <c r="CA106" i="1"/>
  <c r="DC106" i="1"/>
  <c r="CB107" i="1"/>
  <c r="CZ107" i="1"/>
  <c r="AX107" i="1" s="1"/>
  <c r="DD107" i="1"/>
  <c r="CC108" i="1"/>
  <c r="DA108" i="1"/>
  <c r="DE108" i="1"/>
  <c r="CD109" i="1"/>
  <c r="DB109" i="1"/>
  <c r="DZ109" i="1"/>
  <c r="CA110" i="1"/>
  <c r="DC110" i="1"/>
  <c r="CB111" i="1"/>
  <c r="CZ111" i="1"/>
  <c r="DD111" i="1"/>
  <c r="CC112" i="1"/>
  <c r="DA112" i="1"/>
  <c r="DE112" i="1"/>
  <c r="CD113" i="1"/>
  <c r="DB113" i="1"/>
  <c r="DZ113" i="1"/>
  <c r="CA114" i="1"/>
  <c r="DC114" i="1"/>
  <c r="CB115" i="1"/>
  <c r="CZ115" i="1"/>
  <c r="DD115" i="1"/>
  <c r="CC116" i="1"/>
  <c r="DA116" i="1"/>
  <c r="DE116" i="1"/>
  <c r="CD117" i="1"/>
  <c r="DB117" i="1"/>
  <c r="DZ117" i="1"/>
  <c r="CA122" i="1"/>
  <c r="CE122" i="1"/>
  <c r="DC122" i="1"/>
  <c r="CB123" i="1"/>
  <c r="CZ123" i="1"/>
  <c r="DD123" i="1"/>
  <c r="CC124" i="1"/>
  <c r="DA124" i="1"/>
  <c r="DE124" i="1"/>
  <c r="CD125" i="1"/>
  <c r="DB125" i="1"/>
  <c r="DZ125" i="1"/>
  <c r="CA126" i="1"/>
  <c r="CE126" i="1"/>
  <c r="DC126" i="1"/>
  <c r="CB127" i="1"/>
  <c r="CZ127" i="1"/>
  <c r="DD127" i="1"/>
  <c r="CC128" i="1"/>
  <c r="DA128" i="1"/>
  <c r="DE128" i="1"/>
  <c r="CD129" i="1"/>
  <c r="DB129" i="1"/>
  <c r="DZ129" i="1"/>
  <c r="CA130" i="1"/>
  <c r="CE130" i="1"/>
  <c r="DC130" i="1"/>
  <c r="CB131" i="1"/>
  <c r="CZ131" i="1"/>
  <c r="DD131" i="1"/>
  <c r="CC132" i="1"/>
  <c r="DA132" i="1"/>
  <c r="DE132" i="1"/>
  <c r="CD133" i="1"/>
  <c r="DB133" i="1"/>
  <c r="DZ133" i="1"/>
  <c r="CA134" i="1"/>
  <c r="CE134" i="1"/>
  <c r="DC134" i="1"/>
  <c r="CB135" i="1"/>
  <c r="CZ135" i="1"/>
  <c r="DD135" i="1"/>
  <c r="CC136" i="1"/>
  <c r="DA136" i="1"/>
  <c r="DE136" i="1"/>
  <c r="CD137" i="1"/>
  <c r="DB137" i="1"/>
  <c r="DZ137" i="1"/>
  <c r="CA138" i="1"/>
  <c r="CE138" i="1"/>
  <c r="DC138" i="1"/>
  <c r="CB139" i="1"/>
  <c r="CZ139" i="1"/>
  <c r="DD139" i="1"/>
  <c r="DB160" i="1"/>
  <c r="CB160" i="1" s="1"/>
  <c r="DF160" i="1"/>
  <c r="CF160" i="1" s="1"/>
  <c r="DA161" i="1"/>
  <c r="CA161" i="1" s="1"/>
  <c r="DE161" i="1"/>
  <c r="CE161" i="1" s="1"/>
  <c r="DI161" i="1"/>
  <c r="CI161" i="1" s="1"/>
  <c r="DD162" i="1"/>
  <c r="CD162" i="1" s="1"/>
  <c r="DH162" i="1"/>
  <c r="CH162" i="1" s="1"/>
  <c r="DC163" i="1"/>
  <c r="CC163" i="1" s="1"/>
  <c r="DG163" i="1"/>
  <c r="CG163" i="1" s="1"/>
  <c r="DB164" i="1"/>
  <c r="CB164" i="1" s="1"/>
  <c r="DF164" i="1"/>
  <c r="CF164" i="1" s="1"/>
  <c r="DA165" i="1"/>
  <c r="CA165" i="1" s="1"/>
  <c r="DE165" i="1"/>
  <c r="CE165" i="1" s="1"/>
  <c r="DI165" i="1"/>
  <c r="CI165" i="1" s="1"/>
  <c r="DD166" i="1"/>
  <c r="CD166" i="1" s="1"/>
  <c r="DH166" i="1"/>
  <c r="CH166" i="1" s="1"/>
  <c r="DC167" i="1"/>
  <c r="CC167" i="1" s="1"/>
  <c r="DG167" i="1"/>
  <c r="CG167" i="1" s="1"/>
  <c r="DB168" i="1"/>
  <c r="CB168" i="1" s="1"/>
  <c r="DF168" i="1"/>
  <c r="CF168" i="1" s="1"/>
  <c r="DA169" i="1"/>
  <c r="CA169" i="1" s="1"/>
  <c r="DE169" i="1"/>
  <c r="CE169" i="1" s="1"/>
  <c r="DI169" i="1"/>
  <c r="CI169" i="1" s="1"/>
  <c r="DD170" i="1"/>
  <c r="CD170" i="1" s="1"/>
  <c r="DH170" i="1"/>
  <c r="CH170" i="1" s="1"/>
  <c r="DC171" i="1"/>
  <c r="CC171" i="1" s="1"/>
  <c r="DG171" i="1"/>
  <c r="CG171" i="1" s="1"/>
  <c r="DB172" i="1"/>
  <c r="CB172" i="1" s="1"/>
  <c r="DF172" i="1"/>
  <c r="CF172" i="1" s="1"/>
  <c r="DA173" i="1"/>
  <c r="CA173" i="1" s="1"/>
  <c r="DE173" i="1"/>
  <c r="CE173" i="1" s="1"/>
  <c r="DI173" i="1"/>
  <c r="CI173" i="1" s="1"/>
  <c r="DD174" i="1"/>
  <c r="CD174" i="1" s="1"/>
  <c r="DH174" i="1"/>
  <c r="CH174" i="1" s="1"/>
  <c r="DC175" i="1"/>
  <c r="CC175" i="1" s="1"/>
  <c r="DG175" i="1"/>
  <c r="CG175" i="1" s="1"/>
  <c r="DB176" i="1"/>
  <c r="CB176" i="1" s="1"/>
  <c r="DF176" i="1"/>
  <c r="CF176" i="1" s="1"/>
  <c r="DA177" i="1"/>
  <c r="CA177" i="1" s="1"/>
  <c r="DE177" i="1"/>
  <c r="CE177" i="1" s="1"/>
  <c r="DI177" i="1"/>
  <c r="CI177" i="1" s="1"/>
  <c r="DD178" i="1"/>
  <c r="CD178" i="1" s="1"/>
  <c r="DH178" i="1"/>
  <c r="CH178" i="1" s="1"/>
  <c r="DC179" i="1"/>
  <c r="CC179" i="1" s="1"/>
  <c r="DG179" i="1"/>
  <c r="CG179" i="1" s="1"/>
  <c r="DB180" i="1"/>
  <c r="CB180" i="1" s="1"/>
  <c r="DF180" i="1"/>
  <c r="CF180" i="1" s="1"/>
  <c r="DA181" i="1"/>
  <c r="CA181" i="1" s="1"/>
  <c r="DE181" i="1"/>
  <c r="CE181" i="1" s="1"/>
  <c r="DI181" i="1"/>
  <c r="CI181" i="1" s="1"/>
  <c r="DD182" i="1"/>
  <c r="CD182" i="1" s="1"/>
  <c r="DH182" i="1"/>
  <c r="CH182" i="1" s="1"/>
  <c r="DC187" i="1"/>
  <c r="CC187" i="1" s="1"/>
  <c r="DG187" i="1"/>
  <c r="CG187" i="1" s="1"/>
  <c r="DB188" i="1"/>
  <c r="CB188" i="1" s="1"/>
  <c r="DF188" i="1"/>
  <c r="CF188" i="1" s="1"/>
  <c r="DA189" i="1"/>
  <c r="CA189" i="1" s="1"/>
  <c r="DE189" i="1"/>
  <c r="CE189" i="1" s="1"/>
  <c r="DI189" i="1"/>
  <c r="CI189" i="1" s="1"/>
  <c r="DD190" i="1"/>
  <c r="CD190" i="1" s="1"/>
  <c r="DH190" i="1"/>
  <c r="CH190" i="1" s="1"/>
  <c r="DC191" i="1"/>
  <c r="CC191" i="1" s="1"/>
  <c r="DG191" i="1"/>
  <c r="CG191" i="1" s="1"/>
  <c r="DB192" i="1"/>
  <c r="CB192" i="1" s="1"/>
  <c r="DF192" i="1"/>
  <c r="CF192" i="1" s="1"/>
  <c r="DA193" i="1"/>
  <c r="CA193" i="1" s="1"/>
  <c r="DE193" i="1"/>
  <c r="CE193" i="1" s="1"/>
  <c r="DI193" i="1"/>
  <c r="CI193" i="1" s="1"/>
  <c r="DD194" i="1"/>
  <c r="CD194" i="1" s="1"/>
  <c r="DH194" i="1"/>
  <c r="CH194" i="1" s="1"/>
  <c r="DC195" i="1"/>
  <c r="CC195" i="1" s="1"/>
  <c r="DG195" i="1"/>
  <c r="CG195" i="1" s="1"/>
  <c r="DB196" i="1"/>
  <c r="CB196" i="1" s="1"/>
  <c r="DF196" i="1"/>
  <c r="CF196" i="1" s="1"/>
  <c r="DA197" i="1"/>
  <c r="CA197" i="1" s="1"/>
  <c r="DE197" i="1"/>
  <c r="CE197" i="1" s="1"/>
  <c r="DI197" i="1"/>
  <c r="CI197" i="1" s="1"/>
  <c r="DD198" i="1"/>
  <c r="CD198" i="1" s="1"/>
  <c r="DH198" i="1"/>
  <c r="CH198" i="1" s="1"/>
  <c r="DC199" i="1"/>
  <c r="CC199" i="1" s="1"/>
  <c r="DG199" i="1"/>
  <c r="CG199" i="1" s="1"/>
  <c r="DB200" i="1"/>
  <c r="CB200" i="1" s="1"/>
  <c r="DF200" i="1"/>
  <c r="CF200" i="1" s="1"/>
  <c r="DA201" i="1"/>
  <c r="CA201" i="1" s="1"/>
  <c r="DE201" i="1"/>
  <c r="CE201" i="1" s="1"/>
  <c r="DI201" i="1"/>
  <c r="CI201" i="1" s="1"/>
  <c r="DD202" i="1"/>
  <c r="CD202" i="1" s="1"/>
  <c r="DH202" i="1"/>
  <c r="CH202" i="1" s="1"/>
  <c r="DC203" i="1"/>
  <c r="CC203" i="1" s="1"/>
  <c r="DG203" i="1"/>
  <c r="CG203" i="1" s="1"/>
  <c r="DB204" i="1"/>
  <c r="CB204" i="1" s="1"/>
  <c r="DF204" i="1"/>
  <c r="CF204" i="1" s="1"/>
  <c r="DA205" i="1"/>
  <c r="CA205" i="1" s="1"/>
  <c r="DE205" i="1"/>
  <c r="CE205" i="1" s="1"/>
  <c r="DI205" i="1"/>
  <c r="CI205" i="1" s="1"/>
  <c r="DD206" i="1"/>
  <c r="CD206" i="1" s="1"/>
  <c r="DH206" i="1"/>
  <c r="CH206" i="1" s="1"/>
  <c r="DC207" i="1"/>
  <c r="CC207" i="1" s="1"/>
  <c r="DG207" i="1"/>
  <c r="CG207" i="1" s="1"/>
  <c r="DB208" i="1"/>
  <c r="CB208" i="1" s="1"/>
  <c r="DF208" i="1"/>
  <c r="CF208" i="1" s="1"/>
  <c r="DA209" i="1"/>
  <c r="CA209" i="1" s="1"/>
  <c r="DE209" i="1"/>
  <c r="CE209" i="1" s="1"/>
  <c r="DI209" i="1"/>
  <c r="CI209" i="1" s="1"/>
  <c r="CD214" i="1"/>
  <c r="DB214" i="1"/>
  <c r="DD215" i="1"/>
  <c r="CD216" i="1"/>
  <c r="DB216" i="1"/>
  <c r="DD217" i="1"/>
  <c r="CD218" i="1"/>
  <c r="DB218" i="1"/>
  <c r="DD219" i="1"/>
  <c r="CD220" i="1"/>
  <c r="DB220" i="1"/>
  <c r="CB225" i="1"/>
  <c r="CA226" i="1"/>
  <c r="CE226" i="1"/>
  <c r="CD227" i="1"/>
  <c r="CC228" i="1"/>
  <c r="CB229" i="1"/>
  <c r="CA230" i="1"/>
  <c r="CE230" i="1"/>
  <c r="CD231" i="1"/>
  <c r="CB236" i="1"/>
  <c r="DB236" i="1"/>
  <c r="CC237" i="1"/>
  <c r="DC237" i="1"/>
  <c r="DW237" i="1"/>
  <c r="CW237" i="1" s="1"/>
  <c r="CD238" i="1"/>
  <c r="DD238" i="1"/>
  <c r="DX238" i="1"/>
  <c r="CX238" i="1" s="1"/>
  <c r="CE239" i="1"/>
  <c r="DA239" i="1"/>
  <c r="CA239" i="1" s="1"/>
  <c r="DE239" i="1"/>
  <c r="CB240" i="1"/>
  <c r="DB240" i="1"/>
  <c r="CC241" i="1"/>
  <c r="DC241" i="1"/>
  <c r="DW241" i="1"/>
  <c r="CW241" i="1" s="1"/>
  <c r="CD242" i="1"/>
  <c r="DD242" i="1"/>
  <c r="DX242" i="1"/>
  <c r="CX242" i="1" s="1"/>
  <c r="CE243" i="1"/>
  <c r="DA243" i="1"/>
  <c r="CA243" i="1" s="1"/>
  <c r="DE243" i="1"/>
  <c r="CB244" i="1"/>
  <c r="DB244" i="1"/>
  <c r="CC245" i="1"/>
  <c r="DC245" i="1"/>
  <c r="DW245" i="1"/>
  <c r="CW245" i="1" s="1"/>
  <c r="CD246" i="1"/>
  <c r="DD246" i="1"/>
  <c r="DX246" i="1"/>
  <c r="CX246" i="1" s="1"/>
  <c r="CE247" i="1"/>
  <c r="DA247" i="1"/>
  <c r="CA247" i="1" s="1"/>
  <c r="DE247" i="1"/>
  <c r="CB248" i="1"/>
  <c r="DB248" i="1"/>
  <c r="CC249" i="1"/>
  <c r="DC249" i="1"/>
  <c r="DW249" i="1"/>
  <c r="CW249" i="1" s="1"/>
  <c r="CD250" i="1"/>
  <c r="DD250" i="1"/>
  <c r="DX250" i="1"/>
  <c r="CX250" i="1" s="1"/>
  <c r="CE251" i="1"/>
  <c r="DA251" i="1"/>
  <c r="CA251" i="1" s="1"/>
  <c r="DE251" i="1"/>
  <c r="CB252" i="1"/>
  <c r="DB252" i="1"/>
  <c r="CC253" i="1"/>
  <c r="DC253" i="1"/>
  <c r="DW253" i="1"/>
  <c r="CW253" i="1" s="1"/>
  <c r="CD254" i="1"/>
  <c r="DD254" i="1"/>
  <c r="DX254" i="1"/>
  <c r="CX254" i="1" s="1"/>
  <c r="CE255" i="1"/>
  <c r="DA255" i="1"/>
  <c r="CA255" i="1" s="1"/>
  <c r="DE255" i="1"/>
  <c r="CB256" i="1"/>
  <c r="DB256" i="1"/>
  <c r="CC257" i="1"/>
  <c r="DC257" i="1"/>
  <c r="DW257" i="1"/>
  <c r="CW257" i="1" s="1"/>
  <c r="CD258" i="1"/>
  <c r="DD258" i="1"/>
  <c r="DX258" i="1"/>
  <c r="CX258" i="1" s="1"/>
  <c r="CB262" i="1"/>
  <c r="DB263" i="1"/>
  <c r="CB264" i="1"/>
  <c r="O264" i="1" s="1"/>
  <c r="DB265" i="1"/>
  <c r="CB266" i="1"/>
  <c r="O266" i="1" s="1"/>
  <c r="DB270" i="1"/>
  <c r="CB271" i="1"/>
  <c r="DB272" i="1"/>
  <c r="CB273" i="1"/>
  <c r="U273" i="1" s="1"/>
  <c r="DB274" i="1"/>
  <c r="CB290" i="1"/>
  <c r="CB291" i="1"/>
  <c r="CZ12" i="1"/>
  <c r="CB28" i="1"/>
  <c r="DD36" i="1"/>
  <c r="DD40" i="1"/>
  <c r="CZ48" i="1"/>
  <c r="CB56" i="1"/>
  <c r="DD60" i="1"/>
  <c r="CB64" i="1"/>
  <c r="CB72" i="1"/>
  <c r="DD72" i="1"/>
  <c r="CZ84" i="1"/>
  <c r="CB88" i="1"/>
  <c r="DD88" i="1"/>
  <c r="CZ100" i="1"/>
  <c r="DD104" i="1"/>
  <c r="DD108" i="1"/>
  <c r="DD112" i="1"/>
  <c r="CZ116" i="1"/>
  <c r="DD124" i="1"/>
  <c r="CB132" i="1"/>
  <c r="DE214" i="1"/>
  <c r="CC218" i="1"/>
  <c r="DA218" i="1"/>
  <c r="DA220" i="1"/>
  <c r="DB237" i="1"/>
  <c r="DC238" i="1"/>
  <c r="DB241" i="1"/>
  <c r="CB245" i="1"/>
  <c r="CC250" i="1"/>
  <c r="CB253" i="1"/>
  <c r="DB257" i="1"/>
  <c r="CC258" i="1"/>
  <c r="DA263" i="1"/>
  <c r="DA265" i="1"/>
  <c r="DA270" i="1"/>
  <c r="DA274" i="1"/>
  <c r="DA12" i="1"/>
  <c r="DE12" i="1"/>
  <c r="DB13" i="1"/>
  <c r="DZ13" i="1"/>
  <c r="CD12" i="1"/>
  <c r="DB12" i="1"/>
  <c r="DZ12" i="1"/>
  <c r="CA13" i="1"/>
  <c r="CE13" i="1"/>
  <c r="DC13" i="1"/>
  <c r="CB14" i="1"/>
  <c r="CZ14" i="1"/>
  <c r="CC15" i="1"/>
  <c r="DA15" i="1"/>
  <c r="CD16" i="1"/>
  <c r="DB16" i="1"/>
  <c r="DZ16" i="1"/>
  <c r="CA17" i="1"/>
  <c r="CE17" i="1"/>
  <c r="DC17" i="1"/>
  <c r="CB18" i="1"/>
  <c r="CZ18" i="1"/>
  <c r="CC19" i="1"/>
  <c r="DA19" i="1"/>
  <c r="CD20" i="1"/>
  <c r="DB20" i="1"/>
  <c r="DZ20" i="1"/>
  <c r="CA21" i="1"/>
  <c r="CE21" i="1"/>
  <c r="DC21" i="1"/>
  <c r="CB22" i="1"/>
  <c r="CZ22" i="1"/>
  <c r="CC23" i="1"/>
  <c r="DA23" i="1"/>
  <c r="CD24" i="1"/>
  <c r="DB24" i="1"/>
  <c r="DZ24" i="1"/>
  <c r="CA25" i="1"/>
  <c r="CE25" i="1"/>
  <c r="DC25" i="1"/>
  <c r="CB26" i="1"/>
  <c r="CZ26" i="1"/>
  <c r="CC27" i="1"/>
  <c r="DA27" i="1"/>
  <c r="CD28" i="1"/>
  <c r="DB28" i="1"/>
  <c r="DZ28" i="1"/>
  <c r="CA29" i="1"/>
  <c r="CE29" i="1"/>
  <c r="DC29" i="1"/>
  <c r="CB34" i="1"/>
  <c r="CZ34" i="1"/>
  <c r="CC35" i="1"/>
  <c r="DA35" i="1"/>
  <c r="CD36" i="1"/>
  <c r="DB36" i="1"/>
  <c r="DZ36" i="1"/>
  <c r="CA37" i="1"/>
  <c r="CE37" i="1"/>
  <c r="DC37" i="1"/>
  <c r="CB38" i="1"/>
  <c r="CZ38" i="1"/>
  <c r="CC39" i="1"/>
  <c r="DA39" i="1"/>
  <c r="CD40" i="1"/>
  <c r="DB40" i="1"/>
  <c r="DZ40" i="1"/>
  <c r="CA41" i="1"/>
  <c r="CE41" i="1"/>
  <c r="DC41" i="1"/>
  <c r="CB42" i="1"/>
  <c r="CZ42" i="1"/>
  <c r="CC43" i="1"/>
  <c r="DA43" i="1"/>
  <c r="CD44" i="1"/>
  <c r="DB44" i="1"/>
  <c r="DZ44" i="1"/>
  <c r="CA45" i="1"/>
  <c r="CE45" i="1"/>
  <c r="DC45" i="1"/>
  <c r="CB46" i="1"/>
  <c r="CZ46" i="1"/>
  <c r="CC47" i="1"/>
  <c r="DA47" i="1"/>
  <c r="CD48" i="1"/>
  <c r="DB48" i="1"/>
  <c r="DZ48" i="1"/>
  <c r="CA49" i="1"/>
  <c r="CE49" i="1"/>
  <c r="DC49" i="1"/>
  <c r="CB50" i="1"/>
  <c r="CZ50" i="1"/>
  <c r="CC51" i="1"/>
  <c r="DA51" i="1"/>
  <c r="CD56" i="1"/>
  <c r="DB56" i="1"/>
  <c r="DZ56" i="1"/>
  <c r="CA57" i="1"/>
  <c r="CE57" i="1"/>
  <c r="DC57" i="1"/>
  <c r="CB58" i="1"/>
  <c r="CZ58" i="1"/>
  <c r="CC59" i="1"/>
  <c r="DA59" i="1"/>
  <c r="CD60" i="1"/>
  <c r="DB60" i="1"/>
  <c r="DZ60" i="1"/>
  <c r="CA61" i="1"/>
  <c r="CE61" i="1"/>
  <c r="DC61" i="1"/>
  <c r="CB62" i="1"/>
  <c r="CZ62" i="1"/>
  <c r="CC63" i="1"/>
  <c r="DA63" i="1"/>
  <c r="CD64" i="1"/>
  <c r="DB64" i="1"/>
  <c r="DZ64" i="1"/>
  <c r="CA65" i="1"/>
  <c r="CE65" i="1"/>
  <c r="DC65" i="1"/>
  <c r="CB66" i="1"/>
  <c r="CZ66" i="1"/>
  <c r="CC67" i="1"/>
  <c r="DA67" i="1"/>
  <c r="CD68" i="1"/>
  <c r="DB68" i="1"/>
  <c r="DZ68" i="1"/>
  <c r="CA69" i="1"/>
  <c r="CE69" i="1"/>
  <c r="DC69" i="1"/>
  <c r="CB70" i="1"/>
  <c r="CZ70" i="1"/>
  <c r="CC71" i="1"/>
  <c r="DA71" i="1"/>
  <c r="CD72" i="1"/>
  <c r="DB72" i="1"/>
  <c r="DZ72" i="1"/>
  <c r="CA73" i="1"/>
  <c r="CE73" i="1"/>
  <c r="DC73" i="1"/>
  <c r="CB78" i="1"/>
  <c r="CZ78" i="1"/>
  <c r="CC79" i="1"/>
  <c r="DA79" i="1"/>
  <c r="CD80" i="1"/>
  <c r="DB80" i="1"/>
  <c r="DZ80" i="1"/>
  <c r="CA81" i="1"/>
  <c r="CE81" i="1"/>
  <c r="DC81" i="1"/>
  <c r="CB82" i="1"/>
  <c r="CZ82" i="1"/>
  <c r="CC83" i="1"/>
  <c r="DA83" i="1"/>
  <c r="CD84" i="1"/>
  <c r="DB84" i="1"/>
  <c r="DZ84" i="1"/>
  <c r="CA85" i="1"/>
  <c r="CE85" i="1"/>
  <c r="DC85" i="1"/>
  <c r="CB86" i="1"/>
  <c r="CZ86" i="1"/>
  <c r="CC87" i="1"/>
  <c r="DA87" i="1"/>
  <c r="CD88" i="1"/>
  <c r="DB88" i="1"/>
  <c r="DZ88" i="1"/>
  <c r="CA89" i="1"/>
  <c r="CE89" i="1"/>
  <c r="DC89" i="1"/>
  <c r="CB90" i="1"/>
  <c r="CZ90" i="1"/>
  <c r="CC91" i="1"/>
  <c r="DA91" i="1"/>
  <c r="CD92" i="1"/>
  <c r="DB92" i="1"/>
  <c r="DZ92" i="1"/>
  <c r="CA93" i="1"/>
  <c r="CE93" i="1"/>
  <c r="DC93" i="1"/>
  <c r="CB94" i="1"/>
  <c r="CZ94" i="1"/>
  <c r="CC95" i="1"/>
  <c r="DA95" i="1"/>
  <c r="CD100" i="1"/>
  <c r="DB100" i="1"/>
  <c r="DZ100" i="1"/>
  <c r="CA101" i="1"/>
  <c r="CE101" i="1"/>
  <c r="DC101" i="1"/>
  <c r="CB102" i="1"/>
  <c r="CZ102" i="1"/>
  <c r="CC103" i="1"/>
  <c r="DA103" i="1"/>
  <c r="CD104" i="1"/>
  <c r="DB104" i="1"/>
  <c r="DZ104" i="1"/>
  <c r="CA105" i="1"/>
  <c r="CE105" i="1"/>
  <c r="DC105" i="1"/>
  <c r="CB106" i="1"/>
  <c r="CZ106" i="1"/>
  <c r="CC107" i="1"/>
  <c r="DA107" i="1"/>
  <c r="CD108" i="1"/>
  <c r="DB108" i="1"/>
  <c r="DZ108" i="1"/>
  <c r="CA109" i="1"/>
  <c r="CE109" i="1"/>
  <c r="DC109" i="1"/>
  <c r="CB110" i="1"/>
  <c r="CZ110" i="1"/>
  <c r="CC111" i="1"/>
  <c r="DA111" i="1"/>
  <c r="CD112" i="1"/>
  <c r="DB112" i="1"/>
  <c r="DZ112" i="1"/>
  <c r="CA113" i="1"/>
  <c r="CE113" i="1"/>
  <c r="DC113" i="1"/>
  <c r="CB114" i="1"/>
  <c r="CZ114" i="1"/>
  <c r="CC115" i="1"/>
  <c r="DA115" i="1"/>
  <c r="CD116" i="1"/>
  <c r="DB116" i="1"/>
  <c r="DZ116" i="1"/>
  <c r="CA117" i="1"/>
  <c r="CE117" i="1"/>
  <c r="DC117" i="1"/>
  <c r="CB122" i="1"/>
  <c r="CZ122" i="1"/>
  <c r="CC123" i="1"/>
  <c r="DA123" i="1"/>
  <c r="CD124" i="1"/>
  <c r="DB124" i="1"/>
  <c r="DZ124" i="1"/>
  <c r="CA125" i="1"/>
  <c r="CE125" i="1"/>
  <c r="DC125" i="1"/>
  <c r="CB126" i="1"/>
  <c r="CZ126" i="1"/>
  <c r="CC127" i="1"/>
  <c r="DA127" i="1"/>
  <c r="CD128" i="1"/>
  <c r="DB128" i="1"/>
  <c r="DZ128" i="1"/>
  <c r="CA129" i="1"/>
  <c r="CE129" i="1"/>
  <c r="DC129" i="1"/>
  <c r="CB130" i="1"/>
  <c r="CZ130" i="1"/>
  <c r="CC131" i="1"/>
  <c r="DA131" i="1"/>
  <c r="CD132" i="1"/>
  <c r="DB132" i="1"/>
  <c r="DZ132" i="1"/>
  <c r="CA133" i="1"/>
  <c r="CE133" i="1"/>
  <c r="DC133" i="1"/>
  <c r="CB134" i="1"/>
  <c r="CZ134" i="1"/>
  <c r="CC135" i="1"/>
  <c r="DA135" i="1"/>
  <c r="CD136" i="1"/>
  <c r="DB136" i="1"/>
  <c r="DZ136" i="1"/>
  <c r="CA137" i="1"/>
  <c r="CE137" i="1"/>
  <c r="DC137" i="1"/>
  <c r="CB138" i="1"/>
  <c r="CZ138" i="1"/>
  <c r="CC139" i="1"/>
  <c r="DA139" i="1"/>
  <c r="DC160" i="1"/>
  <c r="CC160" i="1" s="1"/>
  <c r="DG160" i="1"/>
  <c r="CG160" i="1" s="1"/>
  <c r="DB161" i="1"/>
  <c r="CB161" i="1" s="1"/>
  <c r="DF161" i="1"/>
  <c r="CF161" i="1" s="1"/>
  <c r="DA162" i="1"/>
  <c r="CA162" i="1" s="1"/>
  <c r="DE162" i="1"/>
  <c r="CE162" i="1" s="1"/>
  <c r="DD163" i="1"/>
  <c r="CD163" i="1" s="1"/>
  <c r="DC164" i="1"/>
  <c r="CC164" i="1" s="1"/>
  <c r="DG164" i="1"/>
  <c r="CG164" i="1" s="1"/>
  <c r="DB165" i="1"/>
  <c r="CB165" i="1" s="1"/>
  <c r="DF165" i="1"/>
  <c r="CF165" i="1" s="1"/>
  <c r="DA166" i="1"/>
  <c r="CA166" i="1" s="1"/>
  <c r="DE166" i="1"/>
  <c r="CE166" i="1" s="1"/>
  <c r="DD167" i="1"/>
  <c r="CD167" i="1" s="1"/>
  <c r="DC168" i="1"/>
  <c r="CC168" i="1" s="1"/>
  <c r="DG168" i="1"/>
  <c r="CG168" i="1" s="1"/>
  <c r="DB169" i="1"/>
  <c r="CB169" i="1" s="1"/>
  <c r="DF169" i="1"/>
  <c r="CF169" i="1" s="1"/>
  <c r="DA170" i="1"/>
  <c r="CA170" i="1" s="1"/>
  <c r="DE170" i="1"/>
  <c r="CE170" i="1" s="1"/>
  <c r="DD171" i="1"/>
  <c r="CD171" i="1" s="1"/>
  <c r="DC172" i="1"/>
  <c r="CC172" i="1" s="1"/>
  <c r="DG172" i="1"/>
  <c r="CG172" i="1" s="1"/>
  <c r="DB173" i="1"/>
  <c r="CB173" i="1" s="1"/>
  <c r="DF173" i="1"/>
  <c r="CF173" i="1" s="1"/>
  <c r="DA174" i="1"/>
  <c r="CA174" i="1" s="1"/>
  <c r="DE174" i="1"/>
  <c r="CE174" i="1" s="1"/>
  <c r="DD175" i="1"/>
  <c r="CD175" i="1" s="1"/>
  <c r="DC176" i="1"/>
  <c r="CC176" i="1" s="1"/>
  <c r="DG176" i="1"/>
  <c r="CG176" i="1" s="1"/>
  <c r="DB177" i="1"/>
  <c r="CB177" i="1" s="1"/>
  <c r="DF177" i="1"/>
  <c r="CF177" i="1" s="1"/>
  <c r="DA178" i="1"/>
  <c r="CA178" i="1" s="1"/>
  <c r="DE178" i="1"/>
  <c r="CE178" i="1" s="1"/>
  <c r="DD179" i="1"/>
  <c r="CD179" i="1" s="1"/>
  <c r="DC180" i="1"/>
  <c r="CC180" i="1" s="1"/>
  <c r="DG180" i="1"/>
  <c r="CG180" i="1" s="1"/>
  <c r="DB181" i="1"/>
  <c r="CB181" i="1" s="1"/>
  <c r="DF181" i="1"/>
  <c r="CF181" i="1" s="1"/>
  <c r="DA182" i="1"/>
  <c r="CA182" i="1" s="1"/>
  <c r="DE182" i="1"/>
  <c r="CE182" i="1" s="1"/>
  <c r="DD187" i="1"/>
  <c r="CD187" i="1" s="1"/>
  <c r="DC188" i="1"/>
  <c r="CC188" i="1" s="1"/>
  <c r="DG188" i="1"/>
  <c r="CG188" i="1" s="1"/>
  <c r="DB189" i="1"/>
  <c r="CB189" i="1" s="1"/>
  <c r="DF189" i="1"/>
  <c r="CF189" i="1" s="1"/>
  <c r="DA190" i="1"/>
  <c r="CA190" i="1" s="1"/>
  <c r="DE190" i="1"/>
  <c r="CE190" i="1" s="1"/>
  <c r="DD191" i="1"/>
  <c r="CD191" i="1" s="1"/>
  <c r="DC192" i="1"/>
  <c r="CC192" i="1" s="1"/>
  <c r="DG192" i="1"/>
  <c r="CG192" i="1" s="1"/>
  <c r="DB193" i="1"/>
  <c r="CB193" i="1" s="1"/>
  <c r="DF193" i="1"/>
  <c r="CF193" i="1" s="1"/>
  <c r="DA194" i="1"/>
  <c r="CA194" i="1" s="1"/>
  <c r="DE194" i="1"/>
  <c r="CE194" i="1" s="1"/>
  <c r="DD195" i="1"/>
  <c r="CD195" i="1" s="1"/>
  <c r="DC196" i="1"/>
  <c r="CC196" i="1" s="1"/>
  <c r="DG196" i="1"/>
  <c r="CG196" i="1" s="1"/>
  <c r="DB197" i="1"/>
  <c r="CB197" i="1" s="1"/>
  <c r="DF197" i="1"/>
  <c r="CF197" i="1" s="1"/>
  <c r="DA198" i="1"/>
  <c r="CA198" i="1" s="1"/>
  <c r="DE198" i="1"/>
  <c r="CE198" i="1" s="1"/>
  <c r="DD199" i="1"/>
  <c r="CD199" i="1" s="1"/>
  <c r="DC200" i="1"/>
  <c r="CC200" i="1" s="1"/>
  <c r="DG200" i="1"/>
  <c r="CG200" i="1" s="1"/>
  <c r="DB201" i="1"/>
  <c r="CB201" i="1" s="1"/>
  <c r="DF201" i="1"/>
  <c r="CF201" i="1" s="1"/>
  <c r="DA202" i="1"/>
  <c r="CA202" i="1" s="1"/>
  <c r="DE202" i="1"/>
  <c r="CE202" i="1" s="1"/>
  <c r="DD203" i="1"/>
  <c r="CD203" i="1" s="1"/>
  <c r="DC204" i="1"/>
  <c r="CC204" i="1" s="1"/>
  <c r="DG204" i="1"/>
  <c r="CG204" i="1" s="1"/>
  <c r="DB205" i="1"/>
  <c r="CB205" i="1" s="1"/>
  <c r="DF205" i="1"/>
  <c r="CF205" i="1" s="1"/>
  <c r="DA206" i="1"/>
  <c r="CA206" i="1" s="1"/>
  <c r="DE206" i="1"/>
  <c r="CE206" i="1" s="1"/>
  <c r="DD207" i="1"/>
  <c r="CD207" i="1" s="1"/>
  <c r="DC208" i="1"/>
  <c r="CC208" i="1" s="1"/>
  <c r="DG208" i="1"/>
  <c r="CG208" i="1" s="1"/>
  <c r="DB209" i="1"/>
  <c r="CB209" i="1" s="1"/>
  <c r="DF209" i="1"/>
  <c r="CF209" i="1" s="1"/>
  <c r="CA214" i="1"/>
  <c r="CE214" i="1"/>
  <c r="DC214" i="1"/>
  <c r="CC215" i="1"/>
  <c r="DA215" i="1"/>
  <c r="CA216" i="1"/>
  <c r="CE216" i="1"/>
  <c r="DC216" i="1"/>
  <c r="CC217" i="1"/>
  <c r="DA217" i="1"/>
  <c r="CA218" i="1"/>
  <c r="CE218" i="1"/>
  <c r="DC218" i="1"/>
  <c r="CC219" i="1"/>
  <c r="DA219" i="1"/>
  <c r="CA220" i="1"/>
  <c r="CE220" i="1"/>
  <c r="DC220" i="1"/>
  <c r="CB226" i="1"/>
  <c r="CA227" i="1"/>
  <c r="CE227" i="1"/>
  <c r="CB230" i="1"/>
  <c r="CA231" i="1"/>
  <c r="CE231" i="1"/>
  <c r="CC236" i="1"/>
  <c r="DC236" i="1"/>
  <c r="CD237" i="1"/>
  <c r="DD237" i="1"/>
  <c r="CE238" i="1"/>
  <c r="DA238" i="1"/>
  <c r="CA238" i="1" s="1"/>
  <c r="CB239" i="1"/>
  <c r="CC240" i="1"/>
  <c r="DC240" i="1"/>
  <c r="CD241" i="1"/>
  <c r="DD241" i="1"/>
  <c r="CE242" i="1"/>
  <c r="DA242" i="1"/>
  <c r="CA242" i="1" s="1"/>
  <c r="CB243" i="1"/>
  <c r="CC244" i="1"/>
  <c r="DC244" i="1"/>
  <c r="CD245" i="1"/>
  <c r="DD245" i="1"/>
  <c r="CE246" i="1"/>
  <c r="DA246" i="1"/>
  <c r="CA246" i="1" s="1"/>
  <c r="DE246" i="1"/>
  <c r="CB247" i="1"/>
  <c r="CC248" i="1"/>
  <c r="DC248" i="1"/>
  <c r="CD249" i="1"/>
  <c r="DD249" i="1"/>
  <c r="CE250" i="1"/>
  <c r="DA250" i="1"/>
  <c r="CA250" i="1" s="1"/>
  <c r="CB251" i="1"/>
  <c r="CC252" i="1"/>
  <c r="DC252" i="1"/>
  <c r="CD253" i="1"/>
  <c r="DD253" i="1"/>
  <c r="CE254" i="1"/>
  <c r="DA254" i="1"/>
  <c r="CA254" i="1" s="1"/>
  <c r="CB255" i="1"/>
  <c r="CC256" i="1"/>
  <c r="DC256" i="1"/>
  <c r="CD257" i="1"/>
  <c r="DD257" i="1"/>
  <c r="CE258" i="1"/>
  <c r="DA258" i="1"/>
  <c r="CA258" i="1" s="1"/>
  <c r="CA263" i="1"/>
  <c r="O263" i="1" s="1"/>
  <c r="CA265" i="1"/>
  <c r="O265" i="1" s="1"/>
  <c r="CA270" i="1"/>
  <c r="U270" i="1" s="1"/>
  <c r="CA272" i="1"/>
  <c r="U272" i="1" s="1"/>
  <c r="CA274" i="1"/>
  <c r="U274" i="1" s="1"/>
  <c r="DA290" i="1"/>
  <c r="DA291" i="1"/>
  <c r="CB12" i="1"/>
  <c r="DD12" i="1"/>
  <c r="CB16" i="1"/>
  <c r="DD16" i="1"/>
  <c r="CZ20" i="1"/>
  <c r="CB24" i="1"/>
  <c r="CZ24" i="1"/>
  <c r="CZ28" i="1"/>
  <c r="DD28" i="1"/>
  <c r="CB36" i="1"/>
  <c r="CZ36" i="1"/>
  <c r="CZ40" i="1"/>
  <c r="CB44" i="1"/>
  <c r="CB48" i="1"/>
  <c r="DD56" i="1"/>
  <c r="CB68" i="1"/>
  <c r="CZ68" i="1"/>
  <c r="CZ80" i="1"/>
  <c r="DD84" i="1"/>
  <c r="CB92" i="1"/>
  <c r="DD92" i="1"/>
  <c r="CB100" i="1"/>
  <c r="CB108" i="1"/>
  <c r="CZ112" i="1"/>
  <c r="DD116" i="1"/>
  <c r="CB124" i="1"/>
  <c r="CB128" i="1"/>
  <c r="CZ128" i="1"/>
  <c r="CZ132" i="1"/>
  <c r="CB136" i="1"/>
  <c r="CZ136" i="1"/>
  <c r="DA216" i="1"/>
  <c r="DE218" i="1"/>
  <c r="CC220" i="1"/>
  <c r="CC227" i="1"/>
  <c r="CC231" i="1"/>
  <c r="CB241" i="1"/>
  <c r="DB249" i="1"/>
  <c r="DB253" i="1"/>
  <c r="CB257" i="1"/>
  <c r="DA272" i="1"/>
  <c r="CA12" i="1"/>
  <c r="CE12" i="1"/>
  <c r="CB13" i="1"/>
  <c r="CZ13" i="1"/>
  <c r="CA16" i="1"/>
  <c r="CE16" i="1"/>
  <c r="CB17" i="1"/>
  <c r="CZ17" i="1"/>
  <c r="CA20" i="1"/>
  <c r="CE20" i="1"/>
  <c r="CB21" i="1"/>
  <c r="CZ21" i="1"/>
  <c r="CA24" i="1"/>
  <c r="CE24" i="1"/>
  <c r="CB25" i="1"/>
  <c r="CZ25" i="1"/>
  <c r="CA28" i="1"/>
  <c r="CE28" i="1"/>
  <c r="CB29" i="1"/>
  <c r="CZ29" i="1"/>
  <c r="CA36" i="1"/>
  <c r="CE36" i="1"/>
  <c r="CB37" i="1"/>
  <c r="CZ37" i="1"/>
  <c r="CA40" i="1"/>
  <c r="CE40" i="1"/>
  <c r="CB41" i="1"/>
  <c r="CZ41" i="1"/>
  <c r="CA44" i="1"/>
  <c r="CE44" i="1"/>
  <c r="CB45" i="1"/>
  <c r="CZ45" i="1"/>
  <c r="CA48" i="1"/>
  <c r="CE48" i="1"/>
  <c r="CB49" i="1"/>
  <c r="CZ49" i="1"/>
  <c r="CA56" i="1"/>
  <c r="CE56" i="1"/>
  <c r="CB57" i="1"/>
  <c r="CZ57" i="1"/>
  <c r="CA60" i="1"/>
  <c r="CE60" i="1"/>
  <c r="CB61" i="1"/>
  <c r="CZ61" i="1"/>
  <c r="CA64" i="1"/>
  <c r="CE64" i="1"/>
  <c r="CB65" i="1"/>
  <c r="CZ65" i="1"/>
  <c r="CA68" i="1"/>
  <c r="CE68" i="1"/>
  <c r="CB69" i="1"/>
  <c r="CZ69" i="1"/>
  <c r="CA72" i="1"/>
  <c r="CE72" i="1"/>
  <c r="CB73" i="1"/>
  <c r="CZ73" i="1"/>
  <c r="CA80" i="1"/>
  <c r="CE80" i="1"/>
  <c r="CB81" i="1"/>
  <c r="CZ81" i="1"/>
  <c r="CA84" i="1"/>
  <c r="CE84" i="1"/>
  <c r="CB85" i="1"/>
  <c r="CZ85" i="1"/>
  <c r="CA88" i="1"/>
  <c r="CE88" i="1"/>
  <c r="CB89" i="1"/>
  <c r="CZ89" i="1"/>
  <c r="CA92" i="1"/>
  <c r="CE92" i="1"/>
  <c r="CB93" i="1"/>
  <c r="CZ93" i="1"/>
  <c r="CA100" i="1"/>
  <c r="CE100" i="1"/>
  <c r="CB101" i="1"/>
  <c r="CZ101" i="1"/>
  <c r="CA104" i="1"/>
  <c r="CE104" i="1"/>
  <c r="CB105" i="1"/>
  <c r="CZ105" i="1"/>
  <c r="CA108" i="1"/>
  <c r="CE108" i="1"/>
  <c r="CB109" i="1"/>
  <c r="CZ109" i="1"/>
  <c r="CA112" i="1"/>
  <c r="CE112" i="1"/>
  <c r="CB113" i="1"/>
  <c r="CZ113" i="1"/>
  <c r="CA116" i="1"/>
  <c r="CE116" i="1"/>
  <c r="CB117" i="1"/>
  <c r="CZ117" i="1"/>
  <c r="CA124" i="1"/>
  <c r="CE124" i="1"/>
  <c r="CB125" i="1"/>
  <c r="CZ125" i="1"/>
  <c r="CA128" i="1"/>
  <c r="CE128" i="1"/>
  <c r="CB129" i="1"/>
  <c r="CZ129" i="1"/>
  <c r="CA132" i="1"/>
  <c r="CE132" i="1"/>
  <c r="CB133" i="1"/>
  <c r="CZ133" i="1"/>
  <c r="CA136" i="1"/>
  <c r="CE136" i="1"/>
  <c r="CB137" i="1"/>
  <c r="CZ137" i="1"/>
  <c r="DC161" i="1"/>
  <c r="CC161" i="1" s="1"/>
  <c r="DG161" i="1"/>
  <c r="CG161" i="1" s="1"/>
  <c r="DB162" i="1"/>
  <c r="CB162" i="1" s="1"/>
  <c r="DF162" i="1"/>
  <c r="CF162" i="1" s="1"/>
  <c r="DC165" i="1"/>
  <c r="CC165" i="1" s="1"/>
  <c r="DG165" i="1"/>
  <c r="CG165" i="1" s="1"/>
  <c r="DB166" i="1"/>
  <c r="CB166" i="1" s="1"/>
  <c r="DF166" i="1"/>
  <c r="CF166" i="1" s="1"/>
  <c r="DC169" i="1"/>
  <c r="CC169" i="1" s="1"/>
  <c r="DG169" i="1"/>
  <c r="CG169" i="1" s="1"/>
  <c r="DB170" i="1"/>
  <c r="CB170" i="1" s="1"/>
  <c r="DF170" i="1"/>
  <c r="CF170" i="1" s="1"/>
  <c r="DC173" i="1"/>
  <c r="CC173" i="1" s="1"/>
  <c r="DG173" i="1"/>
  <c r="CG173" i="1" s="1"/>
  <c r="DB174" i="1"/>
  <c r="CB174" i="1" s="1"/>
  <c r="DF174" i="1"/>
  <c r="CF174" i="1" s="1"/>
  <c r="DC177" i="1"/>
  <c r="CC177" i="1" s="1"/>
  <c r="DG177" i="1"/>
  <c r="CG177" i="1" s="1"/>
  <c r="DB178" i="1"/>
  <c r="CB178" i="1" s="1"/>
  <c r="DF178" i="1"/>
  <c r="CF178" i="1" s="1"/>
  <c r="DC181" i="1"/>
  <c r="CC181" i="1" s="1"/>
  <c r="DG181" i="1"/>
  <c r="CG181" i="1" s="1"/>
  <c r="DB182" i="1"/>
  <c r="CB182" i="1" s="1"/>
  <c r="DF182" i="1"/>
  <c r="CF182" i="1" s="1"/>
  <c r="DC189" i="1"/>
  <c r="CC189" i="1" s="1"/>
  <c r="DG189" i="1"/>
  <c r="CG189" i="1" s="1"/>
  <c r="DB190" i="1"/>
  <c r="CB190" i="1" s="1"/>
  <c r="DF190" i="1"/>
  <c r="CF190" i="1" s="1"/>
  <c r="DC193" i="1"/>
  <c r="CC193" i="1" s="1"/>
  <c r="DG193" i="1"/>
  <c r="CG193" i="1" s="1"/>
  <c r="DB194" i="1"/>
  <c r="CB194" i="1" s="1"/>
  <c r="DF194" i="1"/>
  <c r="CF194" i="1" s="1"/>
  <c r="DC197" i="1"/>
  <c r="CC197" i="1" s="1"/>
  <c r="DG197" i="1"/>
  <c r="CG197" i="1" s="1"/>
  <c r="DB198" i="1"/>
  <c r="CB198" i="1" s="1"/>
  <c r="DF198" i="1"/>
  <c r="CF198" i="1" s="1"/>
  <c r="DC201" i="1"/>
  <c r="CC201" i="1" s="1"/>
  <c r="DG201" i="1"/>
  <c r="CG201" i="1" s="1"/>
  <c r="DB202" i="1"/>
  <c r="CB202" i="1" s="1"/>
  <c r="DF202" i="1"/>
  <c r="CF202" i="1" s="1"/>
  <c r="DC205" i="1"/>
  <c r="CC205" i="1" s="1"/>
  <c r="DG205" i="1"/>
  <c r="CG205" i="1" s="1"/>
  <c r="DB206" i="1"/>
  <c r="CB206" i="1" s="1"/>
  <c r="DF206" i="1"/>
  <c r="CF206" i="1" s="1"/>
  <c r="DC209" i="1"/>
  <c r="CC209" i="1" s="1"/>
  <c r="DG209" i="1"/>
  <c r="CG209" i="1" s="1"/>
  <c r="CB214" i="1"/>
  <c r="CB216" i="1"/>
  <c r="CB218" i="1"/>
  <c r="CB220" i="1"/>
  <c r="CE237" i="1"/>
  <c r="DA237" i="1"/>
  <c r="CA237" i="1" s="1"/>
  <c r="CB238" i="1"/>
  <c r="CC239" i="1"/>
  <c r="CE241" i="1"/>
  <c r="DA241" i="1"/>
  <c r="CA241" i="1" s="1"/>
  <c r="CB242" i="1"/>
  <c r="CC243" i="1"/>
  <c r="CE245" i="1"/>
  <c r="DA245" i="1"/>
  <c r="CA245" i="1" s="1"/>
  <c r="CB246" i="1"/>
  <c r="CC247" i="1"/>
  <c r="CE249" i="1"/>
  <c r="DA249" i="1"/>
  <c r="CA249" i="1" s="1"/>
  <c r="CB250" i="1"/>
  <c r="CC251" i="1"/>
  <c r="CE253" i="1"/>
  <c r="DA253" i="1"/>
  <c r="CA253" i="1" s="1"/>
  <c r="CB254" i="1"/>
  <c r="CC255" i="1"/>
  <c r="CE257" i="1"/>
  <c r="DA257" i="1"/>
  <c r="CA257" i="1" s="1"/>
  <c r="CB258" i="1"/>
  <c r="AY203" i="1" l="1"/>
  <c r="AY189" i="1"/>
  <c r="AY204" i="1"/>
  <c r="AY195" i="1"/>
  <c r="AY188" i="1"/>
  <c r="AX111" i="1"/>
  <c r="AX91" i="1"/>
  <c r="AY205" i="1"/>
  <c r="AY196" i="1"/>
  <c r="AY187" i="1"/>
  <c r="AX110" i="1"/>
  <c r="AX90" i="1"/>
  <c r="AX123" i="1"/>
  <c r="U271" i="1"/>
  <c r="AY207" i="1"/>
  <c r="AY200" i="1"/>
  <c r="AY191" i="1"/>
  <c r="AX139" i="1"/>
  <c r="AX135" i="1"/>
  <c r="AX131" i="1"/>
  <c r="AX127" i="1"/>
  <c r="AX115" i="1"/>
  <c r="AX95" i="1"/>
  <c r="AX79" i="1"/>
  <c r="AX112" i="1"/>
  <c r="AX104" i="1"/>
  <c r="AX84" i="1"/>
  <c r="AY208" i="1"/>
  <c r="AY199" i="1"/>
  <c r="AY192" i="1"/>
  <c r="AX87" i="1"/>
  <c r="AM297" i="1"/>
  <c r="AY238" i="1"/>
  <c r="AY248" i="1"/>
  <c r="AY252" i="1"/>
  <c r="AY256" i="1"/>
  <c r="AY253" i="1"/>
  <c r="AY249" i="1"/>
  <c r="AY245" i="1"/>
  <c r="AY241" i="1"/>
  <c r="AY237" i="1"/>
  <c r="AY244" i="1"/>
  <c r="AY236" i="1"/>
  <c r="AY257" i="1"/>
  <c r="AY258" i="1"/>
  <c r="AY240" i="1"/>
  <c r="AX63" i="1"/>
  <c r="AX35" i="1"/>
  <c r="AX72" i="1"/>
  <c r="AX56" i="1"/>
  <c r="AX44" i="1"/>
  <c r="AY175" i="1"/>
  <c r="AY171" i="1"/>
  <c r="AY164" i="1"/>
  <c r="AY176" i="1"/>
  <c r="AY169" i="1"/>
  <c r="AY167" i="1"/>
  <c r="AY160" i="1"/>
  <c r="AY163" i="1"/>
  <c r="AY180" i="1"/>
  <c r="AY179" i="1"/>
  <c r="AY172" i="1"/>
  <c r="AY168" i="1"/>
  <c r="AX67" i="1"/>
  <c r="AX59" i="1"/>
  <c r="AX71" i="1"/>
  <c r="AX47" i="1"/>
  <c r="AX39" i="1"/>
  <c r="AX51" i="1"/>
  <c r="AX43" i="1"/>
  <c r="AX23" i="1"/>
  <c r="AX15" i="1"/>
  <c r="AX16" i="1"/>
  <c r="AX19" i="1"/>
  <c r="AX27" i="1"/>
  <c r="AY206" i="1"/>
  <c r="AY190" i="1"/>
  <c r="AY170" i="1"/>
  <c r="B308" i="1"/>
  <c r="AY243" i="1"/>
  <c r="AY242" i="1"/>
  <c r="AY194" i="1"/>
  <c r="AY174" i="1"/>
  <c r="AX137" i="1"/>
  <c r="AX129" i="1"/>
  <c r="AX117" i="1"/>
  <c r="AX109" i="1"/>
  <c r="AX101" i="1"/>
  <c r="AX89" i="1"/>
  <c r="AX81" i="1"/>
  <c r="AX69" i="1"/>
  <c r="AX61" i="1"/>
  <c r="AX49" i="1"/>
  <c r="AX41" i="1"/>
  <c r="AX29" i="1"/>
  <c r="AX21" i="1"/>
  <c r="AX13" i="1"/>
  <c r="AY247" i="1"/>
  <c r="AY201" i="1"/>
  <c r="AY181" i="1"/>
  <c r="AY165" i="1"/>
  <c r="AX114" i="1"/>
  <c r="AX94" i="1"/>
  <c r="AX78" i="1"/>
  <c r="AX66" i="1"/>
  <c r="AX58" i="1"/>
  <c r="AX46" i="1"/>
  <c r="AX38" i="1"/>
  <c r="AX26" i="1"/>
  <c r="AX18" i="1"/>
  <c r="AE290" i="1"/>
  <c r="AY250" i="1"/>
  <c r="AY246" i="1"/>
  <c r="AY198" i="1"/>
  <c r="AY178" i="1"/>
  <c r="AY162" i="1"/>
  <c r="AY251" i="1"/>
  <c r="AY197" i="1"/>
  <c r="AY177" i="1"/>
  <c r="AY161" i="1"/>
  <c r="AX138" i="1"/>
  <c r="AX134" i="1"/>
  <c r="AX130" i="1"/>
  <c r="AX126" i="1"/>
  <c r="AX122" i="1"/>
  <c r="AX102" i="1"/>
  <c r="AX82" i="1"/>
  <c r="AX136" i="1"/>
  <c r="AX132" i="1"/>
  <c r="AX128" i="1"/>
  <c r="AX124" i="1"/>
  <c r="AX116" i="1"/>
  <c r="AX108" i="1"/>
  <c r="AX100" i="1"/>
  <c r="AX92" i="1"/>
  <c r="AX88" i="1"/>
  <c r="AX80" i="1"/>
  <c r="AX68" i="1"/>
  <c r="AX64" i="1"/>
  <c r="AX60" i="1"/>
  <c r="AX48" i="1"/>
  <c r="AX40" i="1"/>
  <c r="AX36" i="1"/>
  <c r="AX28" i="1"/>
  <c r="AX24" i="1"/>
  <c r="AX20" i="1"/>
  <c r="AX12" i="1"/>
  <c r="AY254" i="1"/>
  <c r="AY202" i="1"/>
  <c r="AY182" i="1"/>
  <c r="AY166" i="1"/>
  <c r="AX133" i="1"/>
  <c r="AX125" i="1"/>
  <c r="AX113" i="1"/>
  <c r="AX105" i="1"/>
  <c r="AX93" i="1"/>
  <c r="AX85" i="1"/>
  <c r="AX73" i="1"/>
  <c r="AX65" i="1"/>
  <c r="AX57" i="1"/>
  <c r="AX45" i="1"/>
  <c r="AX37" i="1"/>
  <c r="AX25" i="1"/>
  <c r="AX17" i="1"/>
  <c r="AY255" i="1"/>
  <c r="AY239" i="1"/>
  <c r="AY209" i="1"/>
  <c r="AY193" i="1"/>
  <c r="AY173" i="1"/>
  <c r="AX106" i="1"/>
  <c r="AX86" i="1"/>
  <c r="AX70" i="1"/>
  <c r="AX62" i="1"/>
  <c r="AX50" i="1"/>
  <c r="AX42" i="1"/>
  <c r="AX34" i="1"/>
  <c r="AX22" i="1"/>
  <c r="AX14" i="1"/>
  <c r="AM298" i="1"/>
</calcChain>
</file>

<file path=xl/sharedStrings.xml><?xml version="1.0" encoding="utf-8"?>
<sst xmlns="http://schemas.openxmlformats.org/spreadsheetml/2006/main" count="16757" uniqueCount="218">
  <si>
    <t>SERVICIO DE SALUD</t>
  </si>
  <si>
    <t xml:space="preserve">REM-A11.  EXÁMENES DE PESQUISA DE ENFERMEDADES TRASMISIBLES </t>
  </si>
  <si>
    <t>SECCION A: EXÁMENES DE SÍFILIS</t>
  </si>
  <si>
    <r>
      <t xml:space="preserve">SECCIÓN A.1: EXAMEN VDRL POR GRUPO DE USUARIOS </t>
    </r>
    <r>
      <rPr>
        <b/>
        <sz val="10"/>
        <rFont val="Verdana"/>
        <family val="2"/>
      </rPr>
      <t>(Uso exclusivo de establecimientos con Laboratorio que procesan)</t>
    </r>
  </si>
  <si>
    <t>GRUPO DE PESQUISA</t>
  </si>
  <si>
    <t>TOTAL</t>
  </si>
  <si>
    <t>POR EDAD (en meses - años)</t>
  </si>
  <si>
    <t>POR SEXO
(Procesados)</t>
  </si>
  <si>
    <t>TRANS</t>
  </si>
  <si>
    <t>Pueblos Originarios</t>
  </si>
  <si>
    <t>Migrantes</t>
  </si>
  <si>
    <t>Menor de 6 meses</t>
  </si>
  <si>
    <t>6 a 11 meses</t>
  </si>
  <si>
    <t>12-24 meses</t>
  </si>
  <si>
    <t>3 a 4</t>
  </si>
  <si>
    <t>5 a 9</t>
  </si>
  <si>
    <t>10 - 14</t>
  </si>
  <si>
    <t>15 - 19</t>
  </si>
  <si>
    <t>20 - 24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</si>
  <si>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</si>
  <si>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</si>
  <si>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</si>
  <si>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</si>
  <si>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</si>
  <si>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</si>
  <si>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</si>
  <si>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</si>
  <si>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</si>
  <si>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</si>
  <si>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</si>
  <si>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</si>
  <si>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Hombres</t>
  </si>
  <si>
    <t>Mujeres</t>
  </si>
  <si>
    <t>Procesados</t>
  </si>
  <si>
    <t>Reactivos</t>
  </si>
  <si>
    <t>Masculino</t>
  </si>
  <si>
    <t>Femenino</t>
  </si>
  <si>
    <t>GESTANTES PRIMER TRIMESTRE EMBARAZO</t>
  </si>
  <si>
    <t>GESTANTES SEGUNDO TRIMESTRE EMBARAZO</t>
  </si>
  <si>
    <t>GESTANTES TERCER TRIMESTRE EMBARAZO</t>
  </si>
  <si>
    <t>GESTANTES TRIMESTRE EMBARAZO IGNORADO</t>
  </si>
  <si>
    <t>GESTANTES EN SEGUIMIENTO POR DIAGNÓSTICO SÍFILIS</t>
  </si>
  <si>
    <t>PAREJA DE GESTANTE CON SEROLOGÍA REACTIVA</t>
  </si>
  <si>
    <t>MUJERES QUE INGRESAN A MATERNIDAD POR PARTO</t>
  </si>
  <si>
    <t>MUJERES QUE INGRESAN POR ABORTO</t>
  </si>
  <si>
    <t>MUJERES EN CONTROL GINECOLÓGICO</t>
  </si>
  <si>
    <t>RECIÉN NACIDO Y LACTANTE PARA DETECCIÓN DE SÍFILIS CONGÉNITA</t>
  </si>
  <si>
    <t>PERSONAS EN CONTROL POR COMERCIO SEXUAL</t>
  </si>
  <si>
    <t>PERSONAS EN CONTROL FECUNDIDAD</t>
  </si>
  <si>
    <t>CONSULTANTES POR ITS</t>
  </si>
  <si>
    <t xml:space="preserve">PERSONAS EMP/EMPAM </t>
  </si>
  <si>
    <t>DONANTES DE SANGRE</t>
  </si>
  <si>
    <t>DONANTES DE ÓRGANOS Y/O TEJIDOS</t>
  </si>
  <si>
    <t>PACIENTES EN DIÁLISIS</t>
  </si>
  <si>
    <t>VÍCTIMA DE VIOLENCIA SEXUAL</t>
  </si>
  <si>
    <t>SECCIÓN A.2: EXAMEN VDRL POR GRUPO DE USUARIOS (Uso exclusivo de establecimientos que Compran Servicio)</t>
  </si>
  <si>
    <r>
      <t xml:space="preserve">SECCIÓN A.3: EXAMEN RPR POR GRUPO DE USUARIOS </t>
    </r>
    <r>
      <rPr>
        <b/>
        <sz val="10"/>
        <rFont val="Verdana"/>
        <family val="2"/>
      </rPr>
      <t>(Uso exclusivo de establecimientos con Laboratorio que procesan)</t>
    </r>
  </si>
  <si>
    <t>SECCIÓN A.4: EXAMEN RPR POR GRUPO DE USUARIOS (Uso exclusivo de establecimientos que Compran Servicio)</t>
  </si>
  <si>
    <t xml:space="preserve">                   </t>
  </si>
  <si>
    <r>
      <t xml:space="preserve">SECCIÓN A.5: EXAMEN MHA-TP POR GRUPO DE USUARIOS </t>
    </r>
    <r>
      <rPr>
        <b/>
        <sz val="10"/>
        <rFont val="Verdana"/>
        <family val="2"/>
      </rPr>
      <t>(Uso exclusivo de establecimientos con Laboratorio que procesan)</t>
    </r>
  </si>
  <si>
    <t>SECCIÓN A.6: EXAMEN MHA-TP POR GRUPO DE USUARIOS (Uso exclusivo de establecimientos que Compran Servicio)</t>
  </si>
  <si>
    <t>SECCIÓN B.1: EXÁMENES SEGÚN GRUPOS DE USUARIOS POR CONDICIÓN DE HEPATITIS B, HEPATITIS C, CHAGAS, HTLV 1 Y SIFILIS (Uso exclusivo de establecimientos con Laboratorio que procesan)</t>
  </si>
  <si>
    <t>GRUPO DE USUARIOS</t>
  </si>
  <si>
    <t>HEPATITIS  B</t>
  </si>
  <si>
    <t>HEPATITIS  C</t>
  </si>
  <si>
    <t>CHAGAS</t>
  </si>
  <si>
    <t>HTLV1</t>
  </si>
  <si>
    <t>SÍFILIS</t>
  </si>
  <si>
    <t>Confirmados</t>
  </si>
  <si>
    <t>USUARIOS</t>
  </si>
  <si>
    <t>DONANTES</t>
  </si>
  <si>
    <t>ALTRUISTA NUEVO</t>
  </si>
  <si>
    <t>ALTRUISTA REPETIDO</t>
  </si>
  <si>
    <t>FAMILIAR O REPOSICIÓN</t>
  </si>
  <si>
    <t>SECCIÓN B.2: EXÁMENES SEGÚN GRUPOS DE USUARIOS POR CONDICIÓN DE HEPATITIS B, HEPATITIS C, CHAGAS, HTLV 1 Y SIFILIS (Uso exclusivo de establecimientos que Compran Servicio)</t>
  </si>
  <si>
    <t xml:space="preserve">DONANTES DE ÓRGANOS Y/O TEJIDOS </t>
  </si>
  <si>
    <t>SECCIÓN C.1: EXÁMENES  DE  VIH POR GRUPOS DE USUARIOS (Uso exclusivo de establecimientos con Laboratorio que procesan)</t>
  </si>
  <si>
    <t>GRUPO DE EDAD (En años)</t>
  </si>
  <si>
    <t>POR SEXO</t>
  </si>
  <si>
    <t>Pueblos originarios</t>
  </si>
  <si>
    <t>14-18 años</t>
  </si>
  <si>
    <t>Menor de 12 meses</t>
  </si>
  <si>
    <t>3 a 4 años</t>
  </si>
  <si>
    <t>5 a 9 años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</si>
  <si>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</si>
  <si>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</si>
  <si>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</si>
  <si>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</si>
  <si>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</si>
  <si>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</si>
  <si>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</si>
  <si>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</si>
  <si>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</si>
  <si>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</si>
  <si>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</si>
  <si>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 xml:space="preserve"> 65 y más años</t>
  </si>
  <si>
    <t>Confirmados positivos por ISP</t>
  </si>
  <si>
    <t>GESTANTES PRIMER EXAMEN</t>
  </si>
  <si>
    <t>GESTANTES SEGUNDO EXAMEN</t>
  </si>
  <si>
    <t>MUJER EN TRABAJO DE PRE PARTO O PARTO</t>
  </si>
  <si>
    <t>POR CONSULTA ITS</t>
  </si>
  <si>
    <t>PERSONAS EN CONTROL DE REGULACIÓN FECUNDIDAD, GINECOLOGICO, CLIMATERIO</t>
  </si>
  <si>
    <t>PERSONAS EN CONTROL DE SALUD SEGÚN CICLO VITAL</t>
  </si>
  <si>
    <t>PERSONA EN CONTROL POR TBC</t>
  </si>
  <si>
    <t>PAREJA SERODISCORDANTE</t>
  </si>
  <si>
    <t>PAREJA DE GESTANTE VIH POSITIVO</t>
  </si>
  <si>
    <t>PERSONAL DE SALUD EXPUESTO A ACCIDENTE CORTOPUNZANTE</t>
  </si>
  <si>
    <t>PACIENTES FUENTE DE ACCIDENTE CORTOPUNZANTE</t>
  </si>
  <si>
    <t>PERSONA EN CONTROL POR HEPATITIS B</t>
  </si>
  <si>
    <t>PERSONA EN CONTROL POR HEPATITIS C</t>
  </si>
  <si>
    <t>CONSULTANTES POR MORBILIDAD</t>
  </si>
  <si>
    <t>POR CONSULTA ESPONTÁNEA</t>
  </si>
  <si>
    <t>SECCIÓN C.2: EXÁMENES  DE  VIH POR GRUPOS DE USUARIOS (Uso exclusivo de establecimientos que Compran Servicio)</t>
  </si>
  <si>
    <t xml:space="preserve">SECCIÓN D: EXÁMENES DE GONORREA POR GRUPOS DE USUARIOS </t>
  </si>
  <si>
    <t>0 a 4 años</t>
  </si>
  <si>
    <t>65 a 69 años</t>
  </si>
  <si>
    <t>70 a 74 años</t>
  </si>
  <si>
    <t>75 a 79 años</t>
  </si>
  <si>
    <t>80 y más años</t>
  </si>
  <si>
    <t>GESTANTES</t>
  </si>
  <si>
    <t>COMERCIO SEXUAL</t>
  </si>
  <si>
    <t>PERSONAS VIH (+)</t>
  </si>
  <si>
    <t>CONSULTANTE ITS AMBULATORIO (nivel1º y 2º)</t>
  </si>
  <si>
    <t>CONSULTANTE ITS HOSPITALARIO (nivel 3º y urgencia)</t>
  </si>
  <si>
    <t>VICTIMA DE VIOLENCIA SEXUAL</t>
  </si>
  <si>
    <t>OTROS</t>
  </si>
  <si>
    <t xml:space="preserve">SECCIÓN E: EXÁMENES DE CHLAMYIDIA TRACHOMATIS POR GRUPOS DE USUARIOS </t>
  </si>
  <si>
    <t>SECCIÓN F: EXÁMENES  DE  VIH POR TECNICA VISUAL/RAPIDA Y GRUPOS DE USUARIOS (Uso exclusivo de establecimientos NO LABORATORIOS)</t>
  </si>
  <si>
    <t>GRUPOS DE USUARIOS POR INSTANCIA</t>
  </si>
  <si>
    <t>65 y Mas años</t>
  </si>
  <si>
    <t>INTERIOR ESTABLECIMIENTO SALUD (INTRAMURO)</t>
  </si>
  <si>
    <t>EXTERIOR ESTABLECIMIENTO DE SALUD (EXTRAMURO)</t>
  </si>
  <si>
    <t>CENTROS PENITENCIARIOS</t>
  </si>
  <si>
    <t>CENTROS SENAME</t>
  </si>
  <si>
    <t>CENTROS EDUCACIONALES</t>
  </si>
  <si>
    <t xml:space="preserve">OTROS </t>
  </si>
  <si>
    <t>SECCIÓN G: SCREENING ENFERMEDAD DE CHAGAS PARA EMABARAZADAS, PUERPERAS Y MUJERES EN EDAD FÉRTIL</t>
  </si>
  <si>
    <t>CONDICIÓN</t>
  </si>
  <si>
    <t xml:space="preserve">GRUPO DE EDAD </t>
  </si>
  <si>
    <t>55 y más años</t>
  </si>
  <si>
    <t>Gestantes con examen de Chagas solicitado</t>
  </si>
  <si>
    <t>Gestantes con examen de Chagas informado</t>
  </si>
  <si>
    <t>Gestantes con examen de Chagas confirmado</t>
  </si>
  <si>
    <t>Gestantes que ingresan a maternidad sin examen de enfermedad de Chagas</t>
  </si>
  <si>
    <t>Mujeres en Control Preconcepcional</t>
  </si>
  <si>
    <t xml:space="preserve">SECCIÓN H: DIAGNÓSTICO TRANSMISIÓN VERTICAL MADRE HIJO/A CON ENFERMEDAD DE CHAGAS </t>
  </si>
  <si>
    <t xml:space="preserve"> CONDICIÓN</t>
  </si>
  <si>
    <t>GRUPO DE EDAD</t>
  </si>
  <si>
    <t>Menos de 1 mes</t>
  </si>
  <si>
    <t>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</si>
  <si>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</si>
  <si>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</si>
  <si>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</si>
  <si>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</si>
  <si>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</si>
  <si>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</si>
  <si>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</si>
  <si>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</si>
  <si>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</si>
  <si>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</si>
  <si>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12 meses</t>
  </si>
  <si>
    <t>13 meses</t>
  </si>
  <si>
    <t>14 meses</t>
  </si>
  <si>
    <t>15 meses</t>
  </si>
  <si>
    <t xml:space="preserve">Hijos/as de Madre con Enfermedad de Chagas nacidos en el periodo </t>
  </si>
  <si>
    <t>Hijos/as de Madre con Enfermedad de Chagas con diagnóstico directo realizado</t>
  </si>
  <si>
    <t xml:space="preserve">Hijos/as de Madre con Enfermedad de Chagas con diagnóstico finalizado e informado (1° muestra) </t>
  </si>
  <si>
    <t xml:space="preserve">Hijos/as de Madre con Enfermedad de Chagas con diagnóstico finalizado e informado (2° muestra) </t>
  </si>
  <si>
    <t xml:space="preserve">Hijos/as de Madre con enfermedad de Chagas con diagnóstico finalizado e informado (3° muestra) </t>
  </si>
  <si>
    <t>SECCION I: TRATAMIENTOS FAMACOLÓGICOS</t>
  </si>
  <si>
    <t>GRUPO DE EDAD Y SEXO</t>
  </si>
  <si>
    <t xml:space="preserve">menor 1 </t>
  </si>
  <si>
    <t>1-4</t>
  </si>
  <si>
    <t>5-9</t>
  </si>
  <si>
    <t>10-14</t>
  </si>
  <si>
    <t>25 - 29</t>
  </si>
  <si>
    <t>30 - 34</t>
  </si>
  <si>
    <t>35 - 39</t>
  </si>
  <si>
    <t>40 - 44</t>
  </si>
  <si>
    <t>45 - 49</t>
  </si>
  <si>
    <t>50 - 54</t>
  </si>
  <si>
    <t>55-59</t>
  </si>
  <si>
    <t>60-64</t>
  </si>
  <si>
    <t>65-69</t>
  </si>
  <si>
    <t>mayor 70</t>
  </si>
  <si>
    <t>Ambos sexos</t>
  </si>
  <si>
    <t>menor 1 año</t>
  </si>
  <si>
    <t>1-4 años</t>
  </si>
  <si>
    <t>5-9 años</t>
  </si>
  <si>
    <t>10-14 años</t>
  </si>
  <si>
    <t>15 - 19 años</t>
  </si>
  <si>
    <t>20 - 24 años</t>
  </si>
  <si>
    <t>25 - 29 años</t>
  </si>
  <si>
    <t>30 - 34 años</t>
  </si>
  <si>
    <t>35 - 39 años</t>
  </si>
  <si>
    <t>40 - 44 años</t>
  </si>
  <si>
    <t>45 - 49 años</t>
  </si>
  <si>
    <t>50 - 54 años</t>
  </si>
  <si>
    <t>55-59 años</t>
  </si>
  <si>
    <t>60-64 años</t>
  </si>
  <si>
    <t>65-69 años</t>
  </si>
  <si>
    <t>mayor 70 años</t>
  </si>
  <si>
    <t>Personas con enfermedad de Chagas que ingresan a tratamiento farmacológico en el periodo (nifurtimox)</t>
  </si>
  <si>
    <t>Personas con enfermedad de Chagas que suspenden o rechazan tratamiento farmacológico en el periodo (nifurtimox)</t>
  </si>
  <si>
    <t>Personas con enfermedad de Chagas que finalizan tratamiento farmacológico en el periodo (nifurtimox)</t>
  </si>
  <si>
    <t>Personas con enfermedad de Chagas que ingresan a tratamiento farmacológico en el periodo (benznidazol)</t>
  </si>
  <si>
    <t>Personas con enfermedad de Chagas que suspenden o rechazan tratamiento farmacológico en el periodo (benznidazol)</t>
  </si>
  <si>
    <t>Personas con enfermedad de Chagas que finalizan tratamiento farmacológico en el periodo (benznidazol)</t>
  </si>
  <si>
    <t>SECCION J: DONANTES CONFIRMADOS ENFEMERDAD DE CHAGAS</t>
  </si>
  <si>
    <t>GRUPO DE EDAD y SEXO</t>
  </si>
  <si>
    <t>18-19 años</t>
  </si>
  <si>
    <t>mayor a 70 años</t>
  </si>
  <si>
    <t>Donantes confirmados con enfermedad de Chagas en el periodo</t>
  </si>
  <si>
    <t>Donantes confirmados e  informados de su condición serologica para enfermedad de Chagas</t>
  </si>
  <si>
    <t>SECCIÓN K: SEGUIMIENTO DE CASOS</t>
  </si>
  <si>
    <t>Control de las personas con Chagas crónico en Atencion Primaria de Salud</t>
  </si>
  <si>
    <t>Estudio de  contactos familiares de un caso por Infección por T cruzi</t>
  </si>
  <si>
    <t>Casos contactos familiares confirmados por Infección por T cruzi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</si>
</sst>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name val="Verdana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Verdana"/>
      <family val="2"/>
    </font>
    <font>
      <sz val="12"/>
      <name val="Verdana"/>
      <family val="2"/>
    </font>
    <font>
      <sz val="8"/>
      <name val="Verdana"/>
      <family val="2"/>
    </font>
    <font>
      <b/>
      <sz val="11"/>
      <name val="Verdana"/>
      <family val="2"/>
    </font>
    <font>
      <b/>
      <sz val="10"/>
      <name val="Verdana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1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/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thin">
        <color indexed="64"/>
      </left>
      <right style="hair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/>
      <bottom style="hair">
        <color rgb="FF3F3F3F"/>
      </bottom>
      <diagonal/>
    </border>
    <border>
      <left/>
      <right style="hair">
        <color indexed="64"/>
      </right>
      <top/>
      <bottom style="hair">
        <color rgb="FF3F3F3F"/>
      </bottom>
      <diagonal/>
    </border>
    <border>
      <left/>
      <right style="hair">
        <color indexed="64"/>
      </right>
      <top style="hair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indexed="64"/>
      </top>
      <bottom style="hair">
        <color rgb="FF3F3F3F"/>
      </bottom>
      <diagonal/>
    </border>
    <border>
      <left/>
      <right style="hair">
        <color rgb="FF3F3F3F"/>
      </right>
      <top/>
      <bottom style="hair">
        <color rgb="FF3F3F3F"/>
      </bottom>
      <diagonal/>
    </border>
    <border>
      <left style="hair">
        <color rgb="FF3F3F3F"/>
      </left>
      <right style="thin">
        <color rgb="FF3F3F3F"/>
      </right>
      <top/>
      <bottom style="hair">
        <color rgb="FF3F3F3F"/>
      </bottom>
      <diagonal/>
    </border>
    <border>
      <left style="thin">
        <color indexed="64"/>
      </left>
      <right style="hair">
        <color rgb="FF3F3F3F"/>
      </right>
      <top style="hair">
        <color indexed="64"/>
      </top>
      <bottom style="hair">
        <color indexed="64"/>
      </bottom>
      <diagonal/>
    </border>
    <border>
      <left style="hair">
        <color rgb="FF3F3F3F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rgb="FF3F3F3F"/>
      </top>
      <bottom style="hair">
        <color rgb="FF3F3F3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43" fontId="11" fillId="0" borderId="0" applyFont="0" applyFill="0" applyBorder="0" applyAlignment="0" applyProtection="0"/>
  </cellStyleXfs>
  <cellXfs count="625">
    <xf numFmtId="0" fontId="0" fillId="0" borderId="0" xfId="0"/>
    <xf numFmtId="1" fontId="2" fillId="3" borderId="0" xfId="0" applyNumberFormat="1" applyFont="1" applyFill="1"/>
    <xf numFmtId="1" fontId="3" fillId="3" borderId="0" xfId="0" applyNumberFormat="1" applyFont="1" applyFill="1"/>
    <xf numFmtId="1" fontId="3" fillId="4" borderId="0" xfId="0" applyNumberFormat="1" applyFont="1" applyFill="1"/>
    <xf numFmtId="1" fontId="3" fillId="4" borderId="0" xfId="0" applyNumberFormat="1" applyFont="1" applyFill="1" applyProtection="1">
      <protection locked="0"/>
    </xf>
    <xf numFmtId="1" fontId="4" fillId="5" borderId="0" xfId="0" applyNumberFormat="1" applyFont="1" applyFill="1" applyProtection="1">
      <protection locked="0"/>
    </xf>
    <xf numFmtId="1" fontId="4" fillId="6" borderId="0" xfId="0" applyNumberFormat="1" applyFont="1" applyFill="1" applyProtection="1">
      <protection locked="0"/>
    </xf>
    <xf numFmtId="1" fontId="6" fillId="3" borderId="0" xfId="0" applyNumberFormat="1" applyFont="1" applyFill="1"/>
    <xf numFmtId="1" fontId="7" fillId="3" borderId="0" xfId="0" applyNumberFormat="1" applyFont="1" applyFill="1"/>
    <xf numFmtId="1" fontId="4" fillId="3" borderId="0" xfId="0" applyNumberFormat="1" applyFont="1" applyFill="1"/>
    <xf numFmtId="1" fontId="4" fillId="4" borderId="0" xfId="0" applyNumberFormat="1" applyFont="1" applyFill="1"/>
    <xf numFmtId="1" fontId="4" fillId="4" borderId="0" xfId="0" applyNumberFormat="1" applyFont="1" applyFill="1" applyProtection="1">
      <protection locked="0"/>
    </xf>
    <xf numFmtId="1" fontId="8" fillId="4" borderId="0" xfId="0" applyNumberFormat="1" applyFont="1" applyFill="1" applyAlignment="1">
      <alignment horizontal="left"/>
    </xf>
    <xf numFmtId="1" fontId="5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Protection="1">
      <protection locked="0"/>
    </xf>
    <xf numFmtId="1" fontId="8" fillId="0" borderId="2" xfId="0" applyNumberFormat="1" applyFont="1" applyBorder="1"/>
    <xf numFmtId="1" fontId="8" fillId="0" borderId="0" xfId="0" applyNumberFormat="1" applyFont="1"/>
    <xf numFmtId="1" fontId="7" fillId="3" borderId="0" xfId="0" applyNumberFormat="1" applyFont="1" applyFill="1" applyAlignment="1">
      <alignment wrapText="1"/>
    </xf>
    <xf numFmtId="1" fontId="7" fillId="0" borderId="18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20" xfId="0" applyNumberFormat="1" applyFont="1" applyBorder="1" applyAlignment="1">
      <alignment horizontal="center" vertical="center" wrapText="1"/>
    </xf>
    <xf numFmtId="1" fontId="7" fillId="0" borderId="2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2" xfId="0" applyNumberFormat="1" applyFont="1" applyBorder="1" applyAlignment="1">
      <alignment horizontal="center" vertical="center" wrapText="1"/>
    </xf>
    <xf numFmtId="1" fontId="7" fillId="0" borderId="23" xfId="0" applyNumberFormat="1" applyFont="1" applyBorder="1" applyAlignment="1">
      <alignment horizontal="center" vertical="center" wrapText="1"/>
    </xf>
    <xf numFmtId="1" fontId="7" fillId="0" borderId="24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28" xfId="0" applyNumberFormat="1" applyFont="1" applyBorder="1"/>
    <xf numFmtId="1" fontId="7" fillId="0" borderId="29" xfId="0" applyNumberFormat="1" applyFont="1" applyBorder="1"/>
    <xf numFmtId="1" fontId="7" fillId="0" borderId="30" xfId="0" applyNumberFormat="1" applyFont="1" applyBorder="1"/>
    <xf numFmtId="1" fontId="7" fillId="7" borderId="31" xfId="0" applyNumberFormat="1" applyFont="1" applyFill="1" applyBorder="1"/>
    <xf numFmtId="1" fontId="7" fillId="7" borderId="32" xfId="0" applyNumberFormat="1" applyFont="1" applyFill="1" applyBorder="1"/>
    <xf numFmtId="1" fontId="7" fillId="7" borderId="33" xfId="0" applyNumberFormat="1" applyFont="1" applyFill="1" applyBorder="1"/>
    <xf numFmtId="1" fontId="7" fillId="7" borderId="34" xfId="0" applyNumberFormat="1" applyFont="1" applyFill="1" applyBorder="1"/>
    <xf numFmtId="1" fontId="7" fillId="8" borderId="31" xfId="0" applyNumberFormat="1" applyFont="1" applyFill="1" applyBorder="1" applyProtection="1">
      <protection locked="0"/>
    </xf>
    <xf numFmtId="1" fontId="7" fillId="8" borderId="32" xfId="0" applyNumberFormat="1" applyFont="1" applyFill="1" applyBorder="1" applyProtection="1">
      <protection locked="0"/>
    </xf>
    <xf numFmtId="1" fontId="7" fillId="8" borderId="33" xfId="0" applyNumberFormat="1" applyFont="1" applyFill="1" applyBorder="1" applyProtection="1">
      <protection locked="0"/>
    </xf>
    <xf numFmtId="1" fontId="7" fillId="8" borderId="35" xfId="0" applyNumberFormat="1" applyFont="1" applyFill="1" applyBorder="1" applyProtection="1">
      <protection locked="0"/>
    </xf>
    <xf numFmtId="1" fontId="7" fillId="9" borderId="31" xfId="0" applyNumberFormat="1" applyFont="1" applyFill="1" applyBorder="1"/>
    <xf numFmtId="1" fontId="7" fillId="8" borderId="34" xfId="0" applyNumberFormat="1" applyFont="1" applyFill="1" applyBorder="1" applyProtection="1">
      <protection locked="0"/>
    </xf>
    <xf numFmtId="1" fontId="7" fillId="4" borderId="0" xfId="0" applyNumberFormat="1" applyFont="1" applyFill="1" applyAlignment="1">
      <alignment vertical="center"/>
    </xf>
    <xf numFmtId="1" fontId="4" fillId="5" borderId="0" xfId="0" applyNumberFormat="1" applyFont="1" applyFill="1"/>
    <xf numFmtId="1" fontId="4" fillId="6" borderId="0" xfId="0" applyNumberFormat="1" applyFont="1" applyFill="1"/>
    <xf numFmtId="1" fontId="7" fillId="0" borderId="36" xfId="0" applyNumberFormat="1" applyFont="1" applyBorder="1"/>
    <xf numFmtId="1" fontId="7" fillId="0" borderId="33" xfId="0" applyNumberFormat="1" applyFont="1" applyBorder="1"/>
    <xf numFmtId="1" fontId="7" fillId="0" borderId="37" xfId="0" applyNumberFormat="1" applyFont="1" applyBorder="1"/>
    <xf numFmtId="1" fontId="7" fillId="0" borderId="36" xfId="0" applyNumberFormat="1" applyFont="1" applyBorder="1" applyAlignment="1">
      <alignment wrapText="1"/>
    </xf>
    <xf numFmtId="1" fontId="7" fillId="9" borderId="33" xfId="0" applyNumberFormat="1" applyFont="1" applyFill="1" applyBorder="1"/>
    <xf numFmtId="1" fontId="7" fillId="9" borderId="32" xfId="0" applyNumberFormat="1" applyFont="1" applyFill="1" applyBorder="1"/>
    <xf numFmtId="1" fontId="7" fillId="9" borderId="35" xfId="0" applyNumberFormat="1" applyFont="1" applyFill="1" applyBorder="1"/>
    <xf numFmtId="1" fontId="7" fillId="9" borderId="34" xfId="0" applyNumberFormat="1" applyFont="1" applyFill="1" applyBorder="1"/>
    <xf numFmtId="1" fontId="7" fillId="7" borderId="35" xfId="0" applyNumberFormat="1" applyFont="1" applyFill="1" applyBorder="1"/>
    <xf numFmtId="1" fontId="7" fillId="0" borderId="2" xfId="0" applyNumberFormat="1" applyFont="1" applyBorder="1"/>
    <xf numFmtId="1" fontId="7" fillId="0" borderId="38" xfId="0" applyNumberFormat="1" applyFont="1" applyBorder="1"/>
    <xf numFmtId="1" fontId="7" fillId="0" borderId="11" xfId="0" applyNumberFormat="1" applyFont="1" applyBorder="1"/>
    <xf numFmtId="1" fontId="7" fillId="8" borderId="39" xfId="0" applyNumberFormat="1" applyFont="1" applyFill="1" applyBorder="1" applyProtection="1">
      <protection locked="0"/>
    </xf>
    <xf numFmtId="1" fontId="7" fillId="8" borderId="40" xfId="0" applyNumberFormat="1" applyFont="1" applyFill="1" applyBorder="1" applyProtection="1">
      <protection locked="0"/>
    </xf>
    <xf numFmtId="1" fontId="7" fillId="8" borderId="41" xfId="0" applyNumberFormat="1" applyFont="1" applyFill="1" applyBorder="1" applyProtection="1">
      <protection locked="0"/>
    </xf>
    <xf numFmtId="1" fontId="7" fillId="8" borderId="42" xfId="0" applyNumberFormat="1" applyFont="1" applyFill="1" applyBorder="1" applyProtection="1">
      <protection locked="0"/>
    </xf>
    <xf numFmtId="1" fontId="7" fillId="8" borderId="43" xfId="0" applyNumberFormat="1" applyFont="1" applyFill="1" applyBorder="1" applyProtection="1">
      <protection locked="0"/>
    </xf>
    <xf numFmtId="1" fontId="8" fillId="0" borderId="7" xfId="0" applyNumberFormat="1" applyFont="1" applyBorder="1"/>
    <xf numFmtId="1" fontId="7" fillId="0" borderId="44" xfId="0" applyNumberFormat="1" applyFont="1" applyBorder="1" applyAlignment="1">
      <alignment horizontal="center" vertical="center" wrapText="1"/>
    </xf>
    <xf numFmtId="1" fontId="7" fillId="0" borderId="45" xfId="0" applyNumberFormat="1" applyFont="1" applyBorder="1"/>
    <xf numFmtId="1" fontId="7" fillId="0" borderId="46" xfId="0" applyNumberFormat="1" applyFont="1" applyBorder="1"/>
    <xf numFmtId="1" fontId="7" fillId="0" borderId="46" xfId="0" applyNumberFormat="1" applyFont="1" applyBorder="1" applyAlignment="1">
      <alignment wrapText="1"/>
    </xf>
    <xf numFmtId="1" fontId="7" fillId="0" borderId="0" xfId="0" applyNumberFormat="1" applyFont="1"/>
    <xf numFmtId="1" fontId="7" fillId="0" borderId="0" xfId="0" applyNumberFormat="1" applyFont="1" applyAlignment="1">
      <alignment wrapText="1"/>
    </xf>
    <xf numFmtId="1" fontId="7" fillId="3" borderId="15" xfId="0" applyNumberFormat="1" applyFont="1" applyFill="1" applyBorder="1"/>
    <xf numFmtId="1" fontId="7" fillId="0" borderId="12" xfId="0" applyNumberFormat="1" applyFont="1" applyBorder="1" applyAlignment="1">
      <alignment horizontal="center" vertical="center" wrapText="1"/>
    </xf>
    <xf numFmtId="1" fontId="7" fillId="4" borderId="0" xfId="0" applyNumberFormat="1" applyFont="1" applyFill="1"/>
    <xf numFmtId="1" fontId="7" fillId="8" borderId="19" xfId="0" applyNumberFormat="1" applyFont="1" applyFill="1" applyBorder="1" applyProtection="1">
      <protection locked="0"/>
    </xf>
    <xf numFmtId="1" fontId="7" fillId="8" borderId="20" xfId="0" applyNumberFormat="1" applyFont="1" applyFill="1" applyBorder="1" applyProtection="1">
      <protection locked="0"/>
    </xf>
    <xf numFmtId="1" fontId="7" fillId="8" borderId="16" xfId="0" applyNumberFormat="1" applyFont="1" applyFill="1" applyBorder="1" applyProtection="1">
      <protection locked="0"/>
    </xf>
    <xf numFmtId="1" fontId="7" fillId="8" borderId="21" xfId="0" applyNumberFormat="1" applyFont="1" applyFill="1" applyBorder="1" applyProtection="1">
      <protection locked="0"/>
    </xf>
    <xf numFmtId="1" fontId="7" fillId="4" borderId="15" xfId="0" applyNumberFormat="1" applyFont="1" applyFill="1" applyBorder="1" applyAlignment="1">
      <alignment vertical="center"/>
    </xf>
    <xf numFmtId="1" fontId="7" fillId="0" borderId="45" xfId="0" applyNumberFormat="1" applyFont="1" applyBorder="1" applyAlignment="1">
      <alignment vertical="center" wrapText="1"/>
    </xf>
    <xf numFmtId="1" fontId="7" fillId="8" borderId="29" xfId="0" applyNumberFormat="1" applyFont="1" applyFill="1" applyBorder="1" applyProtection="1">
      <protection locked="0"/>
    </xf>
    <xf numFmtId="1" fontId="7" fillId="8" borderId="48" xfId="0" applyNumberFormat="1" applyFont="1" applyFill="1" applyBorder="1" applyProtection="1">
      <protection locked="0"/>
    </xf>
    <xf numFmtId="1" fontId="7" fillId="8" borderId="30" xfId="0" applyNumberFormat="1" applyFont="1" applyFill="1" applyBorder="1" applyProtection="1">
      <protection locked="0"/>
    </xf>
    <xf numFmtId="1" fontId="7" fillId="8" borderId="49" xfId="0" applyNumberFormat="1" applyFont="1" applyFill="1" applyBorder="1" applyProtection="1">
      <protection locked="0"/>
    </xf>
    <xf numFmtId="1" fontId="7" fillId="0" borderId="46" xfId="0" applyNumberFormat="1" applyFont="1" applyBorder="1" applyAlignment="1">
      <alignment vertical="center" wrapText="1"/>
    </xf>
    <xf numFmtId="1" fontId="7" fillId="8" borderId="50" xfId="0" applyNumberFormat="1" applyFont="1" applyFill="1" applyBorder="1" applyProtection="1">
      <protection locked="0"/>
    </xf>
    <xf numFmtId="1" fontId="7" fillId="8" borderId="51" xfId="0" applyNumberFormat="1" applyFont="1" applyFill="1" applyBorder="1" applyProtection="1">
      <protection locked="0"/>
    </xf>
    <xf numFmtId="1" fontId="7" fillId="8" borderId="52" xfId="0" applyNumberFormat="1" applyFont="1" applyFill="1" applyBorder="1" applyProtection="1">
      <protection locked="0"/>
    </xf>
    <xf numFmtId="1" fontId="7" fillId="8" borderId="53" xfId="0" applyNumberFormat="1" applyFont="1" applyFill="1" applyBorder="1" applyProtection="1">
      <protection locked="0"/>
    </xf>
    <xf numFmtId="1" fontId="7" fillId="0" borderId="11" xfId="0" applyNumberFormat="1" applyFont="1" applyBorder="1" applyAlignment="1">
      <alignment vertical="center" wrapText="1"/>
    </xf>
    <xf numFmtId="1" fontId="7" fillId="8" borderId="38" xfId="0" applyNumberFormat="1" applyFont="1" applyFill="1" applyBorder="1" applyProtection="1">
      <protection locked="0"/>
    </xf>
    <xf numFmtId="1" fontId="7" fillId="8" borderId="55" xfId="0" applyNumberFormat="1" applyFont="1" applyFill="1" applyBorder="1" applyProtection="1">
      <protection locked="0"/>
    </xf>
    <xf numFmtId="1" fontId="7" fillId="8" borderId="11" xfId="0" applyNumberFormat="1" applyFont="1" applyFill="1" applyBorder="1" applyProtection="1">
      <protection locked="0"/>
    </xf>
    <xf numFmtId="1" fontId="7" fillId="8" borderId="56" xfId="0" applyNumberFormat="1" applyFont="1" applyFill="1" applyBorder="1" applyProtection="1">
      <protection locked="0"/>
    </xf>
    <xf numFmtId="1" fontId="7" fillId="0" borderId="5" xfId="0" applyNumberFormat="1" applyFont="1" applyBorder="1" applyAlignment="1">
      <alignment vertical="center" wrapText="1"/>
    </xf>
    <xf numFmtId="1" fontId="7" fillId="0" borderId="57" xfId="0" applyNumberFormat="1" applyFont="1" applyBorder="1" applyAlignment="1">
      <alignment vertical="center" wrapText="1"/>
    </xf>
    <xf numFmtId="1" fontId="7" fillId="0" borderId="54" xfId="0" applyNumberFormat="1" applyFont="1" applyBorder="1" applyAlignment="1">
      <alignment vertical="center" wrapText="1"/>
    </xf>
    <xf numFmtId="0" fontId="4" fillId="4" borderId="0" xfId="0" applyFont="1" applyFill="1"/>
    <xf numFmtId="1" fontId="7" fillId="0" borderId="64" xfId="0" applyNumberFormat="1" applyFont="1" applyBorder="1" applyAlignment="1">
      <alignment horizontal="center" vertical="center" wrapText="1"/>
    </xf>
    <xf numFmtId="1" fontId="7" fillId="0" borderId="49" xfId="0" applyNumberFormat="1" applyFont="1" applyBorder="1"/>
    <xf numFmtId="1" fontId="7" fillId="7" borderId="29" xfId="0" applyNumberFormat="1" applyFont="1" applyFill="1" applyBorder="1"/>
    <xf numFmtId="1" fontId="7" fillId="7" borderId="48" xfId="0" applyNumberFormat="1" applyFont="1" applyFill="1" applyBorder="1"/>
    <xf numFmtId="1" fontId="7" fillId="7" borderId="49" xfId="0" applyNumberFormat="1" applyFont="1" applyFill="1" applyBorder="1"/>
    <xf numFmtId="1" fontId="7" fillId="7" borderId="66" xfId="0" applyNumberFormat="1" applyFont="1" applyFill="1" applyBorder="1"/>
    <xf numFmtId="1" fontId="7" fillId="9" borderId="67" xfId="0" applyNumberFormat="1" applyFont="1" applyFill="1" applyBorder="1"/>
    <xf numFmtId="1" fontId="7" fillId="9" borderId="52" xfId="0" applyNumberFormat="1" applyFont="1" applyFill="1" applyBorder="1"/>
    <xf numFmtId="1" fontId="7" fillId="8" borderId="68" xfId="0" applyNumberFormat="1" applyFont="1" applyFill="1" applyBorder="1" applyProtection="1">
      <protection locked="0"/>
    </xf>
    <xf numFmtId="1" fontId="7" fillId="8" borderId="69" xfId="0" applyNumberFormat="1" applyFont="1" applyFill="1" applyBorder="1" applyProtection="1">
      <protection locked="0"/>
    </xf>
    <xf numFmtId="1" fontId="7" fillId="8" borderId="37" xfId="0" applyNumberFormat="1" applyFont="1" applyFill="1" applyBorder="1" applyProtection="1">
      <protection locked="0"/>
    </xf>
    <xf numFmtId="1" fontId="7" fillId="8" borderId="70" xfId="0" applyNumberFormat="1" applyFont="1" applyFill="1" applyBorder="1" applyProtection="1">
      <protection locked="0"/>
    </xf>
    <xf numFmtId="1" fontId="7" fillId="0" borderId="53" xfId="0" applyNumberFormat="1" applyFont="1" applyBorder="1"/>
    <xf numFmtId="1" fontId="7" fillId="9" borderId="37" xfId="0" applyNumberFormat="1" applyFont="1" applyFill="1" applyBorder="1"/>
    <xf numFmtId="1" fontId="7" fillId="0" borderId="34" xfId="0" applyNumberFormat="1" applyFont="1" applyBorder="1"/>
    <xf numFmtId="1" fontId="7" fillId="8" borderId="69" xfId="0" applyNumberFormat="1" applyFont="1" applyFill="1" applyBorder="1" applyAlignment="1" applyProtection="1">
      <alignment wrapText="1"/>
      <protection locked="0"/>
    </xf>
    <xf numFmtId="1" fontId="7" fillId="8" borderId="37" xfId="0" applyNumberFormat="1" applyFont="1" applyFill="1" applyBorder="1" applyAlignment="1" applyProtection="1">
      <alignment wrapText="1"/>
      <protection locked="0"/>
    </xf>
    <xf numFmtId="1" fontId="7" fillId="8" borderId="33" xfId="0" applyNumberFormat="1" applyFont="1" applyFill="1" applyBorder="1" applyAlignment="1" applyProtection="1">
      <alignment wrapText="1"/>
      <protection locked="0"/>
    </xf>
    <xf numFmtId="1" fontId="7" fillId="0" borderId="41" xfId="0" applyNumberFormat="1" applyFont="1" applyBorder="1"/>
    <xf numFmtId="1" fontId="7" fillId="0" borderId="73" xfId="0" applyNumberFormat="1" applyFont="1" applyBorder="1"/>
    <xf numFmtId="1" fontId="7" fillId="8" borderId="74" xfId="0" applyNumberFormat="1" applyFont="1" applyFill="1" applyBorder="1" applyProtection="1">
      <protection locked="0"/>
    </xf>
    <xf numFmtId="1" fontId="7" fillId="8" borderId="75" xfId="0" applyNumberFormat="1" applyFont="1" applyFill="1" applyBorder="1" applyProtection="1">
      <protection locked="0"/>
    </xf>
    <xf numFmtId="1" fontId="7" fillId="8" borderId="76" xfId="0" applyNumberFormat="1" applyFont="1" applyFill="1" applyBorder="1" applyProtection="1">
      <protection locked="0"/>
    </xf>
    <xf numFmtId="1" fontId="7" fillId="8" borderId="72" xfId="0" applyNumberFormat="1" applyFont="1" applyFill="1" applyBorder="1" applyProtection="1">
      <protection locked="0"/>
    </xf>
    <xf numFmtId="1" fontId="7" fillId="8" borderId="77" xfId="0" applyNumberFormat="1" applyFont="1" applyFill="1" applyBorder="1" applyProtection="1">
      <protection locked="0"/>
    </xf>
    <xf numFmtId="1" fontId="7" fillId="8" borderId="78" xfId="0" applyNumberFormat="1" applyFont="1" applyFill="1" applyBorder="1" applyProtection="1">
      <protection locked="0"/>
    </xf>
    <xf numFmtId="1" fontId="7" fillId="8" borderId="79" xfId="0" applyNumberFormat="1" applyFont="1" applyFill="1" applyBorder="1" applyProtection="1">
      <protection locked="0"/>
    </xf>
    <xf numFmtId="1" fontId="7" fillId="8" borderId="80" xfId="0" applyNumberFormat="1" applyFont="1" applyFill="1" applyBorder="1" applyProtection="1">
      <protection locked="0"/>
    </xf>
    <xf numFmtId="1" fontId="7" fillId="0" borderId="3" xfId="0" applyNumberFormat="1" applyFont="1" applyBorder="1" applyAlignment="1">
      <alignment vertical="center" wrapText="1"/>
    </xf>
    <xf numFmtId="1" fontId="7" fillId="0" borderId="50" xfId="0" applyNumberFormat="1" applyFont="1" applyBorder="1"/>
    <xf numFmtId="1" fontId="7" fillId="7" borderId="19" xfId="0" applyNumberFormat="1" applyFont="1" applyFill="1" applyBorder="1"/>
    <xf numFmtId="1" fontId="7" fillId="7" borderId="21" xfId="0" applyNumberFormat="1" applyFont="1" applyFill="1" applyBorder="1"/>
    <xf numFmtId="1" fontId="7" fillId="8" borderId="81" xfId="0" applyNumberFormat="1" applyFont="1" applyFill="1" applyBorder="1" applyProtection="1">
      <protection locked="0"/>
    </xf>
    <xf numFmtId="1" fontId="7" fillId="8" borderId="82" xfId="0" applyNumberFormat="1" applyFont="1" applyFill="1" applyBorder="1" applyProtection="1">
      <protection locked="0"/>
    </xf>
    <xf numFmtId="1" fontId="7" fillId="8" borderId="83" xfId="0" applyNumberFormat="1" applyFont="1" applyFill="1" applyBorder="1" applyProtection="1">
      <protection locked="0"/>
    </xf>
    <xf numFmtId="1" fontId="7" fillId="8" borderId="84" xfId="0" applyNumberFormat="1" applyFont="1" applyFill="1" applyBorder="1" applyProtection="1">
      <protection locked="0"/>
    </xf>
    <xf numFmtId="1" fontId="7" fillId="9" borderId="81" xfId="0" applyNumberFormat="1" applyFont="1" applyFill="1" applyBorder="1"/>
    <xf numFmtId="1" fontId="7" fillId="9" borderId="30" xfId="0" applyNumberFormat="1" applyFont="1" applyFill="1" applyBorder="1"/>
    <xf numFmtId="1" fontId="7" fillId="9" borderId="69" xfId="0" applyNumberFormat="1" applyFont="1" applyFill="1" applyBorder="1"/>
    <xf numFmtId="1" fontId="7" fillId="0" borderId="42" xfId="0" applyNumberFormat="1" applyFont="1" applyBorder="1"/>
    <xf numFmtId="1" fontId="7" fillId="7" borderId="41" xfId="0" applyNumberFormat="1" applyFont="1" applyFill="1" applyBorder="1"/>
    <xf numFmtId="1" fontId="7" fillId="7" borderId="40" xfId="0" applyNumberFormat="1" applyFont="1" applyFill="1" applyBorder="1"/>
    <xf numFmtId="1" fontId="7" fillId="7" borderId="43" xfId="0" applyNumberFormat="1" applyFont="1" applyFill="1" applyBorder="1"/>
    <xf numFmtId="1" fontId="7" fillId="8" borderId="85" xfId="0" applyNumberFormat="1" applyFont="1" applyFill="1" applyBorder="1" applyProtection="1">
      <protection locked="0"/>
    </xf>
    <xf numFmtId="1" fontId="7" fillId="9" borderId="79" xfId="0" applyNumberFormat="1" applyFont="1" applyFill="1" applyBorder="1"/>
    <xf numFmtId="1" fontId="7" fillId="9" borderId="85" xfId="0" applyNumberFormat="1" applyFont="1" applyFill="1" applyBorder="1"/>
    <xf numFmtId="1" fontId="7" fillId="8" borderId="86" xfId="0" applyNumberFormat="1" applyFont="1" applyFill="1" applyBorder="1" applyProtection="1">
      <protection locked="0"/>
    </xf>
    <xf numFmtId="1" fontId="7" fillId="8" borderId="87" xfId="0" applyNumberFormat="1" applyFont="1" applyFill="1" applyBorder="1" applyProtection="1">
      <protection locked="0"/>
    </xf>
    <xf numFmtId="1" fontId="7" fillId="8" borderId="88" xfId="0" applyNumberFormat="1" applyFont="1" applyFill="1" applyBorder="1" applyProtection="1">
      <protection locked="0"/>
    </xf>
    <xf numFmtId="1" fontId="7" fillId="8" borderId="67" xfId="0" applyNumberFormat="1" applyFont="1" applyFill="1" applyBorder="1" applyProtection="1">
      <protection locked="0"/>
    </xf>
    <xf numFmtId="1" fontId="7" fillId="8" borderId="89" xfId="0" applyNumberFormat="1" applyFont="1" applyFill="1" applyBorder="1" applyProtection="1">
      <protection locked="0"/>
    </xf>
    <xf numFmtId="1" fontId="7" fillId="8" borderId="90" xfId="0" applyNumberFormat="1" applyFont="1" applyFill="1" applyBorder="1" applyProtection="1">
      <protection locked="0"/>
    </xf>
    <xf numFmtId="1" fontId="7" fillId="0" borderId="90" xfId="0" applyNumberFormat="1" applyFont="1" applyBorder="1"/>
    <xf numFmtId="1" fontId="7" fillId="4" borderId="36" xfId="0" applyNumberFormat="1" applyFont="1" applyFill="1" applyBorder="1" applyAlignment="1">
      <alignment horizontal="left"/>
    </xf>
    <xf numFmtId="1" fontId="7" fillId="4" borderId="37" xfId="0" applyNumberFormat="1" applyFont="1" applyFill="1" applyBorder="1" applyAlignment="1">
      <alignment horizontal="left"/>
    </xf>
    <xf numFmtId="1" fontId="7" fillId="8" borderId="92" xfId="0" applyNumberFormat="1" applyFont="1" applyFill="1" applyBorder="1" applyProtection="1">
      <protection locked="0"/>
    </xf>
    <xf numFmtId="0" fontId="4" fillId="0" borderId="0" xfId="0" applyFont="1"/>
    <xf numFmtId="1" fontId="7" fillId="8" borderId="31" xfId="0" applyNumberFormat="1" applyFont="1" applyFill="1" applyBorder="1" applyAlignment="1" applyProtection="1">
      <alignment wrapText="1"/>
      <protection locked="0"/>
    </xf>
    <xf numFmtId="1" fontId="7" fillId="9" borderId="29" xfId="0" applyNumberFormat="1" applyFont="1" applyFill="1" applyBorder="1"/>
    <xf numFmtId="1" fontId="7" fillId="9" borderId="48" xfId="0" applyNumberFormat="1" applyFont="1" applyFill="1" applyBorder="1"/>
    <xf numFmtId="1" fontId="7" fillId="9" borderId="41" xfId="0" applyNumberFormat="1" applyFont="1" applyFill="1" applyBorder="1"/>
    <xf numFmtId="1" fontId="7" fillId="9" borderId="40" xfId="0" applyNumberFormat="1" applyFont="1" applyFill="1" applyBorder="1"/>
    <xf numFmtId="1" fontId="8" fillId="3" borderId="4" xfId="0" applyNumberFormat="1" applyFont="1" applyFill="1" applyBorder="1"/>
    <xf numFmtId="1" fontId="4" fillId="3" borderId="2" xfId="0" applyNumberFormat="1" applyFont="1" applyFill="1" applyBorder="1"/>
    <xf numFmtId="0" fontId="7" fillId="0" borderId="1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8" borderId="66" xfId="0" applyNumberFormat="1" applyFont="1" applyFill="1" applyBorder="1" applyProtection="1">
      <protection locked="0"/>
    </xf>
    <xf numFmtId="1" fontId="7" fillId="8" borderId="46" xfId="0" applyNumberFormat="1" applyFont="1" applyFill="1" applyBorder="1" applyProtection="1">
      <protection locked="0"/>
    </xf>
    <xf numFmtId="1" fontId="7" fillId="4" borderId="0" xfId="0" applyNumberFormat="1" applyFont="1" applyFill="1" applyAlignment="1" applyProtection="1">
      <alignment vertical="center"/>
      <protection locked="0"/>
    </xf>
    <xf numFmtId="1" fontId="7" fillId="4" borderId="15" xfId="0" applyNumberFormat="1" applyFont="1" applyFill="1" applyBorder="1" applyAlignment="1" applyProtection="1">
      <alignment vertical="center"/>
      <protection locked="0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1" fontId="7" fillId="8" borderId="54" xfId="0" applyNumberFormat="1" applyFont="1" applyFill="1" applyBorder="1" applyProtection="1">
      <protection locked="0"/>
    </xf>
    <xf numFmtId="1" fontId="7" fillId="0" borderId="83" xfId="0" applyNumberFormat="1" applyFont="1" applyBorder="1"/>
    <xf numFmtId="1" fontId="4" fillId="0" borderId="30" xfId="0" applyNumberFormat="1" applyFont="1" applyBorder="1"/>
    <xf numFmtId="0" fontId="3" fillId="9" borderId="95" xfId="1" applyFont="1" applyFill="1" applyBorder="1"/>
    <xf numFmtId="0" fontId="3" fillId="9" borderId="96" xfId="1" applyFont="1" applyFill="1" applyBorder="1"/>
    <xf numFmtId="0" fontId="3" fillId="9" borderId="97" xfId="1" applyFont="1" applyFill="1" applyBorder="1"/>
    <xf numFmtId="1" fontId="7" fillId="9" borderId="70" xfId="0" applyNumberFormat="1" applyFont="1" applyFill="1" applyBorder="1"/>
    <xf numFmtId="1" fontId="7" fillId="0" borderId="31" xfId="0" applyNumberFormat="1" applyFont="1" applyBorder="1"/>
    <xf numFmtId="1" fontId="4" fillId="0" borderId="37" xfId="0" applyNumberFormat="1" applyFont="1" applyBorder="1"/>
    <xf numFmtId="0" fontId="3" fillId="9" borderId="98" xfId="1" applyFont="1" applyFill="1" applyBorder="1"/>
    <xf numFmtId="0" fontId="3" fillId="9" borderId="99" xfId="1" applyFont="1" applyFill="1" applyBorder="1"/>
    <xf numFmtId="0" fontId="3" fillId="9" borderId="100" xfId="1" applyFont="1" applyFill="1" applyBorder="1"/>
    <xf numFmtId="1" fontId="7" fillId="8" borderId="101" xfId="0" applyNumberFormat="1" applyFont="1" applyFill="1" applyBorder="1" applyProtection="1">
      <protection locked="0"/>
    </xf>
    <xf numFmtId="1" fontId="7" fillId="8" borderId="102" xfId="0" applyNumberFormat="1" applyFont="1" applyFill="1" applyBorder="1" applyProtection="1">
      <protection locked="0"/>
    </xf>
    <xf numFmtId="0" fontId="3" fillId="9" borderId="103" xfId="1" applyFont="1" applyFill="1" applyBorder="1"/>
    <xf numFmtId="0" fontId="3" fillId="9" borderId="104" xfId="1" applyFont="1" applyFill="1" applyBorder="1"/>
    <xf numFmtId="0" fontId="4" fillId="0" borderId="37" xfId="0" applyFont="1" applyBorder="1"/>
    <xf numFmtId="1" fontId="7" fillId="0" borderId="31" xfId="0" applyNumberFormat="1" applyFont="1" applyBorder="1" applyAlignment="1">
      <alignment wrapText="1"/>
    </xf>
    <xf numFmtId="0" fontId="3" fillId="9" borderId="105" xfId="1" applyFont="1" applyFill="1" applyBorder="1"/>
    <xf numFmtId="0" fontId="3" fillId="9" borderId="106" xfId="1" applyFont="1" applyFill="1" applyBorder="1"/>
    <xf numFmtId="0" fontId="7" fillId="0" borderId="31" xfId="0" applyFont="1" applyBorder="1"/>
    <xf numFmtId="0" fontId="3" fillId="9" borderId="107" xfId="1" applyFont="1" applyFill="1" applyBorder="1"/>
    <xf numFmtId="1" fontId="7" fillId="0" borderId="31" xfId="0" applyNumberFormat="1" applyFont="1" applyBorder="1" applyAlignment="1">
      <alignment horizontal="right"/>
    </xf>
    <xf numFmtId="1" fontId="7" fillId="0" borderId="54" xfId="0" applyNumberFormat="1" applyFont="1" applyBorder="1"/>
    <xf numFmtId="1" fontId="7" fillId="0" borderId="39" xfId="0" applyNumberFormat="1" applyFont="1" applyBorder="1"/>
    <xf numFmtId="1" fontId="4" fillId="0" borderId="85" xfId="0" applyNumberFormat="1" applyFont="1" applyBorder="1"/>
    <xf numFmtId="0" fontId="3" fillId="9" borderId="38" xfId="1" applyFont="1" applyFill="1" applyBorder="1"/>
    <xf numFmtId="0" fontId="3" fillId="9" borderId="56" xfId="1" applyFont="1" applyFill="1" applyBorder="1"/>
    <xf numFmtId="0" fontId="3" fillId="9" borderId="25" xfId="1" applyFont="1" applyFill="1" applyBorder="1"/>
    <xf numFmtId="1" fontId="7" fillId="0" borderId="108" xfId="0" applyNumberFormat="1" applyFont="1" applyBorder="1"/>
    <xf numFmtId="0" fontId="4" fillId="0" borderId="67" xfId="0" applyFont="1" applyBorder="1"/>
    <xf numFmtId="0" fontId="4" fillId="0" borderId="52" xfId="0" applyFont="1" applyBorder="1"/>
    <xf numFmtId="1" fontId="7" fillId="8" borderId="109" xfId="0" applyNumberFormat="1" applyFont="1" applyFill="1" applyBorder="1" applyProtection="1">
      <protection locked="0"/>
    </xf>
    <xf numFmtId="0" fontId="4" fillId="0" borderId="31" xfId="0" applyFont="1" applyBorder="1"/>
    <xf numFmtId="0" fontId="7" fillId="0" borderId="54" xfId="0" applyFont="1" applyBorder="1"/>
    <xf numFmtId="0" fontId="4" fillId="0" borderId="39" xfId="0" applyFont="1" applyBorder="1"/>
    <xf numFmtId="0" fontId="4" fillId="0" borderId="85" xfId="0" applyFont="1" applyBorder="1"/>
    <xf numFmtId="0" fontId="10" fillId="0" borderId="18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left" vertical="center" wrapText="1"/>
    </xf>
    <xf numFmtId="1" fontId="10" fillId="0" borderId="45" xfId="0" applyNumberFormat="1" applyFont="1" applyBorder="1" applyAlignment="1">
      <alignment horizontal="right" vertical="center" wrapText="1"/>
    </xf>
    <xf numFmtId="1" fontId="7" fillId="8" borderId="108" xfId="0" applyNumberFormat="1" applyFont="1" applyFill="1" applyBorder="1" applyProtection="1">
      <protection locked="0"/>
    </xf>
    <xf numFmtId="0" fontId="7" fillId="0" borderId="46" xfId="0" applyFont="1" applyBorder="1" applyAlignment="1">
      <alignment horizontal="left" vertical="center" wrapText="1"/>
    </xf>
    <xf numFmtId="3" fontId="10" fillId="0" borderId="46" xfId="0" applyNumberFormat="1" applyFont="1" applyBorder="1" applyAlignment="1">
      <alignment horizontal="right" wrapText="1"/>
    </xf>
    <xf numFmtId="0" fontId="10" fillId="0" borderId="46" xfId="0" applyFont="1" applyBorder="1" applyAlignment="1">
      <alignment horizontal="right"/>
    </xf>
    <xf numFmtId="0" fontId="7" fillId="0" borderId="17" xfId="0" applyFont="1" applyBorder="1" applyAlignment="1">
      <alignment horizontal="left" vertical="center" wrapText="1"/>
    </xf>
    <xf numFmtId="0" fontId="10" fillId="0" borderId="54" xfId="0" applyFont="1" applyBorder="1" applyAlignment="1">
      <alignment horizontal="right"/>
    </xf>
    <xf numFmtId="0" fontId="10" fillId="0" borderId="23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7" fillId="8" borderId="112" xfId="0" applyNumberFormat="1" applyFont="1" applyFill="1" applyBorder="1" applyProtection="1">
      <protection locked="0"/>
    </xf>
    <xf numFmtId="0" fontId="10" fillId="0" borderId="46" xfId="0" applyFont="1" applyBorder="1" applyAlignment="1">
      <alignment horizontal="right" vertical="center" wrapText="1"/>
    </xf>
    <xf numFmtId="1" fontId="7" fillId="8" borderId="113" xfId="0" applyNumberFormat="1" applyFont="1" applyFill="1" applyBorder="1" applyProtection="1">
      <protection locked="0"/>
    </xf>
    <xf numFmtId="0" fontId="7" fillId="0" borderId="46" xfId="0" applyFont="1" applyBorder="1" applyAlignment="1">
      <alignment horizontal="left" wrapText="1"/>
    </xf>
    <xf numFmtId="0" fontId="7" fillId="0" borderId="46" xfId="0" applyFont="1" applyBorder="1" applyAlignment="1">
      <alignment wrapText="1"/>
    </xf>
    <xf numFmtId="0" fontId="7" fillId="0" borderId="17" xfId="0" applyFont="1" applyBorder="1" applyAlignment="1">
      <alignment wrapText="1"/>
    </xf>
    <xf numFmtId="0" fontId="10" fillId="0" borderId="17" xfId="0" applyFont="1" applyBorder="1" applyAlignment="1">
      <alignment horizontal="right"/>
    </xf>
    <xf numFmtId="1" fontId="7" fillId="8" borderId="62" xfId="0" applyNumberFormat="1" applyFont="1" applyFill="1" applyBorder="1" applyProtection="1">
      <protection locked="0"/>
    </xf>
    <xf numFmtId="1" fontId="7" fillId="8" borderId="111" xfId="0" applyNumberFormat="1" applyFont="1" applyFill="1" applyBorder="1" applyProtection="1">
      <protection locked="0"/>
    </xf>
    <xf numFmtId="1" fontId="4" fillId="10" borderId="0" xfId="0" applyNumberFormat="1" applyFont="1" applyFill="1"/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0" fontId="7" fillId="0" borderId="45" xfId="0" applyFont="1" applyBorder="1" applyAlignment="1">
      <alignment wrapText="1"/>
    </xf>
    <xf numFmtId="1" fontId="7" fillId="0" borderId="45" xfId="0" applyNumberFormat="1" applyFont="1" applyBorder="1" applyAlignment="1">
      <alignment wrapText="1"/>
    </xf>
    <xf numFmtId="1" fontId="7" fillId="0" borderId="29" xfId="0" applyNumberFormat="1" applyFont="1" applyBorder="1" applyAlignment="1">
      <alignment wrapText="1"/>
    </xf>
    <xf numFmtId="1" fontId="10" fillId="0" borderId="30" xfId="0" applyNumberFormat="1" applyFont="1" applyBorder="1" applyAlignment="1">
      <alignment horizontal="right"/>
    </xf>
    <xf numFmtId="0" fontId="7" fillId="0" borderId="46" xfId="0" applyFont="1" applyBorder="1" applyAlignment="1">
      <alignment horizontal="right" wrapText="1"/>
    </xf>
    <xf numFmtId="0" fontId="7" fillId="0" borderId="33" xfId="0" applyFont="1" applyBorder="1" applyAlignment="1">
      <alignment horizontal="right" wrapText="1"/>
    </xf>
    <xf numFmtId="0" fontId="10" fillId="0" borderId="37" xfId="0" applyFont="1" applyBorder="1" applyAlignment="1">
      <alignment horizontal="right"/>
    </xf>
    <xf numFmtId="0" fontId="7" fillId="0" borderId="108" xfId="0" applyFont="1" applyBorder="1" applyAlignment="1">
      <alignment horizontal="right" wrapText="1"/>
    </xf>
    <xf numFmtId="0" fontId="7" fillId="0" borderId="50" xfId="0" applyFont="1" applyBorder="1" applyAlignment="1">
      <alignment horizontal="right" wrapText="1"/>
    </xf>
    <xf numFmtId="0" fontId="10" fillId="0" borderId="52" xfId="0" applyFont="1" applyBorder="1" applyAlignment="1">
      <alignment horizontal="right"/>
    </xf>
    <xf numFmtId="0" fontId="7" fillId="0" borderId="17" xfId="0" applyFont="1" applyBorder="1" applyAlignment="1">
      <alignment horizontal="left" wrapText="1"/>
    </xf>
    <xf numFmtId="0" fontId="7" fillId="0" borderId="17" xfId="0" applyFont="1" applyBorder="1" applyAlignment="1">
      <alignment horizontal="right" wrapText="1"/>
    </xf>
    <xf numFmtId="0" fontId="7" fillId="0" borderId="38" xfId="0" applyFont="1" applyBorder="1" applyAlignment="1">
      <alignment horizontal="right" wrapText="1"/>
    </xf>
    <xf numFmtId="0" fontId="10" fillId="0" borderId="85" xfId="0" applyFont="1" applyBorder="1" applyAlignment="1">
      <alignment horizontal="right"/>
    </xf>
    <xf numFmtId="0" fontId="10" fillId="0" borderId="47" xfId="0" applyFont="1" applyBorder="1" applyAlignment="1">
      <alignment horizontal="center"/>
    </xf>
    <xf numFmtId="0" fontId="7" fillId="0" borderId="45" xfId="0" applyFont="1" applyBorder="1" applyAlignment="1">
      <alignment horizontal="left" wrapText="1"/>
    </xf>
    <xf numFmtId="1" fontId="10" fillId="0" borderId="45" xfId="0" applyNumberFormat="1" applyFont="1" applyBorder="1" applyAlignment="1">
      <alignment horizontal="right" wrapText="1"/>
    </xf>
    <xf numFmtId="1" fontId="10" fillId="0" borderId="29" xfId="0" applyNumberFormat="1" applyFont="1" applyBorder="1" applyAlignment="1">
      <alignment horizontal="right" wrapText="1"/>
    </xf>
    <xf numFmtId="0" fontId="10" fillId="0" borderId="30" xfId="0" applyFont="1" applyBorder="1" applyAlignment="1">
      <alignment horizontal="right"/>
    </xf>
    <xf numFmtId="0" fontId="10" fillId="0" borderId="17" xfId="0" applyFont="1" applyBorder="1" applyAlignment="1">
      <alignment horizontal="right" wrapText="1"/>
    </xf>
    <xf numFmtId="0" fontId="10" fillId="0" borderId="38" xfId="0" applyFont="1" applyBorder="1" applyAlignment="1">
      <alignment horizontal="right" wrapText="1"/>
    </xf>
    <xf numFmtId="1" fontId="10" fillId="0" borderId="11" xfId="0" applyNumberFormat="1" applyFont="1" applyBorder="1" applyAlignment="1">
      <alignment horizontal="right" wrapText="1"/>
    </xf>
    <xf numFmtId="1" fontId="10" fillId="0" borderId="29" xfId="0" applyNumberFormat="1" applyFont="1" applyBorder="1" applyAlignment="1">
      <alignment horizontal="right" vertical="center" wrapText="1"/>
    </xf>
    <xf numFmtId="1" fontId="7" fillId="9" borderId="49" xfId="0" applyNumberFormat="1" applyFont="1" applyFill="1" applyBorder="1"/>
    <xf numFmtId="0" fontId="10" fillId="0" borderId="46" xfId="0" applyFont="1" applyBorder="1" applyAlignment="1">
      <alignment horizontal="right" wrapText="1"/>
    </xf>
    <xf numFmtId="0" fontId="10" fillId="0" borderId="33" xfId="0" applyFont="1" applyBorder="1" applyAlignment="1">
      <alignment horizontal="right" wrapText="1"/>
    </xf>
    <xf numFmtId="0" fontId="7" fillId="0" borderId="54" xfId="0" applyFont="1" applyBorder="1" applyAlignment="1">
      <alignment horizontal="left" wrapText="1"/>
    </xf>
    <xf numFmtId="0" fontId="4" fillId="0" borderId="17" xfId="0" applyFont="1" applyBorder="1" applyAlignment="1">
      <alignment horizontal="right"/>
    </xf>
    <xf numFmtId="0" fontId="4" fillId="0" borderId="38" xfId="0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7" fillId="8" borderId="26" xfId="0" applyNumberFormat="1" applyFont="1" applyFill="1" applyBorder="1" applyProtection="1">
      <protection locked="0"/>
    </xf>
    <xf numFmtId="1" fontId="7" fillId="8" borderId="25" xfId="0" applyNumberFormat="1" applyFont="1" applyFill="1" applyBorder="1" applyProtection="1">
      <protection locked="0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7" fillId="9" borderId="67" xfId="0" applyNumberFormat="1" applyFont="1" applyFill="1" applyBorder="1" applyProtection="1"/>
    <xf numFmtId="1" fontId="7" fillId="9" borderId="52" xfId="0" applyNumberFormat="1" applyFont="1" applyFill="1" applyBorder="1" applyProtection="1"/>
    <xf numFmtId="1" fontId="7" fillId="9" borderId="31" xfId="0" applyNumberFormat="1" applyFont="1" applyFill="1" applyBorder="1" applyProtection="1"/>
    <xf numFmtId="1" fontId="7" fillId="9" borderId="37" xfId="0" applyNumberFormat="1" applyFont="1" applyFill="1" applyBorder="1" applyProtection="1"/>
    <xf numFmtId="1" fontId="7" fillId="9" borderId="29" xfId="0" applyNumberFormat="1" applyFont="1" applyFill="1" applyBorder="1" applyProtection="1"/>
    <xf numFmtId="1" fontId="7" fillId="9" borderId="48" xfId="0" applyNumberFormat="1" applyFont="1" applyFill="1" applyBorder="1" applyProtection="1"/>
    <xf numFmtId="1" fontId="7" fillId="9" borderId="33" xfId="0" applyNumberFormat="1" applyFont="1" applyFill="1" applyBorder="1" applyProtection="1"/>
    <xf numFmtId="1" fontId="7" fillId="9" borderId="32" xfId="0" applyNumberFormat="1" applyFont="1" applyFill="1" applyBorder="1" applyProtection="1"/>
    <xf numFmtId="1" fontId="7" fillId="9" borderId="41" xfId="0" applyNumberFormat="1" applyFont="1" applyFill="1" applyBorder="1" applyProtection="1"/>
    <xf numFmtId="1" fontId="7" fillId="9" borderId="40" xfId="0" applyNumberFormat="1" applyFont="1" applyFill="1" applyBorder="1" applyProtection="1"/>
    <xf numFmtId="1" fontId="7" fillId="9" borderId="35" xfId="0" applyNumberFormat="1" applyFont="1" applyFill="1" applyBorder="1" applyProtection="1"/>
    <xf numFmtId="1" fontId="7" fillId="9" borderId="70" xfId="0" applyNumberFormat="1" applyFont="1" applyFill="1" applyBorder="1" applyProtection="1"/>
    <xf numFmtId="1" fontId="7" fillId="9" borderId="69" xfId="0" applyNumberFormat="1" applyFont="1" applyFill="1" applyBorder="1" applyProtection="1"/>
    <xf numFmtId="1" fontId="4" fillId="5" borderId="0" xfId="0" applyNumberFormat="1" applyFont="1" applyFill="1" applyProtection="1"/>
    <xf numFmtId="1" fontId="4" fillId="6" borderId="0" xfId="0" applyNumberFormat="1" applyFont="1" applyFill="1" applyProtection="1"/>
    <xf numFmtId="3" fontId="10" fillId="0" borderId="46" xfId="0" applyNumberFormat="1" applyFont="1" applyFill="1" applyBorder="1" applyAlignment="1">
      <alignment horizontal="right" wrapText="1"/>
    </xf>
    <xf numFmtId="0" fontId="10" fillId="0" borderId="23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right" wrapText="1"/>
    </xf>
    <xf numFmtId="0" fontId="10" fillId="0" borderId="38" xfId="0" applyFont="1" applyFill="1" applyBorder="1" applyAlignment="1">
      <alignment horizontal="right" wrapText="1"/>
    </xf>
    <xf numFmtId="1" fontId="7" fillId="9" borderId="49" xfId="0" applyNumberFormat="1" applyFont="1" applyFill="1" applyBorder="1" applyProtection="1"/>
    <xf numFmtId="164" fontId="3" fillId="9" borderId="95" xfId="2" applyNumberFormat="1" applyFont="1" applyFill="1" applyBorder="1"/>
    <xf numFmtId="164" fontId="3" fillId="9" borderId="96" xfId="2" applyNumberFormat="1" applyFont="1" applyFill="1" applyBorder="1"/>
    <xf numFmtId="164" fontId="3" fillId="9" borderId="97" xfId="2" applyNumberFormat="1" applyFont="1" applyFill="1" applyBorder="1"/>
    <xf numFmtId="164" fontId="7" fillId="8" borderId="31" xfId="2" applyNumberFormat="1" applyFont="1" applyFill="1" applyBorder="1" applyProtection="1">
      <protection locked="0"/>
    </xf>
    <xf numFmtId="164" fontId="7" fillId="8" borderId="37" xfId="2" applyNumberFormat="1" applyFont="1" applyFill="1" applyBorder="1" applyProtection="1">
      <protection locked="0"/>
    </xf>
    <xf numFmtId="164" fontId="7" fillId="8" borderId="32" xfId="2" applyNumberFormat="1" applyFont="1" applyFill="1" applyBorder="1" applyProtection="1">
      <protection locked="0"/>
    </xf>
    <xf numFmtId="164" fontId="7" fillId="8" borderId="33" xfId="2" applyNumberFormat="1" applyFont="1" applyFill="1" applyBorder="1" applyProtection="1">
      <protection locked="0"/>
    </xf>
    <xf numFmtId="164" fontId="7" fillId="9" borderId="31" xfId="2" applyNumberFormat="1" applyFont="1" applyFill="1" applyBorder="1" applyProtection="1"/>
    <xf numFmtId="164" fontId="7" fillId="9" borderId="37" xfId="2" applyNumberFormat="1" applyFont="1" applyFill="1" applyBorder="1" applyProtection="1"/>
    <xf numFmtId="164" fontId="7" fillId="9" borderId="70" xfId="2" applyNumberFormat="1" applyFont="1" applyFill="1" applyBorder="1" applyProtection="1"/>
    <xf numFmtId="164" fontId="7" fillId="9" borderId="69" xfId="2" applyNumberFormat="1" applyFont="1" applyFill="1" applyBorder="1" applyProtection="1"/>
    <xf numFmtId="164" fontId="7" fillId="8" borderId="70" xfId="2" applyNumberFormat="1" applyFont="1" applyFill="1" applyBorder="1" applyProtection="1">
      <protection locked="0"/>
    </xf>
    <xf numFmtId="164" fontId="7" fillId="8" borderId="69" xfId="2" applyNumberFormat="1" applyFont="1" applyFill="1" applyBorder="1" applyProtection="1">
      <protection locked="0"/>
    </xf>
    <xf numFmtId="164" fontId="3" fillId="9" borderId="98" xfId="2" applyNumberFormat="1" applyFont="1" applyFill="1" applyBorder="1"/>
    <xf numFmtId="164" fontId="3" fillId="9" borderId="99" xfId="2" applyNumberFormat="1" applyFont="1" applyFill="1" applyBorder="1"/>
    <xf numFmtId="164" fontId="3" fillId="9" borderId="100" xfId="2" applyNumberFormat="1" applyFont="1" applyFill="1" applyBorder="1"/>
    <xf numFmtId="164" fontId="7" fillId="8" borderId="101" xfId="2" applyNumberFormat="1" applyFont="1" applyFill="1" applyBorder="1" applyProtection="1">
      <protection locked="0"/>
    </xf>
    <xf numFmtId="164" fontId="7" fillId="8" borderId="102" xfId="2" applyNumberFormat="1" applyFont="1" applyFill="1" applyBorder="1" applyProtection="1">
      <protection locked="0"/>
    </xf>
    <xf numFmtId="164" fontId="3" fillId="9" borderId="103" xfId="2" applyNumberFormat="1" applyFont="1" applyFill="1" applyBorder="1"/>
    <xf numFmtId="164" fontId="3" fillId="9" borderId="104" xfId="2" applyNumberFormat="1" applyFont="1" applyFill="1" applyBorder="1"/>
    <xf numFmtId="164" fontId="7" fillId="8" borderId="67" xfId="2" applyNumberFormat="1" applyFont="1" applyFill="1" applyBorder="1" applyProtection="1">
      <protection locked="0"/>
    </xf>
    <xf numFmtId="164" fontId="7" fillId="8" borderId="52" xfId="2" applyNumberFormat="1" applyFont="1" applyFill="1" applyBorder="1" applyProtection="1">
      <protection locked="0"/>
    </xf>
    <xf numFmtId="164" fontId="3" fillId="9" borderId="105" xfId="2" applyNumberFormat="1" applyFont="1" applyFill="1" applyBorder="1"/>
    <xf numFmtId="164" fontId="3" fillId="9" borderId="106" xfId="2" applyNumberFormat="1" applyFont="1" applyFill="1" applyBorder="1"/>
    <xf numFmtId="164" fontId="3" fillId="9" borderId="107" xfId="2" applyNumberFormat="1" applyFont="1" applyFill="1" applyBorder="1"/>
    <xf numFmtId="164" fontId="7" fillId="8" borderId="53" xfId="2" applyNumberFormat="1" applyFont="1" applyFill="1" applyBorder="1" applyProtection="1">
      <protection locked="0"/>
    </xf>
    <xf numFmtId="164" fontId="7" fillId="8" borderId="34" xfId="2" applyNumberFormat="1" applyFont="1" applyFill="1" applyBorder="1" applyProtection="1">
      <protection locked="0"/>
    </xf>
    <xf numFmtId="164" fontId="7" fillId="8" borderId="35" xfId="2" applyNumberFormat="1" applyFont="1" applyFill="1" applyBorder="1" applyProtection="1">
      <protection locked="0"/>
    </xf>
    <xf numFmtId="164" fontId="3" fillId="9" borderId="38" xfId="2" applyNumberFormat="1" applyFont="1" applyFill="1" applyBorder="1"/>
    <xf numFmtId="164" fontId="3" fillId="9" borderId="56" xfId="2" applyNumberFormat="1" applyFont="1" applyFill="1" applyBorder="1"/>
    <xf numFmtId="164" fontId="3" fillId="9" borderId="25" xfId="2" applyNumberFormat="1" applyFont="1" applyFill="1" applyBorder="1"/>
    <xf numFmtId="164" fontId="7" fillId="8" borderId="39" xfId="2" applyNumberFormat="1" applyFont="1" applyFill="1" applyBorder="1" applyProtection="1">
      <protection locked="0"/>
    </xf>
    <xf numFmtId="164" fontId="7" fillId="8" borderId="42" xfId="2" applyNumberFormat="1" applyFont="1" applyFill="1" applyBorder="1" applyProtection="1">
      <protection locked="0"/>
    </xf>
    <xf numFmtId="164" fontId="7" fillId="8" borderId="41" xfId="2" applyNumberFormat="1" applyFont="1" applyFill="1" applyBorder="1" applyProtection="1">
      <protection locked="0"/>
    </xf>
    <xf numFmtId="164" fontId="7" fillId="8" borderId="43" xfId="2" applyNumberFormat="1" applyFont="1" applyFill="1" applyBorder="1" applyProtection="1">
      <protection locked="0"/>
    </xf>
    <xf numFmtId="164" fontId="7" fillId="8" borderId="79" xfId="2" applyNumberFormat="1" applyFont="1" applyFill="1" applyBorder="1" applyProtection="1">
      <protection locked="0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10" fillId="0" borderId="11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/>
    </xf>
    <xf numFmtId="49" fontId="10" fillId="0" borderId="12" xfId="0" applyNumberFormat="1" applyFont="1" applyBorder="1" applyAlignment="1">
      <alignment horizontal="center"/>
    </xf>
    <xf numFmtId="0" fontId="10" fillId="0" borderId="8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10" xfId="0" applyFont="1" applyBorder="1" applyAlignment="1">
      <alignment horizontal="center" vertical="center" wrapText="1"/>
    </xf>
    <xf numFmtId="0" fontId="10" fillId="0" borderId="1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 wrapText="1"/>
    </xf>
    <xf numFmtId="1" fontId="7" fillId="0" borderId="17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0" xfId="0" applyNumberFormat="1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/>
    </xf>
    <xf numFmtId="1" fontId="7" fillId="0" borderId="12" xfId="0" applyNumberFormat="1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1" fontId="7" fillId="4" borderId="59" xfId="0" applyNumberFormat="1" applyFont="1" applyFill="1" applyBorder="1" applyAlignment="1">
      <alignment horizontal="center" vertical="center" wrapText="1"/>
    </xf>
    <xf numFmtId="1" fontId="7" fillId="4" borderId="60" xfId="0" applyNumberFormat="1" applyFont="1" applyFill="1" applyBorder="1" applyAlignment="1">
      <alignment horizontal="center" vertical="center" wrapText="1"/>
    </xf>
    <xf numFmtId="1" fontId="7" fillId="4" borderId="61" xfId="0" applyNumberFormat="1" applyFont="1" applyFill="1" applyBorder="1" applyAlignment="1">
      <alignment horizontal="center" vertical="center" wrapText="1"/>
    </xf>
    <xf numFmtId="1" fontId="7" fillId="4" borderId="62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" fontId="7" fillId="4" borderId="58" xfId="0" applyNumberFormat="1" applyFont="1" applyFill="1" applyBorder="1" applyAlignment="1">
      <alignment horizontal="center" vertical="center" wrapText="1"/>
    </xf>
    <xf numFmtId="1" fontId="7" fillId="4" borderId="7" xfId="0" applyNumberFormat="1" applyFont="1" applyFill="1" applyBorder="1" applyAlignment="1">
      <alignment horizontal="center" vertical="center" wrapText="1"/>
    </xf>
    <xf numFmtId="1" fontId="7" fillId="4" borderId="8" xfId="0" applyNumberFormat="1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94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16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85" xfId="0" applyNumberFormat="1" applyFont="1" applyBorder="1" applyAlignment="1">
      <alignment horizontal="left"/>
    </xf>
    <xf numFmtId="0" fontId="7" fillId="0" borderId="93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7" xfId="0" applyNumberFormat="1" applyFont="1" applyBorder="1" applyAlignment="1">
      <alignment horizontal="left"/>
    </xf>
    <xf numFmtId="1" fontId="7" fillId="0" borderId="71" xfId="0" applyNumberFormat="1" applyFont="1" applyBorder="1" applyAlignment="1">
      <alignment horizontal="left"/>
    </xf>
    <xf numFmtId="1" fontId="7" fillId="0" borderId="72" xfId="0" applyNumberFormat="1" applyFont="1" applyBorder="1" applyAlignment="1">
      <alignment horizontal="left"/>
    </xf>
    <xf numFmtId="1" fontId="7" fillId="0" borderId="45" xfId="0" applyNumberFormat="1" applyFont="1" applyBorder="1" applyAlignment="1">
      <alignment horizontal="center" vertical="center"/>
    </xf>
    <xf numFmtId="1" fontId="7" fillId="0" borderId="46" xfId="0" applyNumberFormat="1" applyFont="1" applyBorder="1" applyAlignment="1">
      <alignment horizontal="center" vertical="center"/>
    </xf>
    <xf numFmtId="1" fontId="7" fillId="0" borderId="54" xfId="0" applyNumberFormat="1" applyFont="1" applyBorder="1" applyAlignment="1">
      <alignment horizontal="center" vertical="center"/>
    </xf>
    <xf numFmtId="1" fontId="7" fillId="0" borderId="65" xfId="0" applyNumberFormat="1" applyFont="1" applyBorder="1" applyAlignment="1">
      <alignment horizontal="left"/>
    </xf>
    <xf numFmtId="1" fontId="7" fillId="0" borderId="52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7" xfId="0" applyNumberFormat="1" applyFont="1" applyBorder="1" applyAlignment="1">
      <alignment horizontal="left" wrapText="1"/>
    </xf>
    <xf numFmtId="1" fontId="8" fillId="3" borderId="2" xfId="0" applyNumberFormat="1" applyFont="1" applyFill="1" applyBorder="1" applyAlignment="1">
      <alignment horizontal="left" wrapText="1"/>
    </xf>
    <xf numFmtId="1" fontId="8" fillId="3" borderId="0" xfId="0" applyNumberFormat="1" applyFont="1" applyFill="1" applyAlignment="1">
      <alignment horizontal="left" wrapText="1"/>
    </xf>
    <xf numFmtId="1" fontId="7" fillId="0" borderId="0" xfId="0" applyNumberFormat="1" applyFont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/>
    </xf>
    <xf numFmtId="1" fontId="7" fillId="0" borderId="5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/>
    </xf>
    <xf numFmtId="1" fontId="7" fillId="4" borderId="5" xfId="0" applyNumberFormat="1" applyFont="1" applyFill="1" applyBorder="1" applyAlignment="1">
      <alignment horizontal="center" vertical="center" wrapText="1"/>
    </xf>
    <xf numFmtId="1" fontId="7" fillId="4" borderId="63" xfId="0" applyNumberFormat="1" applyFont="1" applyFill="1" applyBorder="1" applyAlignment="1">
      <alignment horizontal="center" vertical="center" wrapText="1"/>
    </xf>
    <xf numFmtId="1" fontId="7" fillId="4" borderId="16" xfId="0" applyNumberFormat="1" applyFont="1" applyFill="1" applyBorder="1" applyAlignment="1">
      <alignment horizontal="center" vertical="center" wrapText="1"/>
    </xf>
    <xf numFmtId="1" fontId="7" fillId="0" borderId="9" xfId="0" applyNumberFormat="1" applyFont="1" applyBorder="1" applyAlignment="1">
      <alignment horizontal="center" vertical="center" wrapText="1"/>
    </xf>
    <xf numFmtId="1" fontId="7" fillId="0" borderId="27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/>
    <xf numFmtId="1" fontId="7" fillId="0" borderId="21" xfId="0" applyNumberFormat="1" applyFont="1" applyBorder="1"/>
    <xf numFmtId="1" fontId="7" fillId="0" borderId="45" xfId="0" applyNumberFormat="1" applyFont="1" applyBorder="1" applyAlignment="1">
      <alignment horizontal="center" vertical="center" wrapText="1"/>
    </xf>
    <xf numFmtId="1" fontId="7" fillId="0" borderId="46" xfId="0" applyNumberFormat="1" applyFont="1" applyBorder="1" applyAlignment="1">
      <alignment horizontal="center" vertical="center" wrapText="1"/>
    </xf>
    <xf numFmtId="1" fontId="7" fillId="0" borderId="54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1" fontId="7" fillId="0" borderId="56" xfId="0" applyNumberFormat="1" applyFont="1" applyBorder="1"/>
    <xf numFmtId="1" fontId="7" fillId="0" borderId="47" xfId="0" applyNumberFormat="1" applyFont="1" applyBorder="1" applyAlignment="1">
      <alignment horizontal="center" vertical="center"/>
    </xf>
    <xf numFmtId="1" fontId="7" fillId="4" borderId="4" xfId="0" applyNumberFormat="1" applyFont="1" applyFill="1" applyBorder="1" applyAlignment="1">
      <alignment horizontal="center" vertical="center" wrapText="1"/>
    </xf>
    <xf numFmtId="1" fontId="7" fillId="4" borderId="2" xfId="0" applyNumberFormat="1" applyFont="1" applyFill="1" applyBorder="1" applyAlignment="1">
      <alignment horizontal="center" vertical="center" wrapText="1"/>
    </xf>
    <xf numFmtId="1" fontId="7" fillId="4" borderId="11" xfId="0" applyNumberFormat="1" applyFont="1" applyFill="1" applyBorder="1" applyAlignment="1">
      <alignment horizontal="center" vertical="center" wrapText="1"/>
    </xf>
    <xf numFmtId="1" fontId="7" fillId="0" borderId="15" xfId="0" applyNumberFormat="1" applyFont="1" applyBorder="1" applyAlignment="1">
      <alignment horizontal="center" vertical="center" wrapText="1"/>
    </xf>
    <xf numFmtId="1" fontId="7" fillId="0" borderId="14" xfId="0" applyNumberFormat="1" applyFont="1" applyBorder="1" applyAlignment="1">
      <alignment horizontal="center" vertical="center" wrapText="1"/>
    </xf>
    <xf numFmtId="1" fontId="7" fillId="0" borderId="26" xfId="0" applyNumberFormat="1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</cellXfs>
  <cellStyles count="3">
    <cellStyle name="Celda de comprobación" xfId="1" builtinId="23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SERIES%20Y%20MANUALES%20REM/&#218;LTIMA%20VERSI&#211;N/SA_22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ENERO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FEBRERO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MARZO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CORRECCIONES%2018-AGO-2022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CORRECCIONES%2018-AGO-2022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CORRECCIONES%2018-AGO-2022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08"/>
  <sheetViews>
    <sheetView topLeftCell="A226" workbookViewId="0">
      <selection activeCell="F239" sqref="F239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73" width="11.42578125" style="9"/>
    <col min="74" max="75" width="11.42578125" style="10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",[1]NOMBRE!B2," - ","( ",[1]NOMBRE!C2,[1]NOMBRE!D2,[1]NOMBRE!E2,[1]NOMBRE!F2,[1]NOMBRE!G2," )")</f>
        <v>COMUNA:  - ( 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",[1]NOMBRE!B6," - ","( ",[1]NOMBRE!C6,[1]NOMBRE!D6," )")</f>
        <v>MES:  - ( 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19" t="s">
        <v>34</v>
      </c>
      <c r="D11" s="20" t="s">
        <v>33</v>
      </c>
      <c r="E11" s="21" t="s">
        <v>34</v>
      </c>
      <c r="F11" s="20" t="s">
        <v>33</v>
      </c>
      <c r="G11" s="21" t="s">
        <v>34</v>
      </c>
      <c r="H11" s="20" t="s">
        <v>33</v>
      </c>
      <c r="I11" s="22" t="s">
        <v>34</v>
      </c>
      <c r="J11" s="23" t="s">
        <v>33</v>
      </c>
      <c r="K11" s="21" t="s">
        <v>34</v>
      </c>
      <c r="L11" s="20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27" t="s">
        <v>35</v>
      </c>
      <c r="AU11" s="28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1632</v>
      </c>
      <c r="C12" s="31">
        <f>+O12+Q12+S12+U12+W12+Y12+AA12+AC12+AE12+AG12+AI12+AK12+AM12+AO12+AQ12</f>
        <v>17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f>SUM(ENERO:DICIEMBRE!N12)</f>
        <v>1</v>
      </c>
      <c r="O12" s="36">
        <f>SUM(ENERO:DICIEMBRE!O12)</f>
        <v>0</v>
      </c>
      <c r="P12" s="36">
        <f>SUM(ENERO:DICIEMBRE!P12)</f>
        <v>100</v>
      </c>
      <c r="Q12" s="36">
        <f>SUM(ENERO:DICIEMBRE!Q12)</f>
        <v>2</v>
      </c>
      <c r="R12" s="36">
        <f>SUM(ENERO:DICIEMBRE!R12)</f>
        <v>359</v>
      </c>
      <c r="S12" s="36">
        <f>SUM(ENERO:DICIEMBRE!S12)</f>
        <v>4</v>
      </c>
      <c r="T12" s="36">
        <f>SUM(ENERO:DICIEMBRE!T12)</f>
        <v>486</v>
      </c>
      <c r="U12" s="36">
        <f>SUM(ENERO:DICIEMBRE!U12)</f>
        <v>4</v>
      </c>
      <c r="V12" s="36">
        <f>SUM(ENERO:DICIEMBRE!V12)</f>
        <v>394</v>
      </c>
      <c r="W12" s="36">
        <f>SUM(ENERO:DICIEMBRE!W12)</f>
        <v>4</v>
      </c>
      <c r="X12" s="36">
        <f>SUM(ENERO:DICIEMBRE!X12)</f>
        <v>207</v>
      </c>
      <c r="Y12" s="36">
        <f>SUM(ENERO:DICIEMBRE!Y12)</f>
        <v>2</v>
      </c>
      <c r="Z12" s="36">
        <f>SUM(ENERO:DICIEMBRE!Z12)</f>
        <v>80</v>
      </c>
      <c r="AA12" s="36">
        <f>SUM(ENERO:DICIEMBRE!AA12)</f>
        <v>1</v>
      </c>
      <c r="AB12" s="36">
        <f>SUM(ENERO:DICIEMBRE!AB12)</f>
        <v>4</v>
      </c>
      <c r="AC12" s="36">
        <f>SUM(ENERO:DICIEMBRE!AC12)</f>
        <v>0</v>
      </c>
      <c r="AD12" s="36">
        <f>SUM(ENERO:DICIEMBRE!AD12)</f>
        <v>1</v>
      </c>
      <c r="AE12" s="36">
        <f>SUM(ENERO:DICIEMBRE!AE12)</f>
        <v>0</v>
      </c>
      <c r="AF12" s="36">
        <f>SUM(ENERO:DICIEMBRE!AF12)</f>
        <v>0</v>
      </c>
      <c r="AG12" s="36">
        <f>SUM(ENERO:DICIEMBRE!AG12)</f>
        <v>0</v>
      </c>
      <c r="AH12" s="36">
        <f>SUM(ENERO:DICIEMBRE!AH12)</f>
        <v>0</v>
      </c>
      <c r="AI12" s="36">
        <f>SUM(ENERO:DICIEMBRE!AI12)</f>
        <v>0</v>
      </c>
      <c r="AJ12" s="36">
        <f>SUM(ENERO:DICIEMBRE!AJ12)</f>
        <v>0</v>
      </c>
      <c r="AK12" s="36">
        <f>SUM(ENERO:DICIEMBRE!AK12)</f>
        <v>0</v>
      </c>
      <c r="AL12" s="36">
        <f>SUM(ENERO:DICIEMBRE!AL12)</f>
        <v>0</v>
      </c>
      <c r="AM12" s="36">
        <f>SUM(ENERO:DICIEMBRE!AM12)</f>
        <v>0</v>
      </c>
      <c r="AN12" s="36">
        <f>SUM(ENERO:DICIEMBRE!AN12)</f>
        <v>0</v>
      </c>
      <c r="AO12" s="36">
        <f>SUM(ENERO:DICIEMBRE!AO12)</f>
        <v>0</v>
      </c>
      <c r="AP12" s="36">
        <f>SUM(ENERO:DICIEMBRE!AP12)</f>
        <v>0</v>
      </c>
      <c r="AQ12" s="36">
        <f>SUM(ENERO:DICIEMBRE!AQ12)</f>
        <v>0</v>
      </c>
      <c r="AR12" s="40"/>
      <c r="AS12" s="36">
        <f>SUM(ENERO:DICIEMBRE!AS12)</f>
        <v>1632</v>
      </c>
      <c r="AT12" s="36">
        <f>SUM(ENERO:DICIEMBRE!AT12)</f>
        <v>0</v>
      </c>
      <c r="AU12" s="36">
        <f>SUM(ENERO:DICIEMBRE!AU12)</f>
        <v>0</v>
      </c>
      <c r="AV12" s="36">
        <f>SUM(ENERO:DICIEMBRE!AV12)</f>
        <v>19</v>
      </c>
      <c r="AW12" s="36">
        <f>SUM(ENERO:DICIEMBRE!AW12)</f>
        <v>59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1523</v>
      </c>
      <c r="C13" s="47">
        <f t="shared" si="0"/>
        <v>13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f>SUM(ENERO:DICIEMBRE!N13)</f>
        <v>0</v>
      </c>
      <c r="O13" s="36">
        <f>SUM(ENERO:DICIEMBRE!O13)</f>
        <v>0</v>
      </c>
      <c r="P13" s="36">
        <f>SUM(ENERO:DICIEMBRE!P13)</f>
        <v>71</v>
      </c>
      <c r="Q13" s="36">
        <f>SUM(ENERO:DICIEMBRE!Q13)</f>
        <v>1</v>
      </c>
      <c r="R13" s="36">
        <f>SUM(ENERO:DICIEMBRE!R13)</f>
        <v>319</v>
      </c>
      <c r="S13" s="36">
        <f>SUM(ENERO:DICIEMBRE!S13)</f>
        <v>1</v>
      </c>
      <c r="T13" s="36">
        <f>SUM(ENERO:DICIEMBRE!T13)</f>
        <v>478</v>
      </c>
      <c r="U13" s="36">
        <f>SUM(ENERO:DICIEMBRE!U13)</f>
        <v>7</v>
      </c>
      <c r="V13" s="36">
        <f>SUM(ENERO:DICIEMBRE!V13)</f>
        <v>388</v>
      </c>
      <c r="W13" s="36">
        <f>SUM(ENERO:DICIEMBRE!W13)</f>
        <v>3</v>
      </c>
      <c r="X13" s="36">
        <f>SUM(ENERO:DICIEMBRE!X13)</f>
        <v>202</v>
      </c>
      <c r="Y13" s="36">
        <f>SUM(ENERO:DICIEMBRE!Y13)</f>
        <v>1</v>
      </c>
      <c r="Z13" s="36">
        <f>SUM(ENERO:DICIEMBRE!Z13)</f>
        <v>60</v>
      </c>
      <c r="AA13" s="36">
        <f>SUM(ENERO:DICIEMBRE!AA13)</f>
        <v>0</v>
      </c>
      <c r="AB13" s="36">
        <f>SUM(ENERO:DICIEMBRE!AB13)</f>
        <v>5</v>
      </c>
      <c r="AC13" s="36">
        <f>SUM(ENERO:DICIEMBRE!AC13)</f>
        <v>0</v>
      </c>
      <c r="AD13" s="36">
        <f>SUM(ENERO:DICIEMBRE!AD13)</f>
        <v>0</v>
      </c>
      <c r="AE13" s="36">
        <f>SUM(ENERO:DICIEMBRE!AE13)</f>
        <v>0</v>
      </c>
      <c r="AF13" s="36">
        <f>SUM(ENERO:DICIEMBRE!AF13)</f>
        <v>0</v>
      </c>
      <c r="AG13" s="36">
        <f>SUM(ENERO:DICIEMBRE!AG13)</f>
        <v>0</v>
      </c>
      <c r="AH13" s="36">
        <f>SUM(ENERO:DICIEMBRE!AH13)</f>
        <v>0</v>
      </c>
      <c r="AI13" s="36">
        <f>SUM(ENERO:DICIEMBRE!AI13)</f>
        <v>0</v>
      </c>
      <c r="AJ13" s="36">
        <f>SUM(ENERO:DICIEMBRE!AJ13)</f>
        <v>0</v>
      </c>
      <c r="AK13" s="36">
        <f>SUM(ENERO:DICIEMBRE!AK13)</f>
        <v>0</v>
      </c>
      <c r="AL13" s="36">
        <f>SUM(ENERO:DICIEMBRE!AL13)</f>
        <v>0</v>
      </c>
      <c r="AM13" s="36">
        <f>SUM(ENERO:DICIEMBRE!AM13)</f>
        <v>0</v>
      </c>
      <c r="AN13" s="36">
        <f>SUM(ENERO:DICIEMBRE!AN13)</f>
        <v>0</v>
      </c>
      <c r="AO13" s="36">
        <f>SUM(ENERO:DICIEMBRE!AO13)</f>
        <v>0</v>
      </c>
      <c r="AP13" s="36">
        <f>SUM(ENERO:DICIEMBRE!AP13)</f>
        <v>0</v>
      </c>
      <c r="AQ13" s="36">
        <f>SUM(ENERO:DICIEMBRE!AQ13)</f>
        <v>0</v>
      </c>
      <c r="AR13" s="40"/>
      <c r="AS13" s="36">
        <f>SUM(ENERO:DICIEMBRE!AS13)</f>
        <v>1523</v>
      </c>
      <c r="AT13" s="36">
        <f>SUM(ENERO:DICIEMBRE!AT13)</f>
        <v>0</v>
      </c>
      <c r="AU13" s="36">
        <f>SUM(ENERO:DICIEMBRE!AU13)</f>
        <v>0</v>
      </c>
      <c r="AV13" s="36">
        <f>SUM(ENERO:DICIEMBRE!AV13)</f>
        <v>22</v>
      </c>
      <c r="AW13" s="36">
        <f>SUM(ENERO:DICIEMBRE!AW13)</f>
        <v>66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1328</v>
      </c>
      <c r="C14" s="47">
        <f t="shared" si="0"/>
        <v>15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f>SUM(ENERO:DICIEMBRE!N14)</f>
        <v>1</v>
      </c>
      <c r="O14" s="36">
        <f>SUM(ENERO:DICIEMBRE!O14)</f>
        <v>0</v>
      </c>
      <c r="P14" s="36">
        <f>SUM(ENERO:DICIEMBRE!P14)</f>
        <v>64</v>
      </c>
      <c r="Q14" s="36">
        <f>SUM(ENERO:DICIEMBRE!Q14)</f>
        <v>1</v>
      </c>
      <c r="R14" s="36">
        <f>SUM(ENERO:DICIEMBRE!R14)</f>
        <v>245</v>
      </c>
      <c r="S14" s="36">
        <f>SUM(ENERO:DICIEMBRE!S14)</f>
        <v>1</v>
      </c>
      <c r="T14" s="36">
        <f>SUM(ENERO:DICIEMBRE!T14)</f>
        <v>418</v>
      </c>
      <c r="U14" s="36">
        <f>SUM(ENERO:DICIEMBRE!U14)</f>
        <v>9</v>
      </c>
      <c r="V14" s="36">
        <f>SUM(ENERO:DICIEMBRE!V14)</f>
        <v>345</v>
      </c>
      <c r="W14" s="36">
        <f>SUM(ENERO:DICIEMBRE!W14)</f>
        <v>2</v>
      </c>
      <c r="X14" s="36">
        <f>SUM(ENERO:DICIEMBRE!X14)</f>
        <v>198</v>
      </c>
      <c r="Y14" s="36">
        <f>SUM(ENERO:DICIEMBRE!Y14)</f>
        <v>2</v>
      </c>
      <c r="Z14" s="36">
        <f>SUM(ENERO:DICIEMBRE!Z14)</f>
        <v>55</v>
      </c>
      <c r="AA14" s="36">
        <f>SUM(ENERO:DICIEMBRE!AA14)</f>
        <v>0</v>
      </c>
      <c r="AB14" s="36">
        <f>SUM(ENERO:DICIEMBRE!AB14)</f>
        <v>1</v>
      </c>
      <c r="AC14" s="36">
        <f>SUM(ENERO:DICIEMBRE!AC14)</f>
        <v>0</v>
      </c>
      <c r="AD14" s="36">
        <f>SUM(ENERO:DICIEMBRE!AD14)</f>
        <v>1</v>
      </c>
      <c r="AE14" s="36">
        <f>SUM(ENERO:DICIEMBRE!AE14)</f>
        <v>0</v>
      </c>
      <c r="AF14" s="36">
        <f>SUM(ENERO:DICIEMBRE!AF14)</f>
        <v>0</v>
      </c>
      <c r="AG14" s="36">
        <f>SUM(ENERO:DICIEMBRE!AG14)</f>
        <v>0</v>
      </c>
      <c r="AH14" s="36">
        <f>SUM(ENERO:DICIEMBRE!AH14)</f>
        <v>0</v>
      </c>
      <c r="AI14" s="36">
        <f>SUM(ENERO:DICIEMBRE!AI14)</f>
        <v>0</v>
      </c>
      <c r="AJ14" s="36">
        <f>SUM(ENERO:DICIEMBRE!AJ14)</f>
        <v>0</v>
      </c>
      <c r="AK14" s="36">
        <f>SUM(ENERO:DICIEMBRE!AK14)</f>
        <v>0</v>
      </c>
      <c r="AL14" s="36">
        <f>SUM(ENERO:DICIEMBRE!AL14)</f>
        <v>0</v>
      </c>
      <c r="AM14" s="36">
        <f>SUM(ENERO:DICIEMBRE!AM14)</f>
        <v>0</v>
      </c>
      <c r="AN14" s="36">
        <f>SUM(ENERO:DICIEMBRE!AN14)</f>
        <v>0</v>
      </c>
      <c r="AO14" s="36">
        <f>SUM(ENERO:DICIEMBRE!AO14)</f>
        <v>0</v>
      </c>
      <c r="AP14" s="36">
        <f>SUM(ENERO:DICIEMBRE!AP14)</f>
        <v>0</v>
      </c>
      <c r="AQ14" s="36">
        <f>SUM(ENERO:DICIEMBRE!AQ14)</f>
        <v>0</v>
      </c>
      <c r="AR14" s="40"/>
      <c r="AS14" s="36">
        <f>SUM(ENERO:DICIEMBRE!AS14)</f>
        <v>1328</v>
      </c>
      <c r="AT14" s="36">
        <f>SUM(ENERO:DICIEMBRE!AT14)</f>
        <v>0</v>
      </c>
      <c r="AU14" s="36">
        <f>SUM(ENERO:DICIEMBRE!AU14)</f>
        <v>0</v>
      </c>
      <c r="AV14" s="36">
        <f>SUM(ENERO:DICIEMBRE!AV14)</f>
        <v>24</v>
      </c>
      <c r="AW14" s="36">
        <f>SUM(ENERO:DICIEMBRE!AW14)</f>
        <v>53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9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>
        <f>SUM(ENERO:DICIEMBRE!N15)</f>
        <v>0</v>
      </c>
      <c r="O15" s="36">
        <f>SUM(ENERO:DICIEMBRE!O15)</f>
        <v>0</v>
      </c>
      <c r="P15" s="36">
        <f>SUM(ENERO:DICIEMBRE!P15)</f>
        <v>1</v>
      </c>
      <c r="Q15" s="36">
        <f>SUM(ENERO:DICIEMBRE!Q15)</f>
        <v>0</v>
      </c>
      <c r="R15" s="36">
        <f>SUM(ENERO:DICIEMBRE!R15)</f>
        <v>4</v>
      </c>
      <c r="S15" s="36">
        <f>SUM(ENERO:DICIEMBRE!S15)</f>
        <v>0</v>
      </c>
      <c r="T15" s="36">
        <f>SUM(ENERO:DICIEMBRE!T15)</f>
        <v>0</v>
      </c>
      <c r="U15" s="36">
        <f>SUM(ENERO:DICIEMBRE!U15)</f>
        <v>0</v>
      </c>
      <c r="V15" s="36">
        <f>SUM(ENERO:DICIEMBRE!V15)</f>
        <v>1</v>
      </c>
      <c r="W15" s="36">
        <f>SUM(ENERO:DICIEMBRE!W15)</f>
        <v>0</v>
      </c>
      <c r="X15" s="36">
        <f>SUM(ENERO:DICIEMBRE!X15)</f>
        <v>2</v>
      </c>
      <c r="Y15" s="36">
        <f>SUM(ENERO:DICIEMBRE!Y15)</f>
        <v>0</v>
      </c>
      <c r="Z15" s="36">
        <f>SUM(ENERO:DICIEMBRE!Z15)</f>
        <v>1</v>
      </c>
      <c r="AA15" s="36">
        <f>SUM(ENERO:DICIEMBRE!AA15)</f>
        <v>0</v>
      </c>
      <c r="AB15" s="36">
        <f>SUM(ENERO:DICIEMBRE!AB15)</f>
        <v>0</v>
      </c>
      <c r="AC15" s="36">
        <f>SUM(ENERO:DICIEMBRE!AC15)</f>
        <v>0</v>
      </c>
      <c r="AD15" s="36">
        <f>SUM(ENERO:DICIEMBRE!AD15)</f>
        <v>0</v>
      </c>
      <c r="AE15" s="36">
        <f>SUM(ENERO:DICIEMBRE!AE15)</f>
        <v>0</v>
      </c>
      <c r="AF15" s="36">
        <f>SUM(ENERO:DICIEMBRE!AF15)</f>
        <v>0</v>
      </c>
      <c r="AG15" s="36">
        <f>SUM(ENERO:DICIEMBRE!AG15)</f>
        <v>0</v>
      </c>
      <c r="AH15" s="36">
        <f>SUM(ENERO:DICIEMBRE!AH15)</f>
        <v>0</v>
      </c>
      <c r="AI15" s="36">
        <f>SUM(ENERO:DICIEMBRE!AI15)</f>
        <v>0</v>
      </c>
      <c r="AJ15" s="36">
        <f>SUM(ENERO:DICIEMBRE!AJ15)</f>
        <v>0</v>
      </c>
      <c r="AK15" s="36">
        <f>SUM(ENERO:DICIEMBRE!AK15)</f>
        <v>0</v>
      </c>
      <c r="AL15" s="36">
        <f>SUM(ENERO:DICIEMBRE!AL15)</f>
        <v>0</v>
      </c>
      <c r="AM15" s="36">
        <f>SUM(ENERO:DICIEMBRE!AM15)</f>
        <v>0</v>
      </c>
      <c r="AN15" s="36">
        <f>SUM(ENERO:DICIEMBRE!AN15)</f>
        <v>0</v>
      </c>
      <c r="AO15" s="36">
        <f>SUM(ENERO:DICIEMBRE!AO15)</f>
        <v>0</v>
      </c>
      <c r="AP15" s="36">
        <f>SUM(ENERO:DICIEMBRE!AP15)</f>
        <v>0</v>
      </c>
      <c r="AQ15" s="36">
        <f>SUM(ENERO:DICIEMBRE!AQ15)</f>
        <v>0</v>
      </c>
      <c r="AR15" s="40"/>
      <c r="AS15" s="36">
        <f>SUM(ENERO:DICIEMBRE!AS15)</f>
        <v>9</v>
      </c>
      <c r="AT15" s="36">
        <f>SUM(ENERO:DICIEMBRE!AT15)</f>
        <v>0</v>
      </c>
      <c r="AU15" s="36">
        <f>SUM(ENERO:DICIEMBRE!AU15)</f>
        <v>0</v>
      </c>
      <c r="AV15" s="36">
        <f>SUM(ENERO:DICIEMBRE!AV15)</f>
        <v>0</v>
      </c>
      <c r="AW15" s="36">
        <f>SUM(ENERO:DICIEMBRE!AW15)</f>
        <v>2</v>
      </c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3</v>
      </c>
      <c r="C16" s="47">
        <f t="shared" si="0"/>
        <v>2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f>SUM(ENERO:DICIEMBRE!N16)</f>
        <v>0</v>
      </c>
      <c r="O16" s="36">
        <f>SUM(ENERO:DICIEMBRE!O16)</f>
        <v>0</v>
      </c>
      <c r="P16" s="36">
        <f>SUM(ENERO:DICIEMBRE!P16)</f>
        <v>0</v>
      </c>
      <c r="Q16" s="36">
        <f>SUM(ENERO:DICIEMBRE!Q16)</f>
        <v>0</v>
      </c>
      <c r="R16" s="36">
        <f>SUM(ENERO:DICIEMBRE!R16)</f>
        <v>1</v>
      </c>
      <c r="S16" s="36">
        <f>SUM(ENERO:DICIEMBRE!S16)</f>
        <v>1</v>
      </c>
      <c r="T16" s="36">
        <f>SUM(ENERO:DICIEMBRE!T16)</f>
        <v>1</v>
      </c>
      <c r="U16" s="36">
        <f>SUM(ENERO:DICIEMBRE!U16)</f>
        <v>0</v>
      </c>
      <c r="V16" s="36">
        <f>SUM(ENERO:DICIEMBRE!V16)</f>
        <v>1</v>
      </c>
      <c r="W16" s="36">
        <f>SUM(ENERO:DICIEMBRE!W16)</f>
        <v>1</v>
      </c>
      <c r="X16" s="36">
        <f>SUM(ENERO:DICIEMBRE!X16)</f>
        <v>0</v>
      </c>
      <c r="Y16" s="36">
        <f>SUM(ENERO:DICIEMBRE!Y16)</f>
        <v>0</v>
      </c>
      <c r="Z16" s="36">
        <f>SUM(ENERO:DICIEMBRE!Z16)</f>
        <v>0</v>
      </c>
      <c r="AA16" s="36">
        <f>SUM(ENERO:DICIEMBRE!AA16)</f>
        <v>0</v>
      </c>
      <c r="AB16" s="36">
        <f>SUM(ENERO:DICIEMBRE!AB16)</f>
        <v>0</v>
      </c>
      <c r="AC16" s="36">
        <f>SUM(ENERO:DICIEMBRE!AC16)</f>
        <v>0</v>
      </c>
      <c r="AD16" s="36">
        <f>SUM(ENERO:DICIEMBRE!AD16)</f>
        <v>0</v>
      </c>
      <c r="AE16" s="36">
        <f>SUM(ENERO:DICIEMBRE!AE16)</f>
        <v>0</v>
      </c>
      <c r="AF16" s="36">
        <f>SUM(ENERO:DICIEMBRE!AF16)</f>
        <v>0</v>
      </c>
      <c r="AG16" s="36">
        <f>SUM(ENERO:DICIEMBRE!AG16)</f>
        <v>0</v>
      </c>
      <c r="AH16" s="36">
        <f>SUM(ENERO:DICIEMBRE!AH16)</f>
        <v>0</v>
      </c>
      <c r="AI16" s="36">
        <f>SUM(ENERO:DICIEMBRE!AI16)</f>
        <v>0</v>
      </c>
      <c r="AJ16" s="36">
        <f>SUM(ENERO:DICIEMBRE!AJ16)</f>
        <v>0</v>
      </c>
      <c r="AK16" s="36">
        <f>SUM(ENERO:DICIEMBRE!AK16)</f>
        <v>0</v>
      </c>
      <c r="AL16" s="36">
        <f>SUM(ENERO:DICIEMBRE!AL16)</f>
        <v>0</v>
      </c>
      <c r="AM16" s="36">
        <f>SUM(ENERO:DICIEMBRE!AM16)</f>
        <v>0</v>
      </c>
      <c r="AN16" s="36">
        <f>SUM(ENERO:DICIEMBRE!AN16)</f>
        <v>0</v>
      </c>
      <c r="AO16" s="36">
        <f>SUM(ENERO:DICIEMBRE!AO16)</f>
        <v>0</v>
      </c>
      <c r="AP16" s="36">
        <f>SUM(ENERO:DICIEMBRE!AP16)</f>
        <v>0</v>
      </c>
      <c r="AQ16" s="36">
        <f>SUM(ENERO:DICIEMBRE!AQ16)</f>
        <v>0</v>
      </c>
      <c r="AR16" s="40"/>
      <c r="AS16" s="36">
        <f>SUM(ENERO:DICIEMBRE!AS16)</f>
        <v>3</v>
      </c>
      <c r="AT16" s="36">
        <f>SUM(ENERO:DICIEMBRE!AT16)</f>
        <v>0</v>
      </c>
      <c r="AU16" s="36">
        <f>SUM(ENERO:DICIEMBRE!AU16)</f>
        <v>0</v>
      </c>
      <c r="AV16" s="36">
        <f>SUM(ENERO:DICIEMBRE!AV16)</f>
        <v>0</v>
      </c>
      <c r="AW16" s="36">
        <f>SUM(ENERO:DICIEMBRE!AW16)</f>
        <v>2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4</v>
      </c>
      <c r="C17" s="47">
        <f t="shared" si="0"/>
        <v>2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>
        <f>SUM(ENERO:DICIEMBRE!N17)</f>
        <v>0</v>
      </c>
      <c r="O17" s="36">
        <f>SUM(ENERO:DICIEMBRE!O17)</f>
        <v>0</v>
      </c>
      <c r="P17" s="36">
        <f>SUM(ENERO:DICIEMBRE!P17)</f>
        <v>0</v>
      </c>
      <c r="Q17" s="36">
        <f>SUM(ENERO:DICIEMBRE!Q17)</f>
        <v>0</v>
      </c>
      <c r="R17" s="36">
        <f>SUM(ENERO:DICIEMBRE!R17)</f>
        <v>0</v>
      </c>
      <c r="S17" s="36">
        <f>SUM(ENERO:DICIEMBRE!S17)</f>
        <v>0</v>
      </c>
      <c r="T17" s="36">
        <f>SUM(ENERO:DICIEMBRE!T17)</f>
        <v>2</v>
      </c>
      <c r="U17" s="36">
        <f>SUM(ENERO:DICIEMBRE!U17)</f>
        <v>1</v>
      </c>
      <c r="V17" s="36">
        <f>SUM(ENERO:DICIEMBRE!V17)</f>
        <v>1</v>
      </c>
      <c r="W17" s="36">
        <f>SUM(ENERO:DICIEMBRE!W17)</f>
        <v>1</v>
      </c>
      <c r="X17" s="36">
        <f>SUM(ENERO:DICIEMBRE!X17)</f>
        <v>0</v>
      </c>
      <c r="Y17" s="36">
        <f>SUM(ENERO:DICIEMBRE!Y17)</f>
        <v>0</v>
      </c>
      <c r="Z17" s="36">
        <f>SUM(ENERO:DICIEMBRE!Z17)</f>
        <v>0</v>
      </c>
      <c r="AA17" s="36">
        <f>SUM(ENERO:DICIEMBRE!AA17)</f>
        <v>0</v>
      </c>
      <c r="AB17" s="36">
        <f>SUM(ENERO:DICIEMBRE!AB17)</f>
        <v>1</v>
      </c>
      <c r="AC17" s="36">
        <f>SUM(ENERO:DICIEMBRE!AC17)</f>
        <v>0</v>
      </c>
      <c r="AD17" s="36">
        <f>SUM(ENERO:DICIEMBRE!AD17)</f>
        <v>0</v>
      </c>
      <c r="AE17" s="36">
        <f>SUM(ENERO:DICIEMBRE!AE17)</f>
        <v>0</v>
      </c>
      <c r="AF17" s="36">
        <f>SUM(ENERO:DICIEMBRE!AF17)</f>
        <v>0</v>
      </c>
      <c r="AG17" s="36">
        <f>SUM(ENERO:DICIEMBRE!AG17)</f>
        <v>0</v>
      </c>
      <c r="AH17" s="36">
        <f>SUM(ENERO:DICIEMBRE!AH17)</f>
        <v>0</v>
      </c>
      <c r="AI17" s="36">
        <f>SUM(ENERO:DICIEMBRE!AI17)</f>
        <v>0</v>
      </c>
      <c r="AJ17" s="36">
        <f>SUM(ENERO:DICIEMBRE!AJ17)</f>
        <v>0</v>
      </c>
      <c r="AK17" s="36">
        <f>SUM(ENERO:DICIEMBRE!AK17)</f>
        <v>0</v>
      </c>
      <c r="AL17" s="36">
        <f>SUM(ENERO:DICIEMBRE!AL17)</f>
        <v>0</v>
      </c>
      <c r="AM17" s="36">
        <f>SUM(ENERO:DICIEMBRE!AM17)</f>
        <v>0</v>
      </c>
      <c r="AN17" s="36">
        <f>SUM(ENERO:DICIEMBRE!AN17)</f>
        <v>0</v>
      </c>
      <c r="AO17" s="36">
        <f>SUM(ENERO:DICIEMBRE!AO17)</f>
        <v>0</v>
      </c>
      <c r="AP17" s="36">
        <f>SUM(ENERO:DICIEMBRE!AP17)</f>
        <v>0</v>
      </c>
      <c r="AQ17" s="36">
        <f>SUM(ENERO:DICIEMBRE!AQ17)</f>
        <v>0</v>
      </c>
      <c r="AR17" s="36">
        <f>SUM(ENERO:DICIEMBRE!AR17)</f>
        <v>3</v>
      </c>
      <c r="AS17" s="36">
        <f>SUM(ENERO:DICIEMBRE!AS17)</f>
        <v>1</v>
      </c>
      <c r="AT17" s="36">
        <f>SUM(ENERO:DICIEMBRE!AT17)</f>
        <v>0</v>
      </c>
      <c r="AU17" s="36">
        <f>SUM(ENERO:DICIEMBRE!AU17)</f>
        <v>0</v>
      </c>
      <c r="AV17" s="36">
        <f>SUM(ENERO:DICIEMBRE!AV17)</f>
        <v>0</v>
      </c>
      <c r="AW17" s="36">
        <f>SUM(ENERO:DICIEMBRE!AW17)</f>
        <v>0</v>
      </c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595</v>
      </c>
      <c r="C18" s="47">
        <f t="shared" si="0"/>
        <v>10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f>SUM(ENERO:DICIEMBRE!N18)</f>
        <v>1</v>
      </c>
      <c r="O18" s="36">
        <f>SUM(ENERO:DICIEMBRE!O18)</f>
        <v>0</v>
      </c>
      <c r="P18" s="36">
        <f>SUM(ENERO:DICIEMBRE!P18)</f>
        <v>23</v>
      </c>
      <c r="Q18" s="36">
        <f>SUM(ENERO:DICIEMBRE!Q18)</f>
        <v>0</v>
      </c>
      <c r="R18" s="36">
        <f>SUM(ENERO:DICIEMBRE!R18)</f>
        <v>116</v>
      </c>
      <c r="S18" s="36">
        <f>SUM(ENERO:DICIEMBRE!S18)</f>
        <v>2</v>
      </c>
      <c r="T18" s="36">
        <f>SUM(ENERO:DICIEMBRE!T18)</f>
        <v>175</v>
      </c>
      <c r="U18" s="36">
        <f>SUM(ENERO:DICIEMBRE!U18)</f>
        <v>5</v>
      </c>
      <c r="V18" s="36">
        <f>SUM(ENERO:DICIEMBRE!V18)</f>
        <v>165</v>
      </c>
      <c r="W18" s="36">
        <f>SUM(ENERO:DICIEMBRE!W18)</f>
        <v>3</v>
      </c>
      <c r="X18" s="36">
        <f>SUM(ENERO:DICIEMBRE!X18)</f>
        <v>96</v>
      </c>
      <c r="Y18" s="36">
        <f>SUM(ENERO:DICIEMBRE!Y18)</f>
        <v>0</v>
      </c>
      <c r="Z18" s="36">
        <f>SUM(ENERO:DICIEMBRE!Z18)</f>
        <v>17</v>
      </c>
      <c r="AA18" s="36">
        <f>SUM(ENERO:DICIEMBRE!AA18)</f>
        <v>0</v>
      </c>
      <c r="AB18" s="36">
        <f>SUM(ENERO:DICIEMBRE!AB18)</f>
        <v>2</v>
      </c>
      <c r="AC18" s="36">
        <f>SUM(ENERO:DICIEMBRE!AC18)</f>
        <v>0</v>
      </c>
      <c r="AD18" s="36">
        <f>SUM(ENERO:DICIEMBRE!AD18)</f>
        <v>0</v>
      </c>
      <c r="AE18" s="36">
        <f>SUM(ENERO:DICIEMBRE!AE18)</f>
        <v>0</v>
      </c>
      <c r="AF18" s="36">
        <f>SUM(ENERO:DICIEMBRE!AF18)</f>
        <v>0</v>
      </c>
      <c r="AG18" s="36">
        <f>SUM(ENERO:DICIEMBRE!AG18)</f>
        <v>0</v>
      </c>
      <c r="AH18" s="36">
        <f>SUM(ENERO:DICIEMBRE!AH18)</f>
        <v>0</v>
      </c>
      <c r="AI18" s="36">
        <f>SUM(ENERO:DICIEMBRE!AI18)</f>
        <v>0</v>
      </c>
      <c r="AJ18" s="36">
        <f>SUM(ENERO:DICIEMBRE!AJ18)</f>
        <v>0</v>
      </c>
      <c r="AK18" s="36">
        <f>SUM(ENERO:DICIEMBRE!AK18)</f>
        <v>0</v>
      </c>
      <c r="AL18" s="36">
        <f>SUM(ENERO:DICIEMBRE!AL18)</f>
        <v>0</v>
      </c>
      <c r="AM18" s="36">
        <f>SUM(ENERO:DICIEMBRE!AM18)</f>
        <v>0</v>
      </c>
      <c r="AN18" s="36">
        <f>SUM(ENERO:DICIEMBRE!AN18)</f>
        <v>0</v>
      </c>
      <c r="AO18" s="36">
        <f>SUM(ENERO:DICIEMBRE!AO18)</f>
        <v>0</v>
      </c>
      <c r="AP18" s="36">
        <f>SUM(ENERO:DICIEMBRE!AP18)</f>
        <v>0</v>
      </c>
      <c r="AQ18" s="36">
        <f>SUM(ENERO:DICIEMBRE!AQ18)</f>
        <v>0</v>
      </c>
      <c r="AR18" s="40"/>
      <c r="AS18" s="36">
        <f>SUM(ENERO:DICIEMBRE!AS18)</f>
        <v>595</v>
      </c>
      <c r="AT18" s="36">
        <f>SUM(ENERO:DICIEMBRE!AT18)</f>
        <v>0</v>
      </c>
      <c r="AU18" s="36">
        <f>SUM(ENERO:DICIEMBRE!AU18)</f>
        <v>0</v>
      </c>
      <c r="AV18" s="36">
        <f>SUM(ENERO:DICIEMBRE!AV18)</f>
        <v>6</v>
      </c>
      <c r="AW18" s="36">
        <f>SUM(ENERO:DICIEMBRE!AW18)</f>
        <v>19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40</v>
      </c>
      <c r="C19" s="47">
        <f t="shared" si="0"/>
        <v>1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f>SUM(ENERO:DICIEMBRE!N19)</f>
        <v>0</v>
      </c>
      <c r="O19" s="36">
        <f>SUM(ENERO:DICIEMBRE!O19)</f>
        <v>0</v>
      </c>
      <c r="P19" s="36">
        <f>SUM(ENERO:DICIEMBRE!P19)</f>
        <v>3</v>
      </c>
      <c r="Q19" s="36">
        <f>SUM(ENERO:DICIEMBRE!Q19)</f>
        <v>0</v>
      </c>
      <c r="R19" s="36">
        <f>SUM(ENERO:DICIEMBRE!R19)</f>
        <v>4</v>
      </c>
      <c r="S19" s="36">
        <f>SUM(ENERO:DICIEMBRE!S19)</f>
        <v>0</v>
      </c>
      <c r="T19" s="36">
        <f>SUM(ENERO:DICIEMBRE!T19)</f>
        <v>13</v>
      </c>
      <c r="U19" s="36">
        <f>SUM(ENERO:DICIEMBRE!U19)</f>
        <v>0</v>
      </c>
      <c r="V19" s="36">
        <f>SUM(ENERO:DICIEMBRE!V19)</f>
        <v>8</v>
      </c>
      <c r="W19" s="36">
        <f>SUM(ENERO:DICIEMBRE!W19)</f>
        <v>1</v>
      </c>
      <c r="X19" s="36">
        <f>SUM(ENERO:DICIEMBRE!X19)</f>
        <v>8</v>
      </c>
      <c r="Y19" s="36">
        <f>SUM(ENERO:DICIEMBRE!Y19)</f>
        <v>0</v>
      </c>
      <c r="Z19" s="36">
        <f>SUM(ENERO:DICIEMBRE!Z19)</f>
        <v>3</v>
      </c>
      <c r="AA19" s="36">
        <f>SUM(ENERO:DICIEMBRE!AA19)</f>
        <v>0</v>
      </c>
      <c r="AB19" s="36">
        <f>SUM(ENERO:DICIEMBRE!AB19)</f>
        <v>1</v>
      </c>
      <c r="AC19" s="36">
        <f>SUM(ENERO:DICIEMBRE!AC19)</f>
        <v>0</v>
      </c>
      <c r="AD19" s="36">
        <f>SUM(ENERO:DICIEMBRE!AD19)</f>
        <v>0</v>
      </c>
      <c r="AE19" s="36">
        <f>SUM(ENERO:DICIEMBRE!AE19)</f>
        <v>0</v>
      </c>
      <c r="AF19" s="36">
        <f>SUM(ENERO:DICIEMBRE!AF19)</f>
        <v>0</v>
      </c>
      <c r="AG19" s="36">
        <f>SUM(ENERO:DICIEMBRE!AG19)</f>
        <v>0</v>
      </c>
      <c r="AH19" s="36">
        <f>SUM(ENERO:DICIEMBRE!AH19)</f>
        <v>0</v>
      </c>
      <c r="AI19" s="36">
        <f>SUM(ENERO:DICIEMBRE!AI19)</f>
        <v>0</v>
      </c>
      <c r="AJ19" s="36">
        <f>SUM(ENERO:DICIEMBRE!AJ19)</f>
        <v>0</v>
      </c>
      <c r="AK19" s="36">
        <f>SUM(ENERO:DICIEMBRE!AK19)</f>
        <v>0</v>
      </c>
      <c r="AL19" s="36">
        <f>SUM(ENERO:DICIEMBRE!AL19)</f>
        <v>0</v>
      </c>
      <c r="AM19" s="36">
        <f>SUM(ENERO:DICIEMBRE!AM19)</f>
        <v>0</v>
      </c>
      <c r="AN19" s="36">
        <f>SUM(ENERO:DICIEMBRE!AN19)</f>
        <v>0</v>
      </c>
      <c r="AO19" s="36">
        <f>SUM(ENERO:DICIEMBRE!AO19)</f>
        <v>0</v>
      </c>
      <c r="AP19" s="36">
        <f>SUM(ENERO:DICIEMBRE!AP19)</f>
        <v>0</v>
      </c>
      <c r="AQ19" s="36">
        <f>SUM(ENERO:DICIEMBRE!AQ19)</f>
        <v>0</v>
      </c>
      <c r="AR19" s="40"/>
      <c r="AS19" s="36">
        <f>SUM(ENERO:DICIEMBRE!AS19)</f>
        <v>40</v>
      </c>
      <c r="AT19" s="36">
        <f>SUM(ENERO:DICIEMBRE!AT19)</f>
        <v>0</v>
      </c>
      <c r="AU19" s="36">
        <f>SUM(ENERO:DICIEMBRE!AU19)</f>
        <v>0</v>
      </c>
      <c r="AV19" s="36">
        <f>SUM(ENERO:DICIEMBRE!AV19)</f>
        <v>0</v>
      </c>
      <c r="AW19" s="36">
        <f>SUM(ENERO:DICIEMBRE!AW19)</f>
        <v>4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4746</v>
      </c>
      <c r="C20" s="47">
        <f>+E20+G20+I20+K20+M20+O20+Q20+S20+U20+W20+Y20+AA20+AC20+AE20+AG20+AI20+AK20+AM20+AO20+AQ20</f>
        <v>52</v>
      </c>
      <c r="D20" s="36">
        <f>SUM(ENERO:DICIEMBRE!D20)</f>
        <v>0</v>
      </c>
      <c r="E20" s="36">
        <f>SUM(ENERO:DICIEMBRE!E20)</f>
        <v>0</v>
      </c>
      <c r="F20" s="36">
        <f>SUM(ENERO:DICIEMBRE!F20)</f>
        <v>0</v>
      </c>
      <c r="G20" s="36">
        <f>SUM(ENERO:DICIEMBRE!G20)</f>
        <v>0</v>
      </c>
      <c r="H20" s="36">
        <f>SUM(ENERO:DICIEMBRE!H20)</f>
        <v>0</v>
      </c>
      <c r="I20" s="36">
        <f>SUM(ENERO:DICIEMBRE!I20)</f>
        <v>0</v>
      </c>
      <c r="J20" s="36">
        <f>SUM(ENERO:DICIEMBRE!J20)</f>
        <v>0</v>
      </c>
      <c r="K20" s="36">
        <f>SUM(ENERO:DICIEMBRE!K20)</f>
        <v>0</v>
      </c>
      <c r="L20" s="36">
        <f>SUM(ENERO:DICIEMBRE!L20)</f>
        <v>0</v>
      </c>
      <c r="M20" s="36">
        <f>SUM(ENERO:DICIEMBRE!M20)</f>
        <v>0</v>
      </c>
      <c r="N20" s="36">
        <f>SUM(ENERO:DICIEMBRE!N20)</f>
        <v>5</v>
      </c>
      <c r="O20" s="36">
        <f>SUM(ENERO:DICIEMBRE!O20)</f>
        <v>0</v>
      </c>
      <c r="P20" s="36">
        <f>SUM(ENERO:DICIEMBRE!P20)</f>
        <v>73</v>
      </c>
      <c r="Q20" s="36">
        <f>SUM(ENERO:DICIEMBRE!Q20)</f>
        <v>3</v>
      </c>
      <c r="R20" s="36">
        <f>SUM(ENERO:DICIEMBRE!R20)</f>
        <v>121</v>
      </c>
      <c r="S20" s="36">
        <f>SUM(ENERO:DICIEMBRE!S20)</f>
        <v>5</v>
      </c>
      <c r="T20" s="36">
        <f>SUM(ENERO:DICIEMBRE!T20)</f>
        <v>251</v>
      </c>
      <c r="U20" s="36">
        <f>SUM(ENERO:DICIEMBRE!U20)</f>
        <v>8</v>
      </c>
      <c r="V20" s="36">
        <f>SUM(ENERO:DICIEMBRE!V20)</f>
        <v>331</v>
      </c>
      <c r="W20" s="36">
        <f>SUM(ENERO:DICIEMBRE!W20)</f>
        <v>4</v>
      </c>
      <c r="X20" s="36">
        <f>SUM(ENERO:DICIEMBRE!X20)</f>
        <v>408</v>
      </c>
      <c r="Y20" s="36">
        <f>SUM(ENERO:DICIEMBRE!Y20)</f>
        <v>5</v>
      </c>
      <c r="Z20" s="36">
        <f>SUM(ENERO:DICIEMBRE!Z20)</f>
        <v>487</v>
      </c>
      <c r="AA20" s="36">
        <f>SUM(ENERO:DICIEMBRE!AA20)</f>
        <v>7</v>
      </c>
      <c r="AB20" s="36">
        <f>SUM(ENERO:DICIEMBRE!AB20)</f>
        <v>605</v>
      </c>
      <c r="AC20" s="36">
        <f>SUM(ENERO:DICIEMBRE!AC20)</f>
        <v>2</v>
      </c>
      <c r="AD20" s="36">
        <f>SUM(ENERO:DICIEMBRE!AD20)</f>
        <v>841</v>
      </c>
      <c r="AE20" s="36">
        <f>SUM(ENERO:DICIEMBRE!AE20)</f>
        <v>6</v>
      </c>
      <c r="AF20" s="36">
        <f>SUM(ENERO:DICIEMBRE!AF20)</f>
        <v>829</v>
      </c>
      <c r="AG20" s="36">
        <f>SUM(ENERO:DICIEMBRE!AG20)</f>
        <v>6</v>
      </c>
      <c r="AH20" s="36">
        <f>SUM(ENERO:DICIEMBRE!AH20)</f>
        <v>493</v>
      </c>
      <c r="AI20" s="36">
        <f>SUM(ENERO:DICIEMBRE!AI20)</f>
        <v>2</v>
      </c>
      <c r="AJ20" s="36">
        <f>SUM(ENERO:DICIEMBRE!AJ20)</f>
        <v>226</v>
      </c>
      <c r="AK20" s="36">
        <f>SUM(ENERO:DICIEMBRE!AK20)</f>
        <v>3</v>
      </c>
      <c r="AL20" s="36">
        <f>SUM(ENERO:DICIEMBRE!AL20)</f>
        <v>53</v>
      </c>
      <c r="AM20" s="36">
        <f>SUM(ENERO:DICIEMBRE!AM20)</f>
        <v>0</v>
      </c>
      <c r="AN20" s="36">
        <f>SUM(ENERO:DICIEMBRE!AN20)</f>
        <v>17</v>
      </c>
      <c r="AO20" s="36">
        <f>SUM(ENERO:DICIEMBRE!AO20)</f>
        <v>0</v>
      </c>
      <c r="AP20" s="36">
        <f>SUM(ENERO:DICIEMBRE!AP20)</f>
        <v>6</v>
      </c>
      <c r="AQ20" s="36">
        <f>SUM(ENERO:DICIEMBRE!AQ20)</f>
        <v>1</v>
      </c>
      <c r="AR20" s="40"/>
      <c r="AS20" s="36">
        <f>SUM(ENERO:DICIEMBRE!AS20)</f>
        <v>4746</v>
      </c>
      <c r="AT20" s="36">
        <f>SUM(ENERO:DICIEMBRE!AT20)</f>
        <v>0</v>
      </c>
      <c r="AU20" s="36">
        <f>SUM(ENERO:DICIEMBRE!AU20)</f>
        <v>0</v>
      </c>
      <c r="AV20" s="36">
        <f>SUM(ENERO:DICIEMBRE!AV20)</f>
        <v>66</v>
      </c>
      <c r="AW20" s="36">
        <f>SUM(ENERO:DICIEMBRE!AW20)</f>
        <v>50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20</v>
      </c>
      <c r="C21" s="47">
        <f>+E21+G21+I21</f>
        <v>12</v>
      </c>
      <c r="D21" s="36">
        <f>SUM(ENERO:DICIEMBRE!D21)</f>
        <v>17</v>
      </c>
      <c r="E21" s="36">
        <f>SUM(ENERO:DICIEMBRE!E21)</f>
        <v>11</v>
      </c>
      <c r="F21" s="36">
        <f>SUM(ENERO:DICIEMBRE!F21)</f>
        <v>2</v>
      </c>
      <c r="G21" s="36">
        <f>SUM(ENERO:DICIEMBRE!G21)</f>
        <v>1</v>
      </c>
      <c r="H21" s="36">
        <f>SUM(ENERO:DICIEMBRE!H21)</f>
        <v>1</v>
      </c>
      <c r="I21" s="36">
        <f>SUM(ENERO:DICIEMBRE!I21)</f>
        <v>0</v>
      </c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f>SUM(ENERO:DICIEMBRE!AR21)</f>
        <v>10</v>
      </c>
      <c r="AS21" s="36">
        <f>SUM(ENERO:DICIEMBRE!AS21)</f>
        <v>10</v>
      </c>
      <c r="AT21" s="36">
        <f>SUM(ENERO:DICIEMBRE!AT21)</f>
        <v>0</v>
      </c>
      <c r="AU21" s="36">
        <f>SUM(ENERO:DICIEMBRE!AU21)</f>
        <v>0</v>
      </c>
      <c r="AV21" s="36">
        <f>SUM(ENERO:DICIEMBRE!AV21)</f>
        <v>1</v>
      </c>
      <c r="AW21" s="36">
        <f>SUM(ENERO:DICIEMBRE!AW21)</f>
        <v>1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8</v>
      </c>
      <c r="C22" s="47">
        <f>+Q22+S22+U22+W22+Y22+AA22+AC22+AE22+AG22+AI22+AK22+AM22+AO22+AQ22</f>
        <v>3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6">
        <f>SUM(ENERO:DICIEMBRE!P22)</f>
        <v>0</v>
      </c>
      <c r="Q22" s="36">
        <f>SUM(ENERO:DICIEMBRE!Q22)</f>
        <v>0</v>
      </c>
      <c r="R22" s="36">
        <f>SUM(ENERO:DICIEMBRE!R22)</f>
        <v>2</v>
      </c>
      <c r="S22" s="36">
        <f>SUM(ENERO:DICIEMBRE!S22)</f>
        <v>1</v>
      </c>
      <c r="T22" s="36">
        <f>SUM(ENERO:DICIEMBRE!T22)</f>
        <v>0</v>
      </c>
      <c r="U22" s="36">
        <f>SUM(ENERO:DICIEMBRE!U22)</f>
        <v>0</v>
      </c>
      <c r="V22" s="36">
        <f>SUM(ENERO:DICIEMBRE!V22)</f>
        <v>2</v>
      </c>
      <c r="W22" s="36">
        <f>SUM(ENERO:DICIEMBRE!W22)</f>
        <v>0</v>
      </c>
      <c r="X22" s="36">
        <f>SUM(ENERO:DICIEMBRE!X22)</f>
        <v>0</v>
      </c>
      <c r="Y22" s="36">
        <f>SUM(ENERO:DICIEMBRE!Y22)</f>
        <v>0</v>
      </c>
      <c r="Z22" s="36">
        <f>SUM(ENERO:DICIEMBRE!Z22)</f>
        <v>1</v>
      </c>
      <c r="AA22" s="36">
        <f>SUM(ENERO:DICIEMBRE!AA22)</f>
        <v>1</v>
      </c>
      <c r="AB22" s="36">
        <f>SUM(ENERO:DICIEMBRE!AB22)</f>
        <v>2</v>
      </c>
      <c r="AC22" s="36">
        <f>SUM(ENERO:DICIEMBRE!AC22)</f>
        <v>0</v>
      </c>
      <c r="AD22" s="36">
        <f>SUM(ENERO:DICIEMBRE!AD22)</f>
        <v>1</v>
      </c>
      <c r="AE22" s="36">
        <f>SUM(ENERO:DICIEMBRE!AE22)</f>
        <v>1</v>
      </c>
      <c r="AF22" s="36">
        <f>SUM(ENERO:DICIEMBRE!AF22)</f>
        <v>0</v>
      </c>
      <c r="AG22" s="36">
        <f>SUM(ENERO:DICIEMBRE!AG22)</f>
        <v>0</v>
      </c>
      <c r="AH22" s="36">
        <f>SUM(ENERO:DICIEMBRE!AH22)</f>
        <v>0</v>
      </c>
      <c r="AI22" s="36">
        <f>SUM(ENERO:DICIEMBRE!AI22)</f>
        <v>0</v>
      </c>
      <c r="AJ22" s="36">
        <f>SUM(ENERO:DICIEMBRE!AJ22)</f>
        <v>0</v>
      </c>
      <c r="AK22" s="36">
        <f>SUM(ENERO:DICIEMBRE!AK22)</f>
        <v>0</v>
      </c>
      <c r="AL22" s="36">
        <f>SUM(ENERO:DICIEMBRE!AL22)</f>
        <v>0</v>
      </c>
      <c r="AM22" s="36">
        <f>SUM(ENERO:DICIEMBRE!AM22)</f>
        <v>0</v>
      </c>
      <c r="AN22" s="36">
        <f>SUM(ENERO:DICIEMBRE!AN22)</f>
        <v>0</v>
      </c>
      <c r="AO22" s="36">
        <f>SUM(ENERO:DICIEMBRE!AO22)</f>
        <v>0</v>
      </c>
      <c r="AP22" s="36">
        <f>SUM(ENERO:DICIEMBRE!AP22)</f>
        <v>0</v>
      </c>
      <c r="AQ22" s="36">
        <f>SUM(ENERO:DICIEMBRE!AQ22)</f>
        <v>0</v>
      </c>
      <c r="AR22" s="36">
        <f>SUM(ENERO:DICIEMBRE!AR22)</f>
        <v>0</v>
      </c>
      <c r="AS22" s="36">
        <f>SUM(ENERO:DICIEMBRE!AS22)</f>
        <v>8</v>
      </c>
      <c r="AT22" s="36">
        <f>SUM(ENERO:DICIEMBRE!AT22)</f>
        <v>0</v>
      </c>
      <c r="AU22" s="36">
        <f>SUM(ENERO:DICIEMBRE!AU22)</f>
        <v>0</v>
      </c>
      <c r="AV22" s="36">
        <f>SUM(ENERO:DICIEMBRE!AV22)</f>
        <v>0</v>
      </c>
      <c r="AW22" s="36">
        <f>SUM(ENERO:DICIEMBRE!AW22)</f>
        <v>3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5675</v>
      </c>
      <c r="C23" s="47">
        <f>+O23+Q23+S23+U23+W23+Y23+AA23+AC23+AE23+AG23+AI23+AK23+AM23+AO23+AQ23</f>
        <v>45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f>SUM(ENERO:DICIEMBRE!N23)</f>
        <v>15</v>
      </c>
      <c r="O23" s="36">
        <f>SUM(ENERO:DICIEMBRE!O23)</f>
        <v>0</v>
      </c>
      <c r="P23" s="36">
        <f>SUM(ENERO:DICIEMBRE!P23)</f>
        <v>518</v>
      </c>
      <c r="Q23" s="36">
        <f>SUM(ENERO:DICIEMBRE!Q23)</f>
        <v>6</v>
      </c>
      <c r="R23" s="36">
        <f>SUM(ENERO:DICIEMBRE!R23)</f>
        <v>838</v>
      </c>
      <c r="S23" s="36">
        <f>SUM(ENERO:DICIEMBRE!S23)</f>
        <v>9</v>
      </c>
      <c r="T23" s="36">
        <f>SUM(ENERO:DICIEMBRE!T23)</f>
        <v>952</v>
      </c>
      <c r="U23" s="36">
        <f>SUM(ENERO:DICIEMBRE!U23)</f>
        <v>7</v>
      </c>
      <c r="V23" s="36">
        <f>SUM(ENERO:DICIEMBRE!V23)</f>
        <v>977</v>
      </c>
      <c r="W23" s="36">
        <f>SUM(ENERO:DICIEMBRE!W23)</f>
        <v>9</v>
      </c>
      <c r="X23" s="36">
        <f>SUM(ENERO:DICIEMBRE!X23)</f>
        <v>823</v>
      </c>
      <c r="Y23" s="36">
        <f>SUM(ENERO:DICIEMBRE!Y23)</f>
        <v>6</v>
      </c>
      <c r="Z23" s="36">
        <f>SUM(ENERO:DICIEMBRE!Z23)</f>
        <v>742</v>
      </c>
      <c r="AA23" s="36">
        <f>SUM(ENERO:DICIEMBRE!AA23)</f>
        <v>4</v>
      </c>
      <c r="AB23" s="36">
        <f>SUM(ENERO:DICIEMBRE!AB23)</f>
        <v>590</v>
      </c>
      <c r="AC23" s="36">
        <f>SUM(ENERO:DICIEMBRE!AC23)</f>
        <v>4</v>
      </c>
      <c r="AD23" s="36">
        <f>SUM(ENERO:DICIEMBRE!AD23)</f>
        <v>182</v>
      </c>
      <c r="AE23" s="36">
        <f>SUM(ENERO:DICIEMBRE!AE23)</f>
        <v>0</v>
      </c>
      <c r="AF23" s="36">
        <f>SUM(ENERO:DICIEMBRE!AF23)</f>
        <v>18</v>
      </c>
      <c r="AG23" s="36">
        <f>SUM(ENERO:DICIEMBRE!AG23)</f>
        <v>0</v>
      </c>
      <c r="AH23" s="36">
        <f>SUM(ENERO:DICIEMBRE!AH23)</f>
        <v>2</v>
      </c>
      <c r="AI23" s="36">
        <f>SUM(ENERO:DICIEMBRE!AI23)</f>
        <v>0</v>
      </c>
      <c r="AJ23" s="36">
        <f>SUM(ENERO:DICIEMBRE!AJ23)</f>
        <v>7</v>
      </c>
      <c r="AK23" s="36">
        <f>SUM(ENERO:DICIEMBRE!AK23)</f>
        <v>0</v>
      </c>
      <c r="AL23" s="36">
        <f>SUM(ENERO:DICIEMBRE!AL23)</f>
        <v>8</v>
      </c>
      <c r="AM23" s="36">
        <f>SUM(ENERO:DICIEMBRE!AM23)</f>
        <v>0</v>
      </c>
      <c r="AN23" s="36">
        <f>SUM(ENERO:DICIEMBRE!AN23)</f>
        <v>0</v>
      </c>
      <c r="AO23" s="36">
        <f>SUM(ENERO:DICIEMBRE!AO23)</f>
        <v>0</v>
      </c>
      <c r="AP23" s="36">
        <f>SUM(ENERO:DICIEMBRE!AP23)</f>
        <v>3</v>
      </c>
      <c r="AQ23" s="36">
        <f>SUM(ENERO:DICIEMBRE!AQ23)</f>
        <v>0</v>
      </c>
      <c r="AR23" s="36">
        <f>SUM(ENERO:DICIEMBRE!AR23)</f>
        <v>30</v>
      </c>
      <c r="AS23" s="36">
        <f>SUM(ENERO:DICIEMBRE!AS23)</f>
        <v>5645</v>
      </c>
      <c r="AT23" s="36">
        <f>SUM(ENERO:DICIEMBRE!AT23)</f>
        <v>0</v>
      </c>
      <c r="AU23" s="36">
        <f>SUM(ENERO:DICIEMBRE!AU23)</f>
        <v>0</v>
      </c>
      <c r="AV23" s="36">
        <f>SUM(ENERO:DICIEMBRE!AV23)</f>
        <v>84</v>
      </c>
      <c r="AW23" s="36">
        <f>SUM(ENERO:DICIEMBRE!AW23)</f>
        <v>79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620</v>
      </c>
      <c r="C24" s="47">
        <f>+E24+G24+I24+K24+M24+O24+Q24+S24+U24+W24+Y24+AA24+AC24+AE24+AG24+AI24+AK24+AM24+AO24+AQ24</f>
        <v>162</v>
      </c>
      <c r="D24" s="36">
        <f>SUM(ENERO:DICIEMBRE!D24)</f>
        <v>0</v>
      </c>
      <c r="E24" s="36">
        <f>SUM(ENERO:DICIEMBRE!E24)</f>
        <v>0</v>
      </c>
      <c r="F24" s="36">
        <f>SUM(ENERO:DICIEMBRE!F24)</f>
        <v>0</v>
      </c>
      <c r="G24" s="36">
        <f>SUM(ENERO:DICIEMBRE!G24)</f>
        <v>0</v>
      </c>
      <c r="H24" s="36">
        <f>SUM(ENERO:DICIEMBRE!H24)</f>
        <v>0</v>
      </c>
      <c r="I24" s="36">
        <f>SUM(ENERO:DICIEMBRE!I24)</f>
        <v>0</v>
      </c>
      <c r="J24" s="36">
        <f>SUM(ENERO:DICIEMBRE!J24)</f>
        <v>0</v>
      </c>
      <c r="K24" s="36">
        <f>SUM(ENERO:DICIEMBRE!K24)</f>
        <v>0</v>
      </c>
      <c r="L24" s="36">
        <f>SUM(ENERO:DICIEMBRE!L24)</f>
        <v>1</v>
      </c>
      <c r="M24" s="36">
        <f>SUM(ENERO:DICIEMBRE!M24)</f>
        <v>0</v>
      </c>
      <c r="N24" s="36">
        <f>SUM(ENERO:DICIEMBRE!N24)</f>
        <v>4</v>
      </c>
      <c r="O24" s="36">
        <f>SUM(ENERO:DICIEMBRE!O24)</f>
        <v>0</v>
      </c>
      <c r="P24" s="36">
        <f>SUM(ENERO:DICIEMBRE!P24)</f>
        <v>28</v>
      </c>
      <c r="Q24" s="36">
        <f>SUM(ENERO:DICIEMBRE!Q24)</f>
        <v>4</v>
      </c>
      <c r="R24" s="36">
        <f>SUM(ENERO:DICIEMBRE!R24)</f>
        <v>66</v>
      </c>
      <c r="S24" s="36">
        <f>SUM(ENERO:DICIEMBRE!S24)</f>
        <v>35</v>
      </c>
      <c r="T24" s="36">
        <f>SUM(ENERO:DICIEMBRE!T24)</f>
        <v>123</v>
      </c>
      <c r="U24" s="36">
        <f>SUM(ENERO:DICIEMBRE!U24)</f>
        <v>37</v>
      </c>
      <c r="V24" s="36">
        <f>SUM(ENERO:DICIEMBRE!V24)</f>
        <v>90</v>
      </c>
      <c r="W24" s="36">
        <f>SUM(ENERO:DICIEMBRE!W24)</f>
        <v>22</v>
      </c>
      <c r="X24" s="36">
        <f>SUM(ENERO:DICIEMBRE!X24)</f>
        <v>76</v>
      </c>
      <c r="Y24" s="36">
        <f>SUM(ENERO:DICIEMBRE!Y24)</f>
        <v>25</v>
      </c>
      <c r="Z24" s="36">
        <f>SUM(ENERO:DICIEMBRE!Z24)</f>
        <v>66</v>
      </c>
      <c r="AA24" s="36">
        <f>SUM(ENERO:DICIEMBRE!AA24)</f>
        <v>7</v>
      </c>
      <c r="AB24" s="36">
        <f>SUM(ENERO:DICIEMBRE!AB24)</f>
        <v>47</v>
      </c>
      <c r="AC24" s="36">
        <f>SUM(ENERO:DICIEMBRE!AC24)</f>
        <v>11</v>
      </c>
      <c r="AD24" s="36">
        <f>SUM(ENERO:DICIEMBRE!AD24)</f>
        <v>40</v>
      </c>
      <c r="AE24" s="36">
        <f>SUM(ENERO:DICIEMBRE!AE24)</f>
        <v>8</v>
      </c>
      <c r="AF24" s="36">
        <f>SUM(ENERO:DICIEMBRE!AF24)</f>
        <v>30</v>
      </c>
      <c r="AG24" s="36">
        <f>SUM(ENERO:DICIEMBRE!AG24)</f>
        <v>4</v>
      </c>
      <c r="AH24" s="36">
        <f>SUM(ENERO:DICIEMBRE!AH24)</f>
        <v>18</v>
      </c>
      <c r="AI24" s="36">
        <f>SUM(ENERO:DICIEMBRE!AI24)</f>
        <v>3</v>
      </c>
      <c r="AJ24" s="36">
        <f>SUM(ENERO:DICIEMBRE!AJ24)</f>
        <v>13</v>
      </c>
      <c r="AK24" s="36">
        <f>SUM(ENERO:DICIEMBRE!AK24)</f>
        <v>2</v>
      </c>
      <c r="AL24" s="36">
        <f>SUM(ENERO:DICIEMBRE!AL24)</f>
        <v>14</v>
      </c>
      <c r="AM24" s="36">
        <f>SUM(ENERO:DICIEMBRE!AM24)</f>
        <v>4</v>
      </c>
      <c r="AN24" s="36">
        <f>SUM(ENERO:DICIEMBRE!AN24)</f>
        <v>2</v>
      </c>
      <c r="AO24" s="36">
        <f>SUM(ENERO:DICIEMBRE!AO24)</f>
        <v>0</v>
      </c>
      <c r="AP24" s="36">
        <f>SUM(ENERO:DICIEMBRE!AP24)</f>
        <v>2</v>
      </c>
      <c r="AQ24" s="36">
        <f>SUM(ENERO:DICIEMBRE!AQ24)</f>
        <v>0</v>
      </c>
      <c r="AR24" s="36">
        <f>SUM(ENERO:DICIEMBRE!AR24)</f>
        <v>391</v>
      </c>
      <c r="AS24" s="36">
        <f>SUM(ENERO:DICIEMBRE!AS24)</f>
        <v>229</v>
      </c>
      <c r="AT24" s="36">
        <f>SUM(ENERO:DICIEMBRE!AT24)</f>
        <v>1</v>
      </c>
      <c r="AU24" s="36">
        <f>SUM(ENERO:DICIEMBRE!AU24)</f>
        <v>0</v>
      </c>
      <c r="AV24" s="36">
        <f>SUM(ENERO:DICIEMBRE!AV24)</f>
        <v>11</v>
      </c>
      <c r="AW24" s="36">
        <f>SUM(ENERO:DICIEMBRE!AW24)</f>
        <v>28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2965</v>
      </c>
      <c r="C25" s="47">
        <f>+Q25+S25+U25+W25+Y25+AA25+AC25+AE25+AG25+AI25+AK25+AM25+AO25+AQ25</f>
        <v>91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6">
        <f>SUM(ENERO:DICIEMBRE!P25)</f>
        <v>52</v>
      </c>
      <c r="Q25" s="36">
        <f>SUM(ENERO:DICIEMBRE!Q25)</f>
        <v>3</v>
      </c>
      <c r="R25" s="36">
        <f>SUM(ENERO:DICIEMBRE!R25)</f>
        <v>240</v>
      </c>
      <c r="S25" s="36">
        <f>SUM(ENERO:DICIEMBRE!S25)</f>
        <v>12</v>
      </c>
      <c r="T25" s="36">
        <f>SUM(ENERO:DICIEMBRE!T25)</f>
        <v>379</v>
      </c>
      <c r="U25" s="36">
        <f>SUM(ENERO:DICIEMBRE!U25)</f>
        <v>11</v>
      </c>
      <c r="V25" s="36">
        <f>SUM(ENERO:DICIEMBRE!V25)</f>
        <v>343</v>
      </c>
      <c r="W25" s="36">
        <f>SUM(ENERO:DICIEMBRE!W25)</f>
        <v>13</v>
      </c>
      <c r="X25" s="36">
        <f>SUM(ENERO:DICIEMBRE!X25)</f>
        <v>180</v>
      </c>
      <c r="Y25" s="36">
        <f>SUM(ENERO:DICIEMBRE!Y25)</f>
        <v>8</v>
      </c>
      <c r="Z25" s="36">
        <f>SUM(ENERO:DICIEMBRE!Z25)</f>
        <v>148</v>
      </c>
      <c r="AA25" s="36">
        <f>SUM(ENERO:DICIEMBRE!AA25)</f>
        <v>6</v>
      </c>
      <c r="AB25" s="36">
        <f>SUM(ENERO:DICIEMBRE!AB25)</f>
        <v>121</v>
      </c>
      <c r="AC25" s="36">
        <f>SUM(ENERO:DICIEMBRE!AC25)</f>
        <v>5</v>
      </c>
      <c r="AD25" s="36">
        <f>SUM(ENERO:DICIEMBRE!AD25)</f>
        <v>100</v>
      </c>
      <c r="AE25" s="36">
        <f>SUM(ENERO:DICIEMBRE!AE25)</f>
        <v>2</v>
      </c>
      <c r="AF25" s="36">
        <f>SUM(ENERO:DICIEMBRE!AF25)</f>
        <v>65</v>
      </c>
      <c r="AG25" s="36">
        <f>SUM(ENERO:DICIEMBRE!AG25)</f>
        <v>4</v>
      </c>
      <c r="AH25" s="36">
        <f>SUM(ENERO:DICIEMBRE!AH25)</f>
        <v>67</v>
      </c>
      <c r="AI25" s="36">
        <f>SUM(ENERO:DICIEMBRE!AI25)</f>
        <v>2</v>
      </c>
      <c r="AJ25" s="36">
        <f>SUM(ENERO:DICIEMBRE!AJ25)</f>
        <v>410</v>
      </c>
      <c r="AK25" s="36">
        <f>SUM(ENERO:DICIEMBRE!AK25)</f>
        <v>4</v>
      </c>
      <c r="AL25" s="36">
        <f>SUM(ENERO:DICIEMBRE!AL25)</f>
        <v>342</v>
      </c>
      <c r="AM25" s="36">
        <f>SUM(ENERO:DICIEMBRE!AM25)</f>
        <v>7</v>
      </c>
      <c r="AN25" s="36">
        <f>SUM(ENERO:DICIEMBRE!AN25)</f>
        <v>250</v>
      </c>
      <c r="AO25" s="36">
        <f>SUM(ENERO:DICIEMBRE!AO25)</f>
        <v>5</v>
      </c>
      <c r="AP25" s="36">
        <f>SUM(ENERO:DICIEMBRE!AP25)</f>
        <v>268</v>
      </c>
      <c r="AQ25" s="36">
        <f>SUM(ENERO:DICIEMBRE!AQ25)</f>
        <v>9</v>
      </c>
      <c r="AR25" s="36">
        <f>SUM(ENERO:DICIEMBRE!AR25)</f>
        <v>1162</v>
      </c>
      <c r="AS25" s="36">
        <f>SUM(ENERO:DICIEMBRE!AS25)</f>
        <v>1803</v>
      </c>
      <c r="AT25" s="36">
        <f>SUM(ENERO:DICIEMBRE!AT25)</f>
        <v>0</v>
      </c>
      <c r="AU25" s="36">
        <f>SUM(ENERO:DICIEMBRE!AU25)</f>
        <v>0</v>
      </c>
      <c r="AV25" s="36">
        <f>SUM(ENERO:DICIEMBRE!AV25)</f>
        <v>25</v>
      </c>
      <c r="AW25" s="36">
        <f>SUM(ENERO:DICIEMBRE!AW25)</f>
        <v>18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2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6">
        <f>SUM(ENERO:DICIEMBRE!P26)</f>
        <v>0</v>
      </c>
      <c r="Q26" s="36">
        <f>SUM(ENERO:DICIEMBRE!Q26)</f>
        <v>0</v>
      </c>
      <c r="R26" s="36">
        <f>SUM(ENERO:DICIEMBRE!R26)</f>
        <v>0</v>
      </c>
      <c r="S26" s="36">
        <f>SUM(ENERO:DICIEMBRE!S26)</f>
        <v>0</v>
      </c>
      <c r="T26" s="36">
        <f>SUM(ENERO:DICIEMBRE!T26)</f>
        <v>1</v>
      </c>
      <c r="U26" s="36">
        <f>SUM(ENERO:DICIEMBRE!U26)</f>
        <v>0</v>
      </c>
      <c r="V26" s="36">
        <f>SUM(ENERO:DICIEMBRE!V26)</f>
        <v>0</v>
      </c>
      <c r="W26" s="36">
        <f>SUM(ENERO:DICIEMBRE!W26)</f>
        <v>0</v>
      </c>
      <c r="X26" s="36">
        <f>SUM(ENERO:DICIEMBRE!X26)</f>
        <v>0</v>
      </c>
      <c r="Y26" s="36">
        <f>SUM(ENERO:DICIEMBRE!Y26)</f>
        <v>0</v>
      </c>
      <c r="Z26" s="36">
        <f>SUM(ENERO:DICIEMBRE!Z26)</f>
        <v>0</v>
      </c>
      <c r="AA26" s="36">
        <f>SUM(ENERO:DICIEMBRE!AA26)</f>
        <v>0</v>
      </c>
      <c r="AB26" s="36">
        <f>SUM(ENERO:DICIEMBRE!AB26)</f>
        <v>0</v>
      </c>
      <c r="AC26" s="36">
        <f>SUM(ENERO:DICIEMBRE!AC26)</f>
        <v>0</v>
      </c>
      <c r="AD26" s="36">
        <f>SUM(ENERO:DICIEMBRE!AD26)</f>
        <v>0</v>
      </c>
      <c r="AE26" s="36">
        <f>SUM(ENERO:DICIEMBRE!AE26)</f>
        <v>0</v>
      </c>
      <c r="AF26" s="36">
        <f>SUM(ENERO:DICIEMBRE!AF26)</f>
        <v>0</v>
      </c>
      <c r="AG26" s="36">
        <f>SUM(ENERO:DICIEMBRE!AG26)</f>
        <v>0</v>
      </c>
      <c r="AH26" s="36">
        <f>SUM(ENERO:DICIEMBRE!AH26)</f>
        <v>1</v>
      </c>
      <c r="AI26" s="36">
        <f>SUM(ENERO:DICIEMBRE!AI26)</f>
        <v>0</v>
      </c>
      <c r="AJ26" s="34"/>
      <c r="AK26" s="33"/>
      <c r="AL26" s="34"/>
      <c r="AM26" s="33"/>
      <c r="AN26" s="34"/>
      <c r="AO26" s="33"/>
      <c r="AP26" s="34"/>
      <c r="AQ26" s="53"/>
      <c r="AR26" s="36">
        <f>SUM(ENERO:DICIEMBRE!AR26)</f>
        <v>0</v>
      </c>
      <c r="AS26" s="36">
        <f>SUM(ENERO:DICIEMBRE!AS26)</f>
        <v>2</v>
      </c>
      <c r="AT26" s="36">
        <f>SUM(ENERO:DICIEMBRE!AT26)</f>
        <v>0</v>
      </c>
      <c r="AU26" s="36">
        <f>SUM(ENERO:DICIEMBRE!AU26)</f>
        <v>0</v>
      </c>
      <c r="AV26" s="36">
        <f>SUM(ENERO:DICIEMBRE!AV26)</f>
        <v>0</v>
      </c>
      <c r="AW26" s="36">
        <f>SUM(ENERO:DICIEMBRE!AW26)</f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7</v>
      </c>
      <c r="C27" s="47">
        <f t="shared" si="54"/>
        <v>0</v>
      </c>
      <c r="D27" s="36">
        <f>SUM(ENERO:DICIEMBRE!D27)</f>
        <v>0</v>
      </c>
      <c r="E27" s="36">
        <f>SUM(ENERO:DICIEMBRE!E27)</f>
        <v>0</v>
      </c>
      <c r="F27" s="36">
        <f>SUM(ENERO:DICIEMBRE!F27)</f>
        <v>0</v>
      </c>
      <c r="G27" s="36">
        <f>SUM(ENERO:DICIEMBRE!G27)</f>
        <v>0</v>
      </c>
      <c r="H27" s="36">
        <f>SUM(ENERO:DICIEMBRE!H27)</f>
        <v>0</v>
      </c>
      <c r="I27" s="36">
        <f>SUM(ENERO:DICIEMBRE!I27)</f>
        <v>0</v>
      </c>
      <c r="J27" s="36">
        <f>SUM(ENERO:DICIEMBRE!J27)</f>
        <v>0</v>
      </c>
      <c r="K27" s="36">
        <f>SUM(ENERO:DICIEMBRE!K27)</f>
        <v>0</v>
      </c>
      <c r="L27" s="36">
        <f>SUM(ENERO:DICIEMBRE!L27)</f>
        <v>0</v>
      </c>
      <c r="M27" s="36">
        <f>SUM(ENERO:DICIEMBRE!M27)</f>
        <v>0</v>
      </c>
      <c r="N27" s="36">
        <f>SUM(ENERO:DICIEMBRE!N27)</f>
        <v>0</v>
      </c>
      <c r="O27" s="36">
        <f>SUM(ENERO:DICIEMBRE!O27)</f>
        <v>0</v>
      </c>
      <c r="P27" s="36">
        <f>SUM(ENERO:DICIEMBRE!P27)</f>
        <v>0</v>
      </c>
      <c r="Q27" s="36">
        <f>SUM(ENERO:DICIEMBRE!Q27)</f>
        <v>0</v>
      </c>
      <c r="R27" s="36">
        <f>SUM(ENERO:DICIEMBRE!R27)</f>
        <v>0</v>
      </c>
      <c r="S27" s="36">
        <f>SUM(ENERO:DICIEMBRE!S27)</f>
        <v>0</v>
      </c>
      <c r="T27" s="36">
        <f>SUM(ENERO:DICIEMBRE!T27)</f>
        <v>0</v>
      </c>
      <c r="U27" s="36">
        <f>SUM(ENERO:DICIEMBRE!U27)</f>
        <v>0</v>
      </c>
      <c r="V27" s="36">
        <f>SUM(ENERO:DICIEMBRE!V27)</f>
        <v>0</v>
      </c>
      <c r="W27" s="36">
        <f>SUM(ENERO:DICIEMBRE!W27)</f>
        <v>0</v>
      </c>
      <c r="X27" s="36">
        <f>SUM(ENERO:DICIEMBRE!X27)</f>
        <v>1</v>
      </c>
      <c r="Y27" s="36">
        <f>SUM(ENERO:DICIEMBRE!Y27)</f>
        <v>0</v>
      </c>
      <c r="Z27" s="36">
        <f>SUM(ENERO:DICIEMBRE!Z27)</f>
        <v>3</v>
      </c>
      <c r="AA27" s="36">
        <f>SUM(ENERO:DICIEMBRE!AA27)</f>
        <v>0</v>
      </c>
      <c r="AB27" s="36">
        <f>SUM(ENERO:DICIEMBRE!AB27)</f>
        <v>0</v>
      </c>
      <c r="AC27" s="36">
        <f>SUM(ENERO:DICIEMBRE!AC27)</f>
        <v>0</v>
      </c>
      <c r="AD27" s="36">
        <f>SUM(ENERO:DICIEMBRE!AD27)</f>
        <v>0</v>
      </c>
      <c r="AE27" s="36">
        <f>SUM(ENERO:DICIEMBRE!AE27)</f>
        <v>0</v>
      </c>
      <c r="AF27" s="36">
        <f>SUM(ENERO:DICIEMBRE!AF27)</f>
        <v>1</v>
      </c>
      <c r="AG27" s="36">
        <f>SUM(ENERO:DICIEMBRE!AG27)</f>
        <v>0</v>
      </c>
      <c r="AH27" s="36">
        <f>SUM(ENERO:DICIEMBRE!AH27)</f>
        <v>1</v>
      </c>
      <c r="AI27" s="36">
        <f>SUM(ENERO:DICIEMBRE!AI27)</f>
        <v>0</v>
      </c>
      <c r="AJ27" s="36">
        <f>SUM(ENERO:DICIEMBRE!AJ27)</f>
        <v>0</v>
      </c>
      <c r="AK27" s="36">
        <f>SUM(ENERO:DICIEMBRE!AK27)</f>
        <v>0</v>
      </c>
      <c r="AL27" s="36">
        <f>SUM(ENERO:DICIEMBRE!AL27)</f>
        <v>1</v>
      </c>
      <c r="AM27" s="36">
        <f>SUM(ENERO:DICIEMBRE!AM27)</f>
        <v>0</v>
      </c>
      <c r="AN27" s="36">
        <f>SUM(ENERO:DICIEMBRE!AN27)</f>
        <v>0</v>
      </c>
      <c r="AO27" s="36">
        <f>SUM(ENERO:DICIEMBRE!AO27)</f>
        <v>0</v>
      </c>
      <c r="AP27" s="36">
        <f>SUM(ENERO:DICIEMBRE!AP27)</f>
        <v>0</v>
      </c>
      <c r="AQ27" s="36">
        <f>SUM(ENERO:DICIEMBRE!AQ27)</f>
        <v>0</v>
      </c>
      <c r="AR27" s="36">
        <f>SUM(ENERO:DICIEMBRE!AR27)</f>
        <v>6</v>
      </c>
      <c r="AS27" s="36">
        <f>SUM(ENERO:DICIEMBRE!AS27)</f>
        <v>1</v>
      </c>
      <c r="AT27" s="36">
        <f>SUM(ENERO:DICIEMBRE!AT27)</f>
        <v>0</v>
      </c>
      <c r="AU27" s="36">
        <f>SUM(ENERO:DICIEMBRE!AU27)</f>
        <v>0</v>
      </c>
      <c r="AV27" s="36">
        <f>SUM(ENERO:DICIEMBRE!AV27)</f>
        <v>0</v>
      </c>
      <c r="AW27" s="36">
        <f>SUM(ENERO:DICIEMBRE!AW27)</f>
        <v>0</v>
      </c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7</v>
      </c>
      <c r="C28" s="47">
        <f t="shared" si="54"/>
        <v>0</v>
      </c>
      <c r="D28" s="36">
        <f>SUM(ENERO:DICIEMBRE!D28)</f>
        <v>0</v>
      </c>
      <c r="E28" s="36">
        <f>SUM(ENERO:DICIEMBRE!E28)</f>
        <v>0</v>
      </c>
      <c r="F28" s="36">
        <f>SUM(ENERO:DICIEMBRE!F28)</f>
        <v>0</v>
      </c>
      <c r="G28" s="36">
        <f>SUM(ENERO:DICIEMBRE!G28)</f>
        <v>0</v>
      </c>
      <c r="H28" s="36">
        <f>SUM(ENERO:DICIEMBRE!H28)</f>
        <v>0</v>
      </c>
      <c r="I28" s="36">
        <f>SUM(ENERO:DICIEMBRE!I28)</f>
        <v>0</v>
      </c>
      <c r="J28" s="36">
        <f>SUM(ENERO:DICIEMBRE!J28)</f>
        <v>0</v>
      </c>
      <c r="K28" s="36">
        <f>SUM(ENERO:DICIEMBRE!K28)</f>
        <v>0</v>
      </c>
      <c r="L28" s="36">
        <f>SUM(ENERO:DICIEMBRE!L28)</f>
        <v>1</v>
      </c>
      <c r="M28" s="36">
        <f>SUM(ENERO:DICIEMBRE!M28)</f>
        <v>0</v>
      </c>
      <c r="N28" s="36">
        <f>SUM(ENERO:DICIEMBRE!N28)</f>
        <v>1</v>
      </c>
      <c r="O28" s="36">
        <f>SUM(ENERO:DICIEMBRE!O28)</f>
        <v>0</v>
      </c>
      <c r="P28" s="36">
        <f>SUM(ENERO:DICIEMBRE!P28)</f>
        <v>0</v>
      </c>
      <c r="Q28" s="36">
        <f>SUM(ENERO:DICIEMBRE!Q28)</f>
        <v>0</v>
      </c>
      <c r="R28" s="36">
        <f>SUM(ENERO:DICIEMBRE!R28)</f>
        <v>0</v>
      </c>
      <c r="S28" s="36">
        <f>SUM(ENERO:DICIEMBRE!S28)</f>
        <v>0</v>
      </c>
      <c r="T28" s="36">
        <f>SUM(ENERO:DICIEMBRE!T28)</f>
        <v>1</v>
      </c>
      <c r="U28" s="36">
        <f>SUM(ENERO:DICIEMBRE!U28)</f>
        <v>0</v>
      </c>
      <c r="V28" s="36">
        <f>SUM(ENERO:DICIEMBRE!V28)</f>
        <v>0</v>
      </c>
      <c r="W28" s="36">
        <f>SUM(ENERO:DICIEMBRE!W28)</f>
        <v>0</v>
      </c>
      <c r="X28" s="36">
        <f>SUM(ENERO:DICIEMBRE!X28)</f>
        <v>0</v>
      </c>
      <c r="Y28" s="36">
        <f>SUM(ENERO:DICIEMBRE!Y28)</f>
        <v>0</v>
      </c>
      <c r="Z28" s="36">
        <f>SUM(ENERO:DICIEMBRE!Z28)</f>
        <v>0</v>
      </c>
      <c r="AA28" s="36">
        <f>SUM(ENERO:DICIEMBRE!AA28)</f>
        <v>0</v>
      </c>
      <c r="AB28" s="36">
        <f>SUM(ENERO:DICIEMBRE!AB28)</f>
        <v>2</v>
      </c>
      <c r="AC28" s="36">
        <f>SUM(ENERO:DICIEMBRE!AC28)</f>
        <v>0</v>
      </c>
      <c r="AD28" s="36">
        <f>SUM(ENERO:DICIEMBRE!AD28)</f>
        <v>0</v>
      </c>
      <c r="AE28" s="36">
        <f>SUM(ENERO:DICIEMBRE!AE28)</f>
        <v>0</v>
      </c>
      <c r="AF28" s="36">
        <f>SUM(ENERO:DICIEMBRE!AF28)</f>
        <v>0</v>
      </c>
      <c r="AG28" s="36">
        <f>SUM(ENERO:DICIEMBRE!AG28)</f>
        <v>0</v>
      </c>
      <c r="AH28" s="36">
        <f>SUM(ENERO:DICIEMBRE!AH28)</f>
        <v>1</v>
      </c>
      <c r="AI28" s="36">
        <f>SUM(ENERO:DICIEMBRE!AI28)</f>
        <v>0</v>
      </c>
      <c r="AJ28" s="36">
        <f>SUM(ENERO:DICIEMBRE!AJ28)</f>
        <v>0</v>
      </c>
      <c r="AK28" s="36">
        <f>SUM(ENERO:DICIEMBRE!AK28)</f>
        <v>0</v>
      </c>
      <c r="AL28" s="36">
        <f>SUM(ENERO:DICIEMBRE!AL28)</f>
        <v>1</v>
      </c>
      <c r="AM28" s="36">
        <f>SUM(ENERO:DICIEMBRE!AM28)</f>
        <v>0</v>
      </c>
      <c r="AN28" s="36">
        <f>SUM(ENERO:DICIEMBRE!AN28)</f>
        <v>0</v>
      </c>
      <c r="AO28" s="36">
        <f>SUM(ENERO:DICIEMBRE!AO28)</f>
        <v>0</v>
      </c>
      <c r="AP28" s="36">
        <f>SUM(ENERO:DICIEMBRE!AP28)</f>
        <v>0</v>
      </c>
      <c r="AQ28" s="36">
        <f>SUM(ENERO:DICIEMBRE!AQ28)</f>
        <v>0</v>
      </c>
      <c r="AR28" s="36">
        <f>SUM(ENERO:DICIEMBRE!AR28)</f>
        <v>2</v>
      </c>
      <c r="AS28" s="36">
        <f>SUM(ENERO:DICIEMBRE!AS28)</f>
        <v>5</v>
      </c>
      <c r="AT28" s="36">
        <f>SUM(ENERO:DICIEMBRE!AT28)</f>
        <v>0</v>
      </c>
      <c r="AU28" s="36">
        <f>SUM(ENERO:DICIEMBRE!AU28)</f>
        <v>0</v>
      </c>
      <c r="AV28" s="36">
        <f>SUM(ENERO:DICIEMBRE!AV28)</f>
        <v>0</v>
      </c>
      <c r="AW28" s="36">
        <f>SUM(ENERO:DICIEMBRE!AW28)</f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55">
        <f t="shared" si="54"/>
        <v>36</v>
      </c>
      <c r="C29" s="56">
        <f t="shared" si="54"/>
        <v>0</v>
      </c>
      <c r="D29" s="36">
        <f>SUM(ENERO:DICIEMBRE!D29)</f>
        <v>0</v>
      </c>
      <c r="E29" s="36">
        <f>SUM(ENERO:DICIEMBRE!E29)</f>
        <v>0</v>
      </c>
      <c r="F29" s="36">
        <f>SUM(ENERO:DICIEMBRE!F29)</f>
        <v>0</v>
      </c>
      <c r="G29" s="36">
        <f>SUM(ENERO:DICIEMBRE!G29)</f>
        <v>0</v>
      </c>
      <c r="H29" s="36">
        <f>SUM(ENERO:DICIEMBRE!H29)</f>
        <v>0</v>
      </c>
      <c r="I29" s="36">
        <f>SUM(ENERO:DICIEMBRE!I29)</f>
        <v>0</v>
      </c>
      <c r="J29" s="36">
        <f>SUM(ENERO:DICIEMBRE!J29)</f>
        <v>0</v>
      </c>
      <c r="K29" s="36">
        <f>SUM(ENERO:DICIEMBRE!K29)</f>
        <v>0</v>
      </c>
      <c r="L29" s="36">
        <f>SUM(ENERO:DICIEMBRE!L29)</f>
        <v>2</v>
      </c>
      <c r="M29" s="36">
        <f>SUM(ENERO:DICIEMBRE!M29)</f>
        <v>0</v>
      </c>
      <c r="N29" s="36">
        <f>SUM(ENERO:DICIEMBRE!N29)</f>
        <v>5</v>
      </c>
      <c r="O29" s="36">
        <f>SUM(ENERO:DICIEMBRE!O29)</f>
        <v>0</v>
      </c>
      <c r="P29" s="36">
        <f>SUM(ENERO:DICIEMBRE!P29)</f>
        <v>14</v>
      </c>
      <c r="Q29" s="36">
        <f>SUM(ENERO:DICIEMBRE!Q29)</f>
        <v>0</v>
      </c>
      <c r="R29" s="36">
        <f>SUM(ENERO:DICIEMBRE!R29)</f>
        <v>7</v>
      </c>
      <c r="S29" s="36">
        <f>SUM(ENERO:DICIEMBRE!S29)</f>
        <v>0</v>
      </c>
      <c r="T29" s="36">
        <f>SUM(ENERO:DICIEMBRE!T29)</f>
        <v>1</v>
      </c>
      <c r="U29" s="36">
        <f>SUM(ENERO:DICIEMBRE!U29)</f>
        <v>0</v>
      </c>
      <c r="V29" s="36">
        <f>SUM(ENERO:DICIEMBRE!V29)</f>
        <v>2</v>
      </c>
      <c r="W29" s="36">
        <f>SUM(ENERO:DICIEMBRE!W29)</f>
        <v>0</v>
      </c>
      <c r="X29" s="36">
        <f>SUM(ENERO:DICIEMBRE!X29)</f>
        <v>2</v>
      </c>
      <c r="Y29" s="36">
        <f>SUM(ENERO:DICIEMBRE!Y29)</f>
        <v>0</v>
      </c>
      <c r="Z29" s="36">
        <f>SUM(ENERO:DICIEMBRE!Z29)</f>
        <v>0</v>
      </c>
      <c r="AA29" s="36">
        <f>SUM(ENERO:DICIEMBRE!AA29)</f>
        <v>0</v>
      </c>
      <c r="AB29" s="36">
        <f>SUM(ENERO:DICIEMBRE!AB29)</f>
        <v>1</v>
      </c>
      <c r="AC29" s="36">
        <f>SUM(ENERO:DICIEMBRE!AC29)</f>
        <v>0</v>
      </c>
      <c r="AD29" s="36">
        <f>SUM(ENERO:DICIEMBRE!AD29)</f>
        <v>0</v>
      </c>
      <c r="AE29" s="36">
        <f>SUM(ENERO:DICIEMBRE!AE29)</f>
        <v>0</v>
      </c>
      <c r="AF29" s="36">
        <f>SUM(ENERO:DICIEMBRE!AF29)</f>
        <v>1</v>
      </c>
      <c r="AG29" s="36">
        <f>SUM(ENERO:DICIEMBRE!AG29)</f>
        <v>0</v>
      </c>
      <c r="AH29" s="36">
        <f>SUM(ENERO:DICIEMBRE!AH29)</f>
        <v>0</v>
      </c>
      <c r="AI29" s="36">
        <f>SUM(ENERO:DICIEMBRE!AI29)</f>
        <v>0</v>
      </c>
      <c r="AJ29" s="36">
        <f>SUM(ENERO:DICIEMBRE!AJ29)</f>
        <v>1</v>
      </c>
      <c r="AK29" s="36">
        <f>SUM(ENERO:DICIEMBRE!AK29)</f>
        <v>0</v>
      </c>
      <c r="AL29" s="36">
        <f>SUM(ENERO:DICIEMBRE!AL29)</f>
        <v>0</v>
      </c>
      <c r="AM29" s="36">
        <f>SUM(ENERO:DICIEMBRE!AM29)</f>
        <v>0</v>
      </c>
      <c r="AN29" s="36">
        <f>SUM(ENERO:DICIEMBRE!AN29)</f>
        <v>0</v>
      </c>
      <c r="AO29" s="36">
        <f>SUM(ENERO:DICIEMBRE!AO29)</f>
        <v>0</v>
      </c>
      <c r="AP29" s="36">
        <f>SUM(ENERO:DICIEMBRE!AP29)</f>
        <v>0</v>
      </c>
      <c r="AQ29" s="36">
        <f>SUM(ENERO:DICIEMBRE!AQ29)</f>
        <v>0</v>
      </c>
      <c r="AR29" s="36">
        <f>SUM(ENERO:DICIEMBRE!AR29)</f>
        <v>4</v>
      </c>
      <c r="AS29" s="36">
        <f>SUM(ENERO:DICIEMBRE!AS29)</f>
        <v>32</v>
      </c>
      <c r="AT29" s="36">
        <f>SUM(ENERO:DICIEMBRE!AT29)</f>
        <v>0</v>
      </c>
      <c r="AU29" s="36">
        <f>SUM(ENERO:DICIEMBRE!AU29)</f>
        <v>0</v>
      </c>
      <c r="AV29" s="36">
        <f>SUM(ENERO:DICIEMBRE!AV29)</f>
        <v>0</v>
      </c>
      <c r="AW29" s="36">
        <f>SUM(ENERO:DICIEMBRE!AW29)</f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27" t="s">
        <v>35</v>
      </c>
      <c r="AU33" s="28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>
        <f>SUM(ENERO:DICIEMBRE!N34)</f>
        <v>0</v>
      </c>
      <c r="O34" s="36">
        <f>SUM(ENERO:DICIEMBRE!O34)</f>
        <v>0</v>
      </c>
      <c r="P34" s="36">
        <f>SUM(ENERO:DICIEMBRE!P34)</f>
        <v>0</v>
      </c>
      <c r="Q34" s="36">
        <f>SUM(ENERO:DICIEMBRE!Q34)</f>
        <v>0</v>
      </c>
      <c r="R34" s="36">
        <f>SUM(ENERO:DICIEMBRE!R34)</f>
        <v>0</v>
      </c>
      <c r="S34" s="36">
        <f>SUM(ENERO:DICIEMBRE!S34)</f>
        <v>0</v>
      </c>
      <c r="T34" s="36">
        <f>SUM(ENERO:DICIEMBRE!T34)</f>
        <v>0</v>
      </c>
      <c r="U34" s="36">
        <f>SUM(ENERO:DICIEMBRE!U34)</f>
        <v>0</v>
      </c>
      <c r="V34" s="36">
        <f>SUM(ENERO:DICIEMBRE!V34)</f>
        <v>0</v>
      </c>
      <c r="W34" s="36">
        <f>SUM(ENERO:DICIEMBRE!W34)</f>
        <v>0</v>
      </c>
      <c r="X34" s="36">
        <f>SUM(ENERO:DICIEMBRE!X34)</f>
        <v>0</v>
      </c>
      <c r="Y34" s="36">
        <f>SUM(ENERO:DICIEMBRE!Y34)</f>
        <v>0</v>
      </c>
      <c r="Z34" s="36">
        <f>SUM(ENERO:DICIEMBRE!Z34)</f>
        <v>0</v>
      </c>
      <c r="AA34" s="36">
        <f>SUM(ENERO:DICIEMBRE!AA34)</f>
        <v>0</v>
      </c>
      <c r="AB34" s="36">
        <f>SUM(ENERO:DICIEMBRE!AB34)</f>
        <v>0</v>
      </c>
      <c r="AC34" s="36">
        <f>SUM(ENERO:DICIEMBRE!AC34)</f>
        <v>0</v>
      </c>
      <c r="AD34" s="36">
        <f>SUM(ENERO:DICIEMBRE!AD34)</f>
        <v>0</v>
      </c>
      <c r="AE34" s="36">
        <f>SUM(ENERO:DICIEMBRE!AE34)</f>
        <v>0</v>
      </c>
      <c r="AF34" s="36">
        <f>SUM(ENERO:DICIEMBRE!AF34)</f>
        <v>0</v>
      </c>
      <c r="AG34" s="36">
        <f>SUM(ENERO:DICIEMBRE!AG34)</f>
        <v>0</v>
      </c>
      <c r="AH34" s="36">
        <f>SUM(ENERO:DICIEMBRE!AH34)</f>
        <v>0</v>
      </c>
      <c r="AI34" s="36">
        <f>SUM(ENERO:DICIEMBRE!AI34)</f>
        <v>0</v>
      </c>
      <c r="AJ34" s="36">
        <f>SUM(ENERO:DICIEMBRE!AJ34)</f>
        <v>0</v>
      </c>
      <c r="AK34" s="36">
        <f>SUM(ENERO:DICIEMBRE!AK34)</f>
        <v>0</v>
      </c>
      <c r="AL34" s="36">
        <f>SUM(ENERO:DICIEMBRE!AL34)</f>
        <v>0</v>
      </c>
      <c r="AM34" s="36">
        <f>SUM(ENERO:DICIEMBRE!AM34)</f>
        <v>0</v>
      </c>
      <c r="AN34" s="36">
        <f>SUM(ENERO:DICIEMBRE!AN34)</f>
        <v>0</v>
      </c>
      <c r="AO34" s="36">
        <f>SUM(ENERO:DICIEMBRE!AO34)</f>
        <v>0</v>
      </c>
      <c r="AP34" s="36">
        <f>SUM(ENERO:DICIEMBRE!AP34)</f>
        <v>0</v>
      </c>
      <c r="AQ34" s="36">
        <f>SUM(ENERO:DICIEMBRE!AQ34)</f>
        <v>0</v>
      </c>
      <c r="AR34" s="40"/>
      <c r="AS34" s="36">
        <f>SUM(ENERO:DICIEMBRE!AS34)</f>
        <v>0</v>
      </c>
      <c r="AT34" s="36">
        <f>SUM(ENERO:DICIEMBRE!AT34)</f>
        <v>0</v>
      </c>
      <c r="AU34" s="36">
        <f>SUM(ENERO:DICIEMBRE!AU34)</f>
        <v>0</v>
      </c>
      <c r="AV34" s="36">
        <f>SUM(ENERO:DICIEMBRE!AV34)</f>
        <v>0</v>
      </c>
      <c r="AW34" s="36">
        <f>SUM(ENERO:DICIEMBRE!AW34)</f>
        <v>0</v>
      </c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>
        <f>SUM(ENERO:DICIEMBRE!N35)</f>
        <v>0</v>
      </c>
      <c r="O35" s="36">
        <f>SUM(ENERO:DICIEMBRE!O35)</f>
        <v>0</v>
      </c>
      <c r="P35" s="36">
        <f>SUM(ENERO:DICIEMBRE!P35)</f>
        <v>0</v>
      </c>
      <c r="Q35" s="36">
        <f>SUM(ENERO:DICIEMBRE!Q35)</f>
        <v>0</v>
      </c>
      <c r="R35" s="36">
        <f>SUM(ENERO:DICIEMBRE!R35)</f>
        <v>0</v>
      </c>
      <c r="S35" s="36">
        <f>SUM(ENERO:DICIEMBRE!S35)</f>
        <v>0</v>
      </c>
      <c r="T35" s="36">
        <f>SUM(ENERO:DICIEMBRE!T35)</f>
        <v>0</v>
      </c>
      <c r="U35" s="36">
        <f>SUM(ENERO:DICIEMBRE!U35)</f>
        <v>0</v>
      </c>
      <c r="V35" s="36">
        <f>SUM(ENERO:DICIEMBRE!V35)</f>
        <v>0</v>
      </c>
      <c r="W35" s="36">
        <f>SUM(ENERO:DICIEMBRE!W35)</f>
        <v>0</v>
      </c>
      <c r="X35" s="36">
        <f>SUM(ENERO:DICIEMBRE!X35)</f>
        <v>0</v>
      </c>
      <c r="Y35" s="36">
        <f>SUM(ENERO:DICIEMBRE!Y35)</f>
        <v>0</v>
      </c>
      <c r="Z35" s="36">
        <f>SUM(ENERO:DICIEMBRE!Z35)</f>
        <v>0</v>
      </c>
      <c r="AA35" s="36">
        <f>SUM(ENERO:DICIEMBRE!AA35)</f>
        <v>0</v>
      </c>
      <c r="AB35" s="36">
        <f>SUM(ENERO:DICIEMBRE!AB35)</f>
        <v>0</v>
      </c>
      <c r="AC35" s="36">
        <f>SUM(ENERO:DICIEMBRE!AC35)</f>
        <v>0</v>
      </c>
      <c r="AD35" s="36">
        <f>SUM(ENERO:DICIEMBRE!AD35)</f>
        <v>0</v>
      </c>
      <c r="AE35" s="36">
        <f>SUM(ENERO:DICIEMBRE!AE35)</f>
        <v>0</v>
      </c>
      <c r="AF35" s="36">
        <f>SUM(ENERO:DICIEMBRE!AF35)</f>
        <v>0</v>
      </c>
      <c r="AG35" s="36">
        <f>SUM(ENERO:DICIEMBRE!AG35)</f>
        <v>0</v>
      </c>
      <c r="AH35" s="36">
        <f>SUM(ENERO:DICIEMBRE!AH35)</f>
        <v>0</v>
      </c>
      <c r="AI35" s="36">
        <f>SUM(ENERO:DICIEMBRE!AI35)</f>
        <v>0</v>
      </c>
      <c r="AJ35" s="36">
        <f>SUM(ENERO:DICIEMBRE!AJ35)</f>
        <v>0</v>
      </c>
      <c r="AK35" s="36">
        <f>SUM(ENERO:DICIEMBRE!AK35)</f>
        <v>0</v>
      </c>
      <c r="AL35" s="36">
        <f>SUM(ENERO:DICIEMBRE!AL35)</f>
        <v>0</v>
      </c>
      <c r="AM35" s="36">
        <f>SUM(ENERO:DICIEMBRE!AM35)</f>
        <v>0</v>
      </c>
      <c r="AN35" s="36">
        <f>SUM(ENERO:DICIEMBRE!AN35)</f>
        <v>0</v>
      </c>
      <c r="AO35" s="36">
        <f>SUM(ENERO:DICIEMBRE!AO35)</f>
        <v>0</v>
      </c>
      <c r="AP35" s="36">
        <f>SUM(ENERO:DICIEMBRE!AP35)</f>
        <v>0</v>
      </c>
      <c r="AQ35" s="36">
        <f>SUM(ENERO:DICIEMBRE!AQ35)</f>
        <v>0</v>
      </c>
      <c r="AR35" s="40"/>
      <c r="AS35" s="36">
        <f>SUM(ENERO:DICIEMBRE!AS35)</f>
        <v>0</v>
      </c>
      <c r="AT35" s="36">
        <f>SUM(ENERO:DICIEMBRE!AT35)</f>
        <v>0</v>
      </c>
      <c r="AU35" s="36">
        <f>SUM(ENERO:DICIEMBRE!AU35)</f>
        <v>0</v>
      </c>
      <c r="AV35" s="36">
        <f>SUM(ENERO:DICIEMBRE!AV35)</f>
        <v>0</v>
      </c>
      <c r="AW35" s="36">
        <f>SUM(ENERO:DICIEMBRE!AW35)</f>
        <v>0</v>
      </c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>
        <f>SUM(ENERO:DICIEMBRE!N36)</f>
        <v>0</v>
      </c>
      <c r="O36" s="36">
        <f>SUM(ENERO:DICIEMBRE!O36)</f>
        <v>0</v>
      </c>
      <c r="P36" s="36">
        <f>SUM(ENERO:DICIEMBRE!P36)</f>
        <v>0</v>
      </c>
      <c r="Q36" s="36">
        <f>SUM(ENERO:DICIEMBRE!Q36)</f>
        <v>0</v>
      </c>
      <c r="R36" s="36">
        <f>SUM(ENERO:DICIEMBRE!R36)</f>
        <v>0</v>
      </c>
      <c r="S36" s="36">
        <f>SUM(ENERO:DICIEMBRE!S36)</f>
        <v>0</v>
      </c>
      <c r="T36" s="36">
        <f>SUM(ENERO:DICIEMBRE!T36)</f>
        <v>0</v>
      </c>
      <c r="U36" s="36">
        <f>SUM(ENERO:DICIEMBRE!U36)</f>
        <v>0</v>
      </c>
      <c r="V36" s="36">
        <f>SUM(ENERO:DICIEMBRE!V36)</f>
        <v>0</v>
      </c>
      <c r="W36" s="36">
        <f>SUM(ENERO:DICIEMBRE!W36)</f>
        <v>0</v>
      </c>
      <c r="X36" s="36">
        <f>SUM(ENERO:DICIEMBRE!X36)</f>
        <v>0</v>
      </c>
      <c r="Y36" s="36">
        <f>SUM(ENERO:DICIEMBRE!Y36)</f>
        <v>0</v>
      </c>
      <c r="Z36" s="36">
        <f>SUM(ENERO:DICIEMBRE!Z36)</f>
        <v>0</v>
      </c>
      <c r="AA36" s="36">
        <f>SUM(ENERO:DICIEMBRE!AA36)</f>
        <v>0</v>
      </c>
      <c r="AB36" s="36">
        <f>SUM(ENERO:DICIEMBRE!AB36)</f>
        <v>0</v>
      </c>
      <c r="AC36" s="36">
        <f>SUM(ENERO:DICIEMBRE!AC36)</f>
        <v>0</v>
      </c>
      <c r="AD36" s="36">
        <f>SUM(ENERO:DICIEMBRE!AD36)</f>
        <v>0</v>
      </c>
      <c r="AE36" s="36">
        <f>SUM(ENERO:DICIEMBRE!AE36)</f>
        <v>0</v>
      </c>
      <c r="AF36" s="36">
        <f>SUM(ENERO:DICIEMBRE!AF36)</f>
        <v>0</v>
      </c>
      <c r="AG36" s="36">
        <f>SUM(ENERO:DICIEMBRE!AG36)</f>
        <v>0</v>
      </c>
      <c r="AH36" s="36">
        <f>SUM(ENERO:DICIEMBRE!AH36)</f>
        <v>0</v>
      </c>
      <c r="AI36" s="36">
        <f>SUM(ENERO:DICIEMBRE!AI36)</f>
        <v>0</v>
      </c>
      <c r="AJ36" s="36">
        <f>SUM(ENERO:DICIEMBRE!AJ36)</f>
        <v>0</v>
      </c>
      <c r="AK36" s="36">
        <f>SUM(ENERO:DICIEMBRE!AK36)</f>
        <v>0</v>
      </c>
      <c r="AL36" s="36">
        <f>SUM(ENERO:DICIEMBRE!AL36)</f>
        <v>0</v>
      </c>
      <c r="AM36" s="36">
        <f>SUM(ENERO:DICIEMBRE!AM36)</f>
        <v>0</v>
      </c>
      <c r="AN36" s="36">
        <f>SUM(ENERO:DICIEMBRE!AN36)</f>
        <v>0</v>
      </c>
      <c r="AO36" s="36">
        <f>SUM(ENERO:DICIEMBRE!AO36)</f>
        <v>0</v>
      </c>
      <c r="AP36" s="36">
        <f>SUM(ENERO:DICIEMBRE!AP36)</f>
        <v>0</v>
      </c>
      <c r="AQ36" s="36">
        <f>SUM(ENERO:DICIEMBRE!AQ36)</f>
        <v>0</v>
      </c>
      <c r="AR36" s="40"/>
      <c r="AS36" s="36">
        <f>SUM(ENERO:DICIEMBRE!AS36)</f>
        <v>0</v>
      </c>
      <c r="AT36" s="36">
        <f>SUM(ENERO:DICIEMBRE!AT36)</f>
        <v>0</v>
      </c>
      <c r="AU36" s="36">
        <f>SUM(ENERO:DICIEMBRE!AU36)</f>
        <v>0</v>
      </c>
      <c r="AV36" s="36">
        <f>SUM(ENERO:DICIEMBRE!AV36)</f>
        <v>0</v>
      </c>
      <c r="AW36" s="36">
        <f>SUM(ENERO:DICIEMBRE!AW36)</f>
        <v>0</v>
      </c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>
        <f>SUM(ENERO:DICIEMBRE!N37)</f>
        <v>0</v>
      </c>
      <c r="O37" s="36">
        <f>SUM(ENERO:DICIEMBRE!O37)</f>
        <v>0</v>
      </c>
      <c r="P37" s="36">
        <f>SUM(ENERO:DICIEMBRE!P37)</f>
        <v>0</v>
      </c>
      <c r="Q37" s="36">
        <f>SUM(ENERO:DICIEMBRE!Q37)</f>
        <v>0</v>
      </c>
      <c r="R37" s="36">
        <f>SUM(ENERO:DICIEMBRE!R37)</f>
        <v>0</v>
      </c>
      <c r="S37" s="36">
        <f>SUM(ENERO:DICIEMBRE!S37)</f>
        <v>0</v>
      </c>
      <c r="T37" s="36">
        <f>SUM(ENERO:DICIEMBRE!T37)</f>
        <v>0</v>
      </c>
      <c r="U37" s="36">
        <f>SUM(ENERO:DICIEMBRE!U37)</f>
        <v>0</v>
      </c>
      <c r="V37" s="36">
        <f>SUM(ENERO:DICIEMBRE!V37)</f>
        <v>0</v>
      </c>
      <c r="W37" s="36">
        <f>SUM(ENERO:DICIEMBRE!W37)</f>
        <v>0</v>
      </c>
      <c r="X37" s="36">
        <f>SUM(ENERO:DICIEMBRE!X37)</f>
        <v>0</v>
      </c>
      <c r="Y37" s="36">
        <f>SUM(ENERO:DICIEMBRE!Y37)</f>
        <v>0</v>
      </c>
      <c r="Z37" s="36">
        <f>SUM(ENERO:DICIEMBRE!Z37)</f>
        <v>0</v>
      </c>
      <c r="AA37" s="36">
        <f>SUM(ENERO:DICIEMBRE!AA37)</f>
        <v>0</v>
      </c>
      <c r="AB37" s="36">
        <f>SUM(ENERO:DICIEMBRE!AB37)</f>
        <v>0</v>
      </c>
      <c r="AC37" s="36">
        <f>SUM(ENERO:DICIEMBRE!AC37)</f>
        <v>0</v>
      </c>
      <c r="AD37" s="36">
        <f>SUM(ENERO:DICIEMBRE!AD37)</f>
        <v>0</v>
      </c>
      <c r="AE37" s="36">
        <f>SUM(ENERO:DICIEMBRE!AE37)</f>
        <v>0</v>
      </c>
      <c r="AF37" s="36">
        <f>SUM(ENERO:DICIEMBRE!AF37)</f>
        <v>0</v>
      </c>
      <c r="AG37" s="36">
        <f>SUM(ENERO:DICIEMBRE!AG37)</f>
        <v>0</v>
      </c>
      <c r="AH37" s="36">
        <f>SUM(ENERO:DICIEMBRE!AH37)</f>
        <v>0</v>
      </c>
      <c r="AI37" s="36">
        <f>SUM(ENERO:DICIEMBRE!AI37)</f>
        <v>0</v>
      </c>
      <c r="AJ37" s="36">
        <f>SUM(ENERO:DICIEMBRE!AJ37)</f>
        <v>0</v>
      </c>
      <c r="AK37" s="36">
        <f>SUM(ENERO:DICIEMBRE!AK37)</f>
        <v>0</v>
      </c>
      <c r="AL37" s="36">
        <f>SUM(ENERO:DICIEMBRE!AL37)</f>
        <v>0</v>
      </c>
      <c r="AM37" s="36">
        <f>SUM(ENERO:DICIEMBRE!AM37)</f>
        <v>0</v>
      </c>
      <c r="AN37" s="36">
        <f>SUM(ENERO:DICIEMBRE!AN37)</f>
        <v>0</v>
      </c>
      <c r="AO37" s="36">
        <f>SUM(ENERO:DICIEMBRE!AO37)</f>
        <v>0</v>
      </c>
      <c r="AP37" s="36">
        <f>SUM(ENERO:DICIEMBRE!AP37)</f>
        <v>0</v>
      </c>
      <c r="AQ37" s="36">
        <f>SUM(ENERO:DICIEMBRE!AQ37)</f>
        <v>0</v>
      </c>
      <c r="AR37" s="40"/>
      <c r="AS37" s="36">
        <f>SUM(ENERO:DICIEMBRE!AS37)</f>
        <v>0</v>
      </c>
      <c r="AT37" s="36">
        <f>SUM(ENERO:DICIEMBRE!AT37)</f>
        <v>0</v>
      </c>
      <c r="AU37" s="36">
        <f>SUM(ENERO:DICIEMBRE!AU37)</f>
        <v>0</v>
      </c>
      <c r="AV37" s="36">
        <f>SUM(ENERO:DICIEMBRE!AV37)</f>
        <v>0</v>
      </c>
      <c r="AW37" s="36">
        <f>SUM(ENERO:DICIEMBRE!AW37)</f>
        <v>0</v>
      </c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>
        <f>SUM(ENERO:DICIEMBRE!N38)</f>
        <v>0</v>
      </c>
      <c r="O38" s="36">
        <f>SUM(ENERO:DICIEMBRE!O38)</f>
        <v>0</v>
      </c>
      <c r="P38" s="36">
        <f>SUM(ENERO:DICIEMBRE!P38)</f>
        <v>0</v>
      </c>
      <c r="Q38" s="36">
        <f>SUM(ENERO:DICIEMBRE!Q38)</f>
        <v>0</v>
      </c>
      <c r="R38" s="36">
        <f>SUM(ENERO:DICIEMBRE!R38)</f>
        <v>0</v>
      </c>
      <c r="S38" s="36">
        <f>SUM(ENERO:DICIEMBRE!S38)</f>
        <v>0</v>
      </c>
      <c r="T38" s="36">
        <f>SUM(ENERO:DICIEMBRE!T38)</f>
        <v>0</v>
      </c>
      <c r="U38" s="36">
        <f>SUM(ENERO:DICIEMBRE!U38)</f>
        <v>0</v>
      </c>
      <c r="V38" s="36">
        <f>SUM(ENERO:DICIEMBRE!V38)</f>
        <v>0</v>
      </c>
      <c r="W38" s="36">
        <f>SUM(ENERO:DICIEMBRE!W38)</f>
        <v>0</v>
      </c>
      <c r="X38" s="36">
        <f>SUM(ENERO:DICIEMBRE!X38)</f>
        <v>0</v>
      </c>
      <c r="Y38" s="36">
        <f>SUM(ENERO:DICIEMBRE!Y38)</f>
        <v>0</v>
      </c>
      <c r="Z38" s="36">
        <f>SUM(ENERO:DICIEMBRE!Z38)</f>
        <v>0</v>
      </c>
      <c r="AA38" s="36">
        <f>SUM(ENERO:DICIEMBRE!AA38)</f>
        <v>0</v>
      </c>
      <c r="AB38" s="36">
        <f>SUM(ENERO:DICIEMBRE!AB38)</f>
        <v>0</v>
      </c>
      <c r="AC38" s="36">
        <f>SUM(ENERO:DICIEMBRE!AC38)</f>
        <v>0</v>
      </c>
      <c r="AD38" s="36">
        <f>SUM(ENERO:DICIEMBRE!AD38)</f>
        <v>0</v>
      </c>
      <c r="AE38" s="36">
        <f>SUM(ENERO:DICIEMBRE!AE38)</f>
        <v>0</v>
      </c>
      <c r="AF38" s="36">
        <f>SUM(ENERO:DICIEMBRE!AF38)</f>
        <v>0</v>
      </c>
      <c r="AG38" s="36">
        <f>SUM(ENERO:DICIEMBRE!AG38)</f>
        <v>0</v>
      </c>
      <c r="AH38" s="36">
        <f>SUM(ENERO:DICIEMBRE!AH38)</f>
        <v>0</v>
      </c>
      <c r="AI38" s="36">
        <f>SUM(ENERO:DICIEMBRE!AI38)</f>
        <v>0</v>
      </c>
      <c r="AJ38" s="36">
        <f>SUM(ENERO:DICIEMBRE!AJ38)</f>
        <v>0</v>
      </c>
      <c r="AK38" s="36">
        <f>SUM(ENERO:DICIEMBRE!AK38)</f>
        <v>0</v>
      </c>
      <c r="AL38" s="36">
        <f>SUM(ENERO:DICIEMBRE!AL38)</f>
        <v>0</v>
      </c>
      <c r="AM38" s="36">
        <f>SUM(ENERO:DICIEMBRE!AM38)</f>
        <v>0</v>
      </c>
      <c r="AN38" s="36">
        <f>SUM(ENERO:DICIEMBRE!AN38)</f>
        <v>0</v>
      </c>
      <c r="AO38" s="36">
        <f>SUM(ENERO:DICIEMBRE!AO38)</f>
        <v>0</v>
      </c>
      <c r="AP38" s="36">
        <f>SUM(ENERO:DICIEMBRE!AP38)</f>
        <v>0</v>
      </c>
      <c r="AQ38" s="36">
        <f>SUM(ENERO:DICIEMBRE!AQ38)</f>
        <v>0</v>
      </c>
      <c r="AR38" s="40"/>
      <c r="AS38" s="36">
        <f>SUM(ENERO:DICIEMBRE!AS38)</f>
        <v>0</v>
      </c>
      <c r="AT38" s="36">
        <f>SUM(ENERO:DICIEMBRE!AT38)</f>
        <v>0</v>
      </c>
      <c r="AU38" s="36">
        <f>SUM(ENERO:DICIEMBRE!AU38)</f>
        <v>0</v>
      </c>
      <c r="AV38" s="36">
        <f>SUM(ENERO:DICIEMBRE!AV38)</f>
        <v>0</v>
      </c>
      <c r="AW38" s="36">
        <f>SUM(ENERO:DICIEMBRE!AW38)</f>
        <v>0</v>
      </c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>
        <f>SUM(ENERO:DICIEMBRE!N39)</f>
        <v>0</v>
      </c>
      <c r="O39" s="36">
        <f>SUM(ENERO:DICIEMBRE!O39)</f>
        <v>0</v>
      </c>
      <c r="P39" s="36">
        <f>SUM(ENERO:DICIEMBRE!P39)</f>
        <v>0</v>
      </c>
      <c r="Q39" s="36">
        <f>SUM(ENERO:DICIEMBRE!Q39)</f>
        <v>0</v>
      </c>
      <c r="R39" s="36">
        <f>SUM(ENERO:DICIEMBRE!R39)</f>
        <v>0</v>
      </c>
      <c r="S39" s="36">
        <f>SUM(ENERO:DICIEMBRE!S39)</f>
        <v>0</v>
      </c>
      <c r="T39" s="36">
        <f>SUM(ENERO:DICIEMBRE!T39)</f>
        <v>0</v>
      </c>
      <c r="U39" s="36">
        <f>SUM(ENERO:DICIEMBRE!U39)</f>
        <v>0</v>
      </c>
      <c r="V39" s="36">
        <f>SUM(ENERO:DICIEMBRE!V39)</f>
        <v>0</v>
      </c>
      <c r="W39" s="36">
        <f>SUM(ENERO:DICIEMBRE!W39)</f>
        <v>0</v>
      </c>
      <c r="X39" s="36">
        <f>SUM(ENERO:DICIEMBRE!X39)</f>
        <v>0</v>
      </c>
      <c r="Y39" s="36">
        <f>SUM(ENERO:DICIEMBRE!Y39)</f>
        <v>0</v>
      </c>
      <c r="Z39" s="36">
        <f>SUM(ENERO:DICIEMBRE!Z39)</f>
        <v>0</v>
      </c>
      <c r="AA39" s="36">
        <f>SUM(ENERO:DICIEMBRE!AA39)</f>
        <v>0</v>
      </c>
      <c r="AB39" s="36">
        <f>SUM(ENERO:DICIEMBRE!AB39)</f>
        <v>0</v>
      </c>
      <c r="AC39" s="36">
        <f>SUM(ENERO:DICIEMBRE!AC39)</f>
        <v>0</v>
      </c>
      <c r="AD39" s="36">
        <f>SUM(ENERO:DICIEMBRE!AD39)</f>
        <v>0</v>
      </c>
      <c r="AE39" s="36">
        <f>SUM(ENERO:DICIEMBRE!AE39)</f>
        <v>0</v>
      </c>
      <c r="AF39" s="36">
        <f>SUM(ENERO:DICIEMBRE!AF39)</f>
        <v>0</v>
      </c>
      <c r="AG39" s="36">
        <f>SUM(ENERO:DICIEMBRE!AG39)</f>
        <v>0</v>
      </c>
      <c r="AH39" s="36">
        <f>SUM(ENERO:DICIEMBRE!AH39)</f>
        <v>0</v>
      </c>
      <c r="AI39" s="36">
        <f>SUM(ENERO:DICIEMBRE!AI39)</f>
        <v>0</v>
      </c>
      <c r="AJ39" s="36">
        <f>SUM(ENERO:DICIEMBRE!AJ39)</f>
        <v>0</v>
      </c>
      <c r="AK39" s="36">
        <f>SUM(ENERO:DICIEMBRE!AK39)</f>
        <v>0</v>
      </c>
      <c r="AL39" s="36">
        <f>SUM(ENERO:DICIEMBRE!AL39)</f>
        <v>0</v>
      </c>
      <c r="AM39" s="36">
        <f>SUM(ENERO:DICIEMBRE!AM39)</f>
        <v>0</v>
      </c>
      <c r="AN39" s="36">
        <f>SUM(ENERO:DICIEMBRE!AN39)</f>
        <v>0</v>
      </c>
      <c r="AO39" s="36">
        <f>SUM(ENERO:DICIEMBRE!AO39)</f>
        <v>0</v>
      </c>
      <c r="AP39" s="36">
        <f>SUM(ENERO:DICIEMBRE!AP39)</f>
        <v>0</v>
      </c>
      <c r="AQ39" s="36">
        <f>SUM(ENERO:DICIEMBRE!AQ39)</f>
        <v>0</v>
      </c>
      <c r="AR39" s="36">
        <f>SUM(ENERO:DICIEMBRE!AR39)</f>
        <v>0</v>
      </c>
      <c r="AS39" s="36">
        <f>SUM(ENERO:DICIEMBRE!AS39)</f>
        <v>0</v>
      </c>
      <c r="AT39" s="36">
        <f>SUM(ENERO:DICIEMBRE!AT39)</f>
        <v>0</v>
      </c>
      <c r="AU39" s="36">
        <f>SUM(ENERO:DICIEMBRE!AU39)</f>
        <v>0</v>
      </c>
      <c r="AV39" s="36">
        <f>SUM(ENERO:DICIEMBRE!AV39)</f>
        <v>0</v>
      </c>
      <c r="AW39" s="36">
        <f>SUM(ENERO:DICIEMBRE!AW39)</f>
        <v>0</v>
      </c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>
        <f>SUM(ENERO:DICIEMBRE!N40)</f>
        <v>0</v>
      </c>
      <c r="O40" s="36">
        <f>SUM(ENERO:DICIEMBRE!O40)</f>
        <v>0</v>
      </c>
      <c r="P40" s="36">
        <f>SUM(ENERO:DICIEMBRE!P40)</f>
        <v>0</v>
      </c>
      <c r="Q40" s="36">
        <f>SUM(ENERO:DICIEMBRE!Q40)</f>
        <v>0</v>
      </c>
      <c r="R40" s="36">
        <f>SUM(ENERO:DICIEMBRE!R40)</f>
        <v>0</v>
      </c>
      <c r="S40" s="36">
        <f>SUM(ENERO:DICIEMBRE!S40)</f>
        <v>0</v>
      </c>
      <c r="T40" s="36">
        <f>SUM(ENERO:DICIEMBRE!T40)</f>
        <v>0</v>
      </c>
      <c r="U40" s="36">
        <f>SUM(ENERO:DICIEMBRE!U40)</f>
        <v>0</v>
      </c>
      <c r="V40" s="36">
        <f>SUM(ENERO:DICIEMBRE!V40)</f>
        <v>0</v>
      </c>
      <c r="W40" s="36">
        <f>SUM(ENERO:DICIEMBRE!W40)</f>
        <v>0</v>
      </c>
      <c r="X40" s="36">
        <f>SUM(ENERO:DICIEMBRE!X40)</f>
        <v>0</v>
      </c>
      <c r="Y40" s="36">
        <f>SUM(ENERO:DICIEMBRE!Y40)</f>
        <v>0</v>
      </c>
      <c r="Z40" s="36">
        <f>SUM(ENERO:DICIEMBRE!Z40)</f>
        <v>0</v>
      </c>
      <c r="AA40" s="36">
        <f>SUM(ENERO:DICIEMBRE!AA40)</f>
        <v>0</v>
      </c>
      <c r="AB40" s="36">
        <f>SUM(ENERO:DICIEMBRE!AB40)</f>
        <v>0</v>
      </c>
      <c r="AC40" s="36">
        <f>SUM(ENERO:DICIEMBRE!AC40)</f>
        <v>0</v>
      </c>
      <c r="AD40" s="36">
        <f>SUM(ENERO:DICIEMBRE!AD40)</f>
        <v>0</v>
      </c>
      <c r="AE40" s="36">
        <f>SUM(ENERO:DICIEMBRE!AE40)</f>
        <v>0</v>
      </c>
      <c r="AF40" s="36">
        <f>SUM(ENERO:DICIEMBRE!AF40)</f>
        <v>0</v>
      </c>
      <c r="AG40" s="36">
        <f>SUM(ENERO:DICIEMBRE!AG40)</f>
        <v>0</v>
      </c>
      <c r="AH40" s="36">
        <f>SUM(ENERO:DICIEMBRE!AH40)</f>
        <v>0</v>
      </c>
      <c r="AI40" s="36">
        <f>SUM(ENERO:DICIEMBRE!AI40)</f>
        <v>0</v>
      </c>
      <c r="AJ40" s="36">
        <f>SUM(ENERO:DICIEMBRE!AJ40)</f>
        <v>0</v>
      </c>
      <c r="AK40" s="36">
        <f>SUM(ENERO:DICIEMBRE!AK40)</f>
        <v>0</v>
      </c>
      <c r="AL40" s="36">
        <f>SUM(ENERO:DICIEMBRE!AL40)</f>
        <v>0</v>
      </c>
      <c r="AM40" s="36">
        <f>SUM(ENERO:DICIEMBRE!AM40)</f>
        <v>0</v>
      </c>
      <c r="AN40" s="36">
        <f>SUM(ENERO:DICIEMBRE!AN40)</f>
        <v>0</v>
      </c>
      <c r="AO40" s="36">
        <f>SUM(ENERO:DICIEMBRE!AO40)</f>
        <v>0</v>
      </c>
      <c r="AP40" s="36">
        <f>SUM(ENERO:DICIEMBRE!AP40)</f>
        <v>0</v>
      </c>
      <c r="AQ40" s="36">
        <f>SUM(ENERO:DICIEMBRE!AQ40)</f>
        <v>0</v>
      </c>
      <c r="AR40" s="40"/>
      <c r="AS40" s="36">
        <f>SUM(ENERO:DICIEMBRE!AS40)</f>
        <v>0</v>
      </c>
      <c r="AT40" s="36">
        <f>SUM(ENERO:DICIEMBRE!AT40)</f>
        <v>0</v>
      </c>
      <c r="AU40" s="36">
        <f>SUM(ENERO:DICIEMBRE!AU40)</f>
        <v>0</v>
      </c>
      <c r="AV40" s="36">
        <f>SUM(ENERO:DICIEMBRE!AV40)</f>
        <v>0</v>
      </c>
      <c r="AW40" s="36">
        <f>SUM(ENERO:DICIEMBRE!AW40)</f>
        <v>0</v>
      </c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>
        <f>SUM(ENERO:DICIEMBRE!N41)</f>
        <v>0</v>
      </c>
      <c r="O41" s="36">
        <f>SUM(ENERO:DICIEMBRE!O41)</f>
        <v>0</v>
      </c>
      <c r="P41" s="36">
        <f>SUM(ENERO:DICIEMBRE!P41)</f>
        <v>0</v>
      </c>
      <c r="Q41" s="36">
        <f>SUM(ENERO:DICIEMBRE!Q41)</f>
        <v>0</v>
      </c>
      <c r="R41" s="36">
        <f>SUM(ENERO:DICIEMBRE!R41)</f>
        <v>0</v>
      </c>
      <c r="S41" s="36">
        <f>SUM(ENERO:DICIEMBRE!S41)</f>
        <v>0</v>
      </c>
      <c r="T41" s="36">
        <f>SUM(ENERO:DICIEMBRE!T41)</f>
        <v>0</v>
      </c>
      <c r="U41" s="36">
        <f>SUM(ENERO:DICIEMBRE!U41)</f>
        <v>0</v>
      </c>
      <c r="V41" s="36">
        <f>SUM(ENERO:DICIEMBRE!V41)</f>
        <v>0</v>
      </c>
      <c r="W41" s="36">
        <f>SUM(ENERO:DICIEMBRE!W41)</f>
        <v>0</v>
      </c>
      <c r="X41" s="36">
        <f>SUM(ENERO:DICIEMBRE!X41)</f>
        <v>0</v>
      </c>
      <c r="Y41" s="36">
        <f>SUM(ENERO:DICIEMBRE!Y41)</f>
        <v>0</v>
      </c>
      <c r="Z41" s="36">
        <f>SUM(ENERO:DICIEMBRE!Z41)</f>
        <v>0</v>
      </c>
      <c r="AA41" s="36">
        <f>SUM(ENERO:DICIEMBRE!AA41)</f>
        <v>0</v>
      </c>
      <c r="AB41" s="36">
        <f>SUM(ENERO:DICIEMBRE!AB41)</f>
        <v>0</v>
      </c>
      <c r="AC41" s="36">
        <f>SUM(ENERO:DICIEMBRE!AC41)</f>
        <v>0</v>
      </c>
      <c r="AD41" s="36">
        <f>SUM(ENERO:DICIEMBRE!AD41)</f>
        <v>0</v>
      </c>
      <c r="AE41" s="36">
        <f>SUM(ENERO:DICIEMBRE!AE41)</f>
        <v>0</v>
      </c>
      <c r="AF41" s="36">
        <f>SUM(ENERO:DICIEMBRE!AF41)</f>
        <v>0</v>
      </c>
      <c r="AG41" s="36">
        <f>SUM(ENERO:DICIEMBRE!AG41)</f>
        <v>0</v>
      </c>
      <c r="AH41" s="36">
        <f>SUM(ENERO:DICIEMBRE!AH41)</f>
        <v>0</v>
      </c>
      <c r="AI41" s="36">
        <f>SUM(ENERO:DICIEMBRE!AI41)</f>
        <v>0</v>
      </c>
      <c r="AJ41" s="36">
        <f>SUM(ENERO:DICIEMBRE!AJ41)</f>
        <v>0</v>
      </c>
      <c r="AK41" s="36">
        <f>SUM(ENERO:DICIEMBRE!AK41)</f>
        <v>0</v>
      </c>
      <c r="AL41" s="36">
        <f>SUM(ENERO:DICIEMBRE!AL41)</f>
        <v>0</v>
      </c>
      <c r="AM41" s="36">
        <f>SUM(ENERO:DICIEMBRE!AM41)</f>
        <v>0</v>
      </c>
      <c r="AN41" s="36">
        <f>SUM(ENERO:DICIEMBRE!AN41)</f>
        <v>0</v>
      </c>
      <c r="AO41" s="36">
        <f>SUM(ENERO:DICIEMBRE!AO41)</f>
        <v>0</v>
      </c>
      <c r="AP41" s="36">
        <f>SUM(ENERO:DICIEMBRE!AP41)</f>
        <v>0</v>
      </c>
      <c r="AQ41" s="36">
        <f>SUM(ENERO:DICIEMBRE!AQ41)</f>
        <v>0</v>
      </c>
      <c r="AR41" s="40"/>
      <c r="AS41" s="36">
        <f>SUM(ENERO:DICIEMBRE!AS41)</f>
        <v>0</v>
      </c>
      <c r="AT41" s="36">
        <f>SUM(ENERO:DICIEMBRE!AT41)</f>
        <v>0</v>
      </c>
      <c r="AU41" s="36">
        <f>SUM(ENERO:DICIEMBRE!AU41)</f>
        <v>0</v>
      </c>
      <c r="AV41" s="36">
        <f>SUM(ENERO:DICIEMBRE!AV41)</f>
        <v>0</v>
      </c>
      <c r="AW41" s="36">
        <f>SUM(ENERO:DICIEMBRE!AW41)</f>
        <v>0</v>
      </c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>
        <f>SUM(ENERO:DICIEMBRE!D42)</f>
        <v>0</v>
      </c>
      <c r="E42" s="36">
        <f>SUM(ENERO:DICIEMBRE!E42)</f>
        <v>0</v>
      </c>
      <c r="F42" s="36">
        <f>SUM(ENERO:DICIEMBRE!F42)</f>
        <v>0</v>
      </c>
      <c r="G42" s="36">
        <f>SUM(ENERO:DICIEMBRE!G42)</f>
        <v>0</v>
      </c>
      <c r="H42" s="36">
        <f>SUM(ENERO:DICIEMBRE!H42)</f>
        <v>0</v>
      </c>
      <c r="I42" s="36">
        <f>SUM(ENERO:DICIEMBRE!I42)</f>
        <v>0</v>
      </c>
      <c r="J42" s="36">
        <f>SUM(ENERO:DICIEMBRE!J42)</f>
        <v>0</v>
      </c>
      <c r="K42" s="36">
        <f>SUM(ENERO:DICIEMBRE!K42)</f>
        <v>0</v>
      </c>
      <c r="L42" s="36">
        <f>SUM(ENERO:DICIEMBRE!L42)</f>
        <v>0</v>
      </c>
      <c r="M42" s="36">
        <f>SUM(ENERO:DICIEMBRE!M42)</f>
        <v>0</v>
      </c>
      <c r="N42" s="36">
        <f>SUM(ENERO:DICIEMBRE!N42)</f>
        <v>0</v>
      </c>
      <c r="O42" s="36">
        <f>SUM(ENERO:DICIEMBRE!O42)</f>
        <v>0</v>
      </c>
      <c r="P42" s="36">
        <f>SUM(ENERO:DICIEMBRE!P42)</f>
        <v>0</v>
      </c>
      <c r="Q42" s="36">
        <f>SUM(ENERO:DICIEMBRE!Q42)</f>
        <v>0</v>
      </c>
      <c r="R42" s="36">
        <f>SUM(ENERO:DICIEMBRE!R42)</f>
        <v>0</v>
      </c>
      <c r="S42" s="36">
        <f>SUM(ENERO:DICIEMBRE!S42)</f>
        <v>0</v>
      </c>
      <c r="T42" s="36">
        <f>SUM(ENERO:DICIEMBRE!T42)</f>
        <v>0</v>
      </c>
      <c r="U42" s="36">
        <f>SUM(ENERO:DICIEMBRE!U42)</f>
        <v>0</v>
      </c>
      <c r="V42" s="36">
        <f>SUM(ENERO:DICIEMBRE!V42)</f>
        <v>0</v>
      </c>
      <c r="W42" s="36">
        <f>SUM(ENERO:DICIEMBRE!W42)</f>
        <v>0</v>
      </c>
      <c r="X42" s="36">
        <f>SUM(ENERO:DICIEMBRE!X42)</f>
        <v>0</v>
      </c>
      <c r="Y42" s="36">
        <f>SUM(ENERO:DICIEMBRE!Y42)</f>
        <v>0</v>
      </c>
      <c r="Z42" s="36">
        <f>SUM(ENERO:DICIEMBRE!Z42)</f>
        <v>0</v>
      </c>
      <c r="AA42" s="36">
        <f>SUM(ENERO:DICIEMBRE!AA42)</f>
        <v>0</v>
      </c>
      <c r="AB42" s="36">
        <f>SUM(ENERO:DICIEMBRE!AB42)</f>
        <v>0</v>
      </c>
      <c r="AC42" s="36">
        <f>SUM(ENERO:DICIEMBRE!AC42)</f>
        <v>0</v>
      </c>
      <c r="AD42" s="36">
        <f>SUM(ENERO:DICIEMBRE!AD42)</f>
        <v>0</v>
      </c>
      <c r="AE42" s="36">
        <f>SUM(ENERO:DICIEMBRE!AE42)</f>
        <v>0</v>
      </c>
      <c r="AF42" s="36">
        <f>SUM(ENERO:DICIEMBRE!AF42)</f>
        <v>0</v>
      </c>
      <c r="AG42" s="36">
        <f>SUM(ENERO:DICIEMBRE!AG42)</f>
        <v>0</v>
      </c>
      <c r="AH42" s="36">
        <f>SUM(ENERO:DICIEMBRE!AH42)</f>
        <v>0</v>
      </c>
      <c r="AI42" s="36">
        <f>SUM(ENERO:DICIEMBRE!AI42)</f>
        <v>0</v>
      </c>
      <c r="AJ42" s="36">
        <f>SUM(ENERO:DICIEMBRE!AJ42)</f>
        <v>0</v>
      </c>
      <c r="AK42" s="36">
        <f>SUM(ENERO:DICIEMBRE!AK42)</f>
        <v>0</v>
      </c>
      <c r="AL42" s="36">
        <f>SUM(ENERO:DICIEMBRE!AL42)</f>
        <v>0</v>
      </c>
      <c r="AM42" s="36">
        <f>SUM(ENERO:DICIEMBRE!AM42)</f>
        <v>0</v>
      </c>
      <c r="AN42" s="36">
        <f>SUM(ENERO:DICIEMBRE!AN42)</f>
        <v>0</v>
      </c>
      <c r="AO42" s="36">
        <f>SUM(ENERO:DICIEMBRE!AO42)</f>
        <v>0</v>
      </c>
      <c r="AP42" s="36">
        <f>SUM(ENERO:DICIEMBRE!AP42)</f>
        <v>0</v>
      </c>
      <c r="AQ42" s="36">
        <f>SUM(ENERO:DICIEMBRE!AQ42)</f>
        <v>0</v>
      </c>
      <c r="AR42" s="40"/>
      <c r="AS42" s="36">
        <f>SUM(ENERO:DICIEMBRE!AS42)</f>
        <v>0</v>
      </c>
      <c r="AT42" s="36">
        <f>SUM(ENERO:DICIEMBRE!AT42)</f>
        <v>0</v>
      </c>
      <c r="AU42" s="36">
        <f>SUM(ENERO:DICIEMBRE!AU42)</f>
        <v>0</v>
      </c>
      <c r="AV42" s="36">
        <f>SUM(ENERO:DICIEMBRE!AV42)</f>
        <v>0</v>
      </c>
      <c r="AW42" s="36">
        <f>SUM(ENERO:DICIEMBRE!AW42)</f>
        <v>0</v>
      </c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>
        <f>SUM(ENERO:DICIEMBRE!D43)</f>
        <v>0</v>
      </c>
      <c r="E43" s="36">
        <f>SUM(ENERO:DICIEMBRE!E43)</f>
        <v>0</v>
      </c>
      <c r="F43" s="36">
        <f>SUM(ENERO:DICIEMBRE!F43)</f>
        <v>0</v>
      </c>
      <c r="G43" s="36">
        <f>SUM(ENERO:DICIEMBRE!G43)</f>
        <v>0</v>
      </c>
      <c r="H43" s="36">
        <f>SUM(ENERO:DICIEMBRE!H43)</f>
        <v>0</v>
      </c>
      <c r="I43" s="36">
        <f>SUM(ENERO:DICIEMBRE!I43)</f>
        <v>0</v>
      </c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>
        <f>SUM(ENERO:DICIEMBRE!AR43)</f>
        <v>0</v>
      </c>
      <c r="AS43" s="36">
        <f>SUM(ENERO:DICIEMBRE!AS43)</f>
        <v>0</v>
      </c>
      <c r="AT43" s="36">
        <f>SUM(ENERO:DICIEMBRE!AT43)</f>
        <v>0</v>
      </c>
      <c r="AU43" s="36">
        <f>SUM(ENERO:DICIEMBRE!AU43)</f>
        <v>0</v>
      </c>
      <c r="AV43" s="36">
        <f>SUM(ENERO:DICIEMBRE!AV43)</f>
        <v>0</v>
      </c>
      <c r="AW43" s="36">
        <f>SUM(ENERO:DICIEMBRE!AW43)</f>
        <v>0</v>
      </c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6">
        <f>SUM(ENERO:DICIEMBRE!P44)</f>
        <v>0</v>
      </c>
      <c r="Q44" s="36">
        <f>SUM(ENERO:DICIEMBRE!Q44)</f>
        <v>0</v>
      </c>
      <c r="R44" s="36">
        <f>SUM(ENERO:DICIEMBRE!R44)</f>
        <v>0</v>
      </c>
      <c r="S44" s="36">
        <f>SUM(ENERO:DICIEMBRE!S44)</f>
        <v>0</v>
      </c>
      <c r="T44" s="36">
        <f>SUM(ENERO:DICIEMBRE!T44)</f>
        <v>0</v>
      </c>
      <c r="U44" s="36">
        <f>SUM(ENERO:DICIEMBRE!U44)</f>
        <v>0</v>
      </c>
      <c r="V44" s="36">
        <f>SUM(ENERO:DICIEMBRE!V44)</f>
        <v>0</v>
      </c>
      <c r="W44" s="36">
        <f>SUM(ENERO:DICIEMBRE!W44)</f>
        <v>0</v>
      </c>
      <c r="X44" s="36">
        <f>SUM(ENERO:DICIEMBRE!X44)</f>
        <v>0</v>
      </c>
      <c r="Y44" s="36">
        <f>SUM(ENERO:DICIEMBRE!Y44)</f>
        <v>0</v>
      </c>
      <c r="Z44" s="36">
        <f>SUM(ENERO:DICIEMBRE!Z44)</f>
        <v>0</v>
      </c>
      <c r="AA44" s="36">
        <f>SUM(ENERO:DICIEMBRE!AA44)</f>
        <v>0</v>
      </c>
      <c r="AB44" s="36">
        <f>SUM(ENERO:DICIEMBRE!AB44)</f>
        <v>0</v>
      </c>
      <c r="AC44" s="36">
        <f>SUM(ENERO:DICIEMBRE!AC44)</f>
        <v>0</v>
      </c>
      <c r="AD44" s="36">
        <f>SUM(ENERO:DICIEMBRE!AD44)</f>
        <v>0</v>
      </c>
      <c r="AE44" s="36">
        <f>SUM(ENERO:DICIEMBRE!AE44)</f>
        <v>0</v>
      </c>
      <c r="AF44" s="36">
        <f>SUM(ENERO:DICIEMBRE!AF44)</f>
        <v>0</v>
      </c>
      <c r="AG44" s="36">
        <f>SUM(ENERO:DICIEMBRE!AG44)</f>
        <v>0</v>
      </c>
      <c r="AH44" s="36">
        <f>SUM(ENERO:DICIEMBRE!AH44)</f>
        <v>0</v>
      </c>
      <c r="AI44" s="36">
        <f>SUM(ENERO:DICIEMBRE!AI44)</f>
        <v>0</v>
      </c>
      <c r="AJ44" s="36">
        <f>SUM(ENERO:DICIEMBRE!AJ44)</f>
        <v>0</v>
      </c>
      <c r="AK44" s="36">
        <f>SUM(ENERO:DICIEMBRE!AK44)</f>
        <v>0</v>
      </c>
      <c r="AL44" s="36">
        <f>SUM(ENERO:DICIEMBRE!AL44)</f>
        <v>0</v>
      </c>
      <c r="AM44" s="36">
        <f>SUM(ENERO:DICIEMBRE!AM44)</f>
        <v>0</v>
      </c>
      <c r="AN44" s="36">
        <f>SUM(ENERO:DICIEMBRE!AN44)</f>
        <v>0</v>
      </c>
      <c r="AO44" s="36">
        <f>SUM(ENERO:DICIEMBRE!AO44)</f>
        <v>0</v>
      </c>
      <c r="AP44" s="36">
        <f>SUM(ENERO:DICIEMBRE!AP44)</f>
        <v>0</v>
      </c>
      <c r="AQ44" s="36">
        <f>SUM(ENERO:DICIEMBRE!AQ44)</f>
        <v>0</v>
      </c>
      <c r="AR44" s="36">
        <f>SUM(ENERO:DICIEMBRE!AR44)</f>
        <v>0</v>
      </c>
      <c r="AS44" s="36">
        <f>SUM(ENERO:DICIEMBRE!AS44)</f>
        <v>0</v>
      </c>
      <c r="AT44" s="36">
        <f>SUM(ENERO:DICIEMBRE!AT44)</f>
        <v>0</v>
      </c>
      <c r="AU44" s="36">
        <f>SUM(ENERO:DICIEMBRE!AU44)</f>
        <v>0</v>
      </c>
      <c r="AV44" s="36">
        <f>SUM(ENERO:DICIEMBRE!AV44)</f>
        <v>0</v>
      </c>
      <c r="AW44" s="36">
        <f>SUM(ENERO:DICIEMBRE!AW44)</f>
        <v>0</v>
      </c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>
        <f>SUM(ENERO:DICIEMBRE!N45)</f>
        <v>0</v>
      </c>
      <c r="O45" s="36">
        <f>SUM(ENERO:DICIEMBRE!O45)</f>
        <v>0</v>
      </c>
      <c r="P45" s="36">
        <f>SUM(ENERO:DICIEMBRE!P45)</f>
        <v>0</v>
      </c>
      <c r="Q45" s="36">
        <f>SUM(ENERO:DICIEMBRE!Q45)</f>
        <v>0</v>
      </c>
      <c r="R45" s="36">
        <f>SUM(ENERO:DICIEMBRE!R45)</f>
        <v>0</v>
      </c>
      <c r="S45" s="36">
        <f>SUM(ENERO:DICIEMBRE!S45)</f>
        <v>0</v>
      </c>
      <c r="T45" s="36">
        <f>SUM(ENERO:DICIEMBRE!T45)</f>
        <v>0</v>
      </c>
      <c r="U45" s="36">
        <f>SUM(ENERO:DICIEMBRE!U45)</f>
        <v>0</v>
      </c>
      <c r="V45" s="36">
        <f>SUM(ENERO:DICIEMBRE!V45)</f>
        <v>0</v>
      </c>
      <c r="W45" s="36">
        <f>SUM(ENERO:DICIEMBRE!W45)</f>
        <v>0</v>
      </c>
      <c r="X45" s="36">
        <f>SUM(ENERO:DICIEMBRE!X45)</f>
        <v>0</v>
      </c>
      <c r="Y45" s="36">
        <f>SUM(ENERO:DICIEMBRE!Y45)</f>
        <v>0</v>
      </c>
      <c r="Z45" s="36">
        <f>SUM(ENERO:DICIEMBRE!Z45)</f>
        <v>0</v>
      </c>
      <c r="AA45" s="36">
        <f>SUM(ENERO:DICIEMBRE!AA45)</f>
        <v>0</v>
      </c>
      <c r="AB45" s="36">
        <f>SUM(ENERO:DICIEMBRE!AB45)</f>
        <v>0</v>
      </c>
      <c r="AC45" s="36">
        <f>SUM(ENERO:DICIEMBRE!AC45)</f>
        <v>0</v>
      </c>
      <c r="AD45" s="36">
        <f>SUM(ENERO:DICIEMBRE!AD45)</f>
        <v>0</v>
      </c>
      <c r="AE45" s="36">
        <f>SUM(ENERO:DICIEMBRE!AE45)</f>
        <v>0</v>
      </c>
      <c r="AF45" s="36">
        <f>SUM(ENERO:DICIEMBRE!AF45)</f>
        <v>0</v>
      </c>
      <c r="AG45" s="36">
        <f>SUM(ENERO:DICIEMBRE!AG45)</f>
        <v>0</v>
      </c>
      <c r="AH45" s="36">
        <f>SUM(ENERO:DICIEMBRE!AH45)</f>
        <v>0</v>
      </c>
      <c r="AI45" s="36">
        <f>SUM(ENERO:DICIEMBRE!AI45)</f>
        <v>0</v>
      </c>
      <c r="AJ45" s="36">
        <f>SUM(ENERO:DICIEMBRE!AJ45)</f>
        <v>0</v>
      </c>
      <c r="AK45" s="36">
        <f>SUM(ENERO:DICIEMBRE!AK45)</f>
        <v>0</v>
      </c>
      <c r="AL45" s="36">
        <f>SUM(ENERO:DICIEMBRE!AL45)</f>
        <v>0</v>
      </c>
      <c r="AM45" s="36">
        <f>SUM(ENERO:DICIEMBRE!AM45)</f>
        <v>0</v>
      </c>
      <c r="AN45" s="36">
        <f>SUM(ENERO:DICIEMBRE!AN45)</f>
        <v>0</v>
      </c>
      <c r="AO45" s="36">
        <f>SUM(ENERO:DICIEMBRE!AO45)</f>
        <v>0</v>
      </c>
      <c r="AP45" s="36">
        <f>SUM(ENERO:DICIEMBRE!AP45)</f>
        <v>0</v>
      </c>
      <c r="AQ45" s="36">
        <f>SUM(ENERO:DICIEMBRE!AQ45)</f>
        <v>0</v>
      </c>
      <c r="AR45" s="36">
        <f>SUM(ENERO:DICIEMBRE!AR45)</f>
        <v>0</v>
      </c>
      <c r="AS45" s="36">
        <f>SUM(ENERO:DICIEMBRE!AS45)</f>
        <v>0</v>
      </c>
      <c r="AT45" s="36">
        <f>SUM(ENERO:DICIEMBRE!AT45)</f>
        <v>0</v>
      </c>
      <c r="AU45" s="36">
        <f>SUM(ENERO:DICIEMBRE!AU45)</f>
        <v>0</v>
      </c>
      <c r="AV45" s="36">
        <f>SUM(ENERO:DICIEMBRE!AV45)</f>
        <v>0</v>
      </c>
      <c r="AW45" s="36">
        <f>SUM(ENERO:DICIEMBRE!AW45)</f>
        <v>0</v>
      </c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>
        <f>SUM(ENERO:DICIEMBRE!D46)</f>
        <v>0</v>
      </c>
      <c r="E46" s="36">
        <f>SUM(ENERO:DICIEMBRE!E46)</f>
        <v>0</v>
      </c>
      <c r="F46" s="36">
        <f>SUM(ENERO:DICIEMBRE!F46)</f>
        <v>0</v>
      </c>
      <c r="G46" s="36">
        <f>SUM(ENERO:DICIEMBRE!G46)</f>
        <v>0</v>
      </c>
      <c r="H46" s="36">
        <f>SUM(ENERO:DICIEMBRE!H46)</f>
        <v>0</v>
      </c>
      <c r="I46" s="36">
        <f>SUM(ENERO:DICIEMBRE!I46)</f>
        <v>0</v>
      </c>
      <c r="J46" s="36">
        <f>SUM(ENERO:DICIEMBRE!J46)</f>
        <v>0</v>
      </c>
      <c r="K46" s="36">
        <f>SUM(ENERO:DICIEMBRE!K46)</f>
        <v>0</v>
      </c>
      <c r="L46" s="36">
        <f>SUM(ENERO:DICIEMBRE!L46)</f>
        <v>0</v>
      </c>
      <c r="M46" s="36">
        <f>SUM(ENERO:DICIEMBRE!M46)</f>
        <v>0</v>
      </c>
      <c r="N46" s="36">
        <f>SUM(ENERO:DICIEMBRE!N46)</f>
        <v>0</v>
      </c>
      <c r="O46" s="36">
        <f>SUM(ENERO:DICIEMBRE!O46)</f>
        <v>0</v>
      </c>
      <c r="P46" s="36">
        <f>SUM(ENERO:DICIEMBRE!P46)</f>
        <v>0</v>
      </c>
      <c r="Q46" s="36">
        <f>SUM(ENERO:DICIEMBRE!Q46)</f>
        <v>0</v>
      </c>
      <c r="R46" s="36">
        <f>SUM(ENERO:DICIEMBRE!R46)</f>
        <v>0</v>
      </c>
      <c r="S46" s="36">
        <f>SUM(ENERO:DICIEMBRE!S46)</f>
        <v>0</v>
      </c>
      <c r="T46" s="36">
        <f>SUM(ENERO:DICIEMBRE!T46)</f>
        <v>0</v>
      </c>
      <c r="U46" s="36">
        <f>SUM(ENERO:DICIEMBRE!U46)</f>
        <v>0</v>
      </c>
      <c r="V46" s="36">
        <f>SUM(ENERO:DICIEMBRE!V46)</f>
        <v>0</v>
      </c>
      <c r="W46" s="36">
        <f>SUM(ENERO:DICIEMBRE!W46)</f>
        <v>0</v>
      </c>
      <c r="X46" s="36">
        <f>SUM(ENERO:DICIEMBRE!X46)</f>
        <v>0</v>
      </c>
      <c r="Y46" s="36">
        <f>SUM(ENERO:DICIEMBRE!Y46)</f>
        <v>0</v>
      </c>
      <c r="Z46" s="36">
        <f>SUM(ENERO:DICIEMBRE!Z46)</f>
        <v>0</v>
      </c>
      <c r="AA46" s="36">
        <f>SUM(ENERO:DICIEMBRE!AA46)</f>
        <v>0</v>
      </c>
      <c r="AB46" s="36">
        <f>SUM(ENERO:DICIEMBRE!AB46)</f>
        <v>0</v>
      </c>
      <c r="AC46" s="36">
        <f>SUM(ENERO:DICIEMBRE!AC46)</f>
        <v>0</v>
      </c>
      <c r="AD46" s="36">
        <f>SUM(ENERO:DICIEMBRE!AD46)</f>
        <v>0</v>
      </c>
      <c r="AE46" s="36">
        <f>SUM(ENERO:DICIEMBRE!AE46)</f>
        <v>0</v>
      </c>
      <c r="AF46" s="36">
        <f>SUM(ENERO:DICIEMBRE!AF46)</f>
        <v>0</v>
      </c>
      <c r="AG46" s="36">
        <f>SUM(ENERO:DICIEMBRE!AG46)</f>
        <v>0</v>
      </c>
      <c r="AH46" s="36">
        <f>SUM(ENERO:DICIEMBRE!AH46)</f>
        <v>0</v>
      </c>
      <c r="AI46" s="36">
        <f>SUM(ENERO:DICIEMBRE!AI46)</f>
        <v>0</v>
      </c>
      <c r="AJ46" s="36">
        <f>SUM(ENERO:DICIEMBRE!AJ46)</f>
        <v>0</v>
      </c>
      <c r="AK46" s="36">
        <f>SUM(ENERO:DICIEMBRE!AK46)</f>
        <v>0</v>
      </c>
      <c r="AL46" s="36">
        <f>SUM(ENERO:DICIEMBRE!AL46)</f>
        <v>0</v>
      </c>
      <c r="AM46" s="36">
        <f>SUM(ENERO:DICIEMBRE!AM46)</f>
        <v>0</v>
      </c>
      <c r="AN46" s="36">
        <f>SUM(ENERO:DICIEMBRE!AN46)</f>
        <v>0</v>
      </c>
      <c r="AO46" s="36">
        <f>SUM(ENERO:DICIEMBRE!AO46)</f>
        <v>0</v>
      </c>
      <c r="AP46" s="36">
        <f>SUM(ENERO:DICIEMBRE!AP46)</f>
        <v>0</v>
      </c>
      <c r="AQ46" s="36">
        <f>SUM(ENERO:DICIEMBRE!AQ46)</f>
        <v>0</v>
      </c>
      <c r="AR46" s="36">
        <f>SUM(ENERO:DICIEMBRE!AR46)</f>
        <v>0</v>
      </c>
      <c r="AS46" s="36">
        <f>SUM(ENERO:DICIEMBRE!AS46)</f>
        <v>0</v>
      </c>
      <c r="AT46" s="36">
        <f>SUM(ENERO:DICIEMBRE!AT46)</f>
        <v>0</v>
      </c>
      <c r="AU46" s="36">
        <f>SUM(ENERO:DICIEMBRE!AU46)</f>
        <v>0</v>
      </c>
      <c r="AV46" s="36">
        <f>SUM(ENERO:DICIEMBRE!AV46)</f>
        <v>0</v>
      </c>
      <c r="AW46" s="36">
        <f>SUM(ENERO:DICIEMBRE!AW46)</f>
        <v>0</v>
      </c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6">
        <f>SUM(ENERO:DICIEMBRE!P47)</f>
        <v>0</v>
      </c>
      <c r="Q47" s="36">
        <f>SUM(ENERO:DICIEMBRE!Q47)</f>
        <v>0</v>
      </c>
      <c r="R47" s="36">
        <f>SUM(ENERO:DICIEMBRE!R47)</f>
        <v>0</v>
      </c>
      <c r="S47" s="36">
        <f>SUM(ENERO:DICIEMBRE!S47)</f>
        <v>0</v>
      </c>
      <c r="T47" s="36">
        <f>SUM(ENERO:DICIEMBRE!T47)</f>
        <v>0</v>
      </c>
      <c r="U47" s="36">
        <f>SUM(ENERO:DICIEMBRE!U47)</f>
        <v>0</v>
      </c>
      <c r="V47" s="36">
        <f>SUM(ENERO:DICIEMBRE!V47)</f>
        <v>0</v>
      </c>
      <c r="W47" s="36">
        <f>SUM(ENERO:DICIEMBRE!W47)</f>
        <v>0</v>
      </c>
      <c r="X47" s="36">
        <f>SUM(ENERO:DICIEMBRE!X47)</f>
        <v>0</v>
      </c>
      <c r="Y47" s="36">
        <f>SUM(ENERO:DICIEMBRE!Y47)</f>
        <v>0</v>
      </c>
      <c r="Z47" s="36">
        <f>SUM(ENERO:DICIEMBRE!Z47)</f>
        <v>0</v>
      </c>
      <c r="AA47" s="36">
        <f>SUM(ENERO:DICIEMBRE!AA47)</f>
        <v>0</v>
      </c>
      <c r="AB47" s="36">
        <f>SUM(ENERO:DICIEMBRE!AB47)</f>
        <v>0</v>
      </c>
      <c r="AC47" s="36">
        <f>SUM(ENERO:DICIEMBRE!AC47)</f>
        <v>0</v>
      </c>
      <c r="AD47" s="36">
        <f>SUM(ENERO:DICIEMBRE!AD47)</f>
        <v>0</v>
      </c>
      <c r="AE47" s="36">
        <f>SUM(ENERO:DICIEMBRE!AE47)</f>
        <v>0</v>
      </c>
      <c r="AF47" s="36">
        <f>SUM(ENERO:DICIEMBRE!AF47)</f>
        <v>0</v>
      </c>
      <c r="AG47" s="36">
        <f>SUM(ENERO:DICIEMBRE!AG47)</f>
        <v>0</v>
      </c>
      <c r="AH47" s="36">
        <f>SUM(ENERO:DICIEMBRE!AH47)</f>
        <v>0</v>
      </c>
      <c r="AI47" s="36">
        <f>SUM(ENERO:DICIEMBRE!AI47)</f>
        <v>0</v>
      </c>
      <c r="AJ47" s="36">
        <f>SUM(ENERO:DICIEMBRE!AJ47)</f>
        <v>0</v>
      </c>
      <c r="AK47" s="36">
        <f>SUM(ENERO:DICIEMBRE!AK47)</f>
        <v>0</v>
      </c>
      <c r="AL47" s="36">
        <f>SUM(ENERO:DICIEMBRE!AL47)</f>
        <v>0</v>
      </c>
      <c r="AM47" s="36">
        <f>SUM(ENERO:DICIEMBRE!AM47)</f>
        <v>0</v>
      </c>
      <c r="AN47" s="36">
        <f>SUM(ENERO:DICIEMBRE!AN47)</f>
        <v>0</v>
      </c>
      <c r="AO47" s="36">
        <f>SUM(ENERO:DICIEMBRE!AO47)</f>
        <v>0</v>
      </c>
      <c r="AP47" s="36">
        <f>SUM(ENERO:DICIEMBRE!AP47)</f>
        <v>0</v>
      </c>
      <c r="AQ47" s="36">
        <f>SUM(ENERO:DICIEMBRE!AQ47)</f>
        <v>0</v>
      </c>
      <c r="AR47" s="36">
        <f>SUM(ENERO:DICIEMBRE!AR47)</f>
        <v>0</v>
      </c>
      <c r="AS47" s="36">
        <f>SUM(ENERO:DICIEMBRE!AS47)</f>
        <v>0</v>
      </c>
      <c r="AT47" s="36">
        <f>SUM(ENERO:DICIEMBRE!AT47)</f>
        <v>0</v>
      </c>
      <c r="AU47" s="36">
        <f>SUM(ENERO:DICIEMBRE!AU47)</f>
        <v>0</v>
      </c>
      <c r="AV47" s="36">
        <f>SUM(ENERO:DICIEMBRE!AV47)</f>
        <v>0</v>
      </c>
      <c r="AW47" s="36">
        <f>SUM(ENERO:DICIEMBRE!AW47)</f>
        <v>0</v>
      </c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6">
        <f>SUM(ENERO:DICIEMBRE!P48)</f>
        <v>0</v>
      </c>
      <c r="Q48" s="36">
        <f>SUM(ENERO:DICIEMBRE!Q48)</f>
        <v>0</v>
      </c>
      <c r="R48" s="36">
        <f>SUM(ENERO:DICIEMBRE!R48)</f>
        <v>0</v>
      </c>
      <c r="S48" s="36">
        <f>SUM(ENERO:DICIEMBRE!S48)</f>
        <v>0</v>
      </c>
      <c r="T48" s="36">
        <f>SUM(ENERO:DICIEMBRE!T48)</f>
        <v>0</v>
      </c>
      <c r="U48" s="36">
        <f>SUM(ENERO:DICIEMBRE!U48)</f>
        <v>0</v>
      </c>
      <c r="V48" s="36">
        <f>SUM(ENERO:DICIEMBRE!V48)</f>
        <v>0</v>
      </c>
      <c r="W48" s="36">
        <f>SUM(ENERO:DICIEMBRE!W48)</f>
        <v>0</v>
      </c>
      <c r="X48" s="36">
        <f>SUM(ENERO:DICIEMBRE!X48)</f>
        <v>0</v>
      </c>
      <c r="Y48" s="36">
        <f>SUM(ENERO:DICIEMBRE!Y48)</f>
        <v>0</v>
      </c>
      <c r="Z48" s="36">
        <f>SUM(ENERO:DICIEMBRE!Z48)</f>
        <v>0</v>
      </c>
      <c r="AA48" s="36">
        <f>SUM(ENERO:DICIEMBRE!AA48)</f>
        <v>0</v>
      </c>
      <c r="AB48" s="36">
        <f>SUM(ENERO:DICIEMBRE!AB48)</f>
        <v>0</v>
      </c>
      <c r="AC48" s="36">
        <f>SUM(ENERO:DICIEMBRE!AC48)</f>
        <v>0</v>
      </c>
      <c r="AD48" s="36">
        <f>SUM(ENERO:DICIEMBRE!AD48)</f>
        <v>0</v>
      </c>
      <c r="AE48" s="36">
        <f>SUM(ENERO:DICIEMBRE!AE48)</f>
        <v>0</v>
      </c>
      <c r="AF48" s="36">
        <f>SUM(ENERO:DICIEMBRE!AF48)</f>
        <v>0</v>
      </c>
      <c r="AG48" s="36">
        <f>SUM(ENERO:DICIEMBRE!AG48)</f>
        <v>0</v>
      </c>
      <c r="AH48" s="36">
        <f>SUM(ENERO:DICIEMBRE!AH48)</f>
        <v>0</v>
      </c>
      <c r="AI48" s="36">
        <f>SUM(ENERO:DICIEMBRE!AI48)</f>
        <v>0</v>
      </c>
      <c r="AJ48" s="34"/>
      <c r="AK48" s="33"/>
      <c r="AL48" s="34"/>
      <c r="AM48" s="33"/>
      <c r="AN48" s="34"/>
      <c r="AO48" s="33"/>
      <c r="AP48" s="34"/>
      <c r="AQ48" s="53"/>
      <c r="AR48" s="36">
        <f>SUM(ENERO:DICIEMBRE!AR48)</f>
        <v>0</v>
      </c>
      <c r="AS48" s="36">
        <f>SUM(ENERO:DICIEMBRE!AS48)</f>
        <v>0</v>
      </c>
      <c r="AT48" s="36">
        <f>SUM(ENERO:DICIEMBRE!AT48)</f>
        <v>0</v>
      </c>
      <c r="AU48" s="36">
        <f>SUM(ENERO:DICIEMBRE!AU48)</f>
        <v>0</v>
      </c>
      <c r="AV48" s="36">
        <f>SUM(ENERO:DICIEMBRE!AV48)</f>
        <v>0</v>
      </c>
      <c r="AW48" s="36">
        <f>SUM(ENERO:DICIEMBRE!AW48)</f>
        <v>0</v>
      </c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>
        <f>SUM(ENERO:DICIEMBRE!D49)</f>
        <v>0</v>
      </c>
      <c r="E49" s="36">
        <f>SUM(ENERO:DICIEMBRE!E49)</f>
        <v>0</v>
      </c>
      <c r="F49" s="36">
        <f>SUM(ENERO:DICIEMBRE!F49)</f>
        <v>0</v>
      </c>
      <c r="G49" s="36">
        <f>SUM(ENERO:DICIEMBRE!G49)</f>
        <v>0</v>
      </c>
      <c r="H49" s="36">
        <f>SUM(ENERO:DICIEMBRE!H49)</f>
        <v>0</v>
      </c>
      <c r="I49" s="36">
        <f>SUM(ENERO:DICIEMBRE!I49)</f>
        <v>0</v>
      </c>
      <c r="J49" s="36">
        <f>SUM(ENERO:DICIEMBRE!J49)</f>
        <v>0</v>
      </c>
      <c r="K49" s="36">
        <f>SUM(ENERO:DICIEMBRE!K49)</f>
        <v>0</v>
      </c>
      <c r="L49" s="36">
        <f>SUM(ENERO:DICIEMBRE!L49)</f>
        <v>0</v>
      </c>
      <c r="M49" s="36">
        <f>SUM(ENERO:DICIEMBRE!M49)</f>
        <v>0</v>
      </c>
      <c r="N49" s="36">
        <f>SUM(ENERO:DICIEMBRE!N49)</f>
        <v>0</v>
      </c>
      <c r="O49" s="36">
        <f>SUM(ENERO:DICIEMBRE!O49)</f>
        <v>0</v>
      </c>
      <c r="P49" s="36">
        <f>SUM(ENERO:DICIEMBRE!P49)</f>
        <v>0</v>
      </c>
      <c r="Q49" s="36">
        <f>SUM(ENERO:DICIEMBRE!Q49)</f>
        <v>0</v>
      </c>
      <c r="R49" s="36">
        <f>SUM(ENERO:DICIEMBRE!R49)</f>
        <v>0</v>
      </c>
      <c r="S49" s="36">
        <f>SUM(ENERO:DICIEMBRE!S49)</f>
        <v>0</v>
      </c>
      <c r="T49" s="36">
        <f>SUM(ENERO:DICIEMBRE!T49)</f>
        <v>0</v>
      </c>
      <c r="U49" s="36">
        <f>SUM(ENERO:DICIEMBRE!U49)</f>
        <v>0</v>
      </c>
      <c r="V49" s="36">
        <f>SUM(ENERO:DICIEMBRE!V49)</f>
        <v>0</v>
      </c>
      <c r="W49" s="36">
        <f>SUM(ENERO:DICIEMBRE!W49)</f>
        <v>0</v>
      </c>
      <c r="X49" s="36">
        <f>SUM(ENERO:DICIEMBRE!X49)</f>
        <v>0</v>
      </c>
      <c r="Y49" s="36">
        <f>SUM(ENERO:DICIEMBRE!Y49)</f>
        <v>0</v>
      </c>
      <c r="Z49" s="36">
        <f>SUM(ENERO:DICIEMBRE!Z49)</f>
        <v>0</v>
      </c>
      <c r="AA49" s="36">
        <f>SUM(ENERO:DICIEMBRE!AA49)</f>
        <v>0</v>
      </c>
      <c r="AB49" s="36">
        <f>SUM(ENERO:DICIEMBRE!AB49)</f>
        <v>0</v>
      </c>
      <c r="AC49" s="36">
        <f>SUM(ENERO:DICIEMBRE!AC49)</f>
        <v>0</v>
      </c>
      <c r="AD49" s="36">
        <f>SUM(ENERO:DICIEMBRE!AD49)</f>
        <v>0</v>
      </c>
      <c r="AE49" s="36">
        <f>SUM(ENERO:DICIEMBRE!AE49)</f>
        <v>0</v>
      </c>
      <c r="AF49" s="36">
        <f>SUM(ENERO:DICIEMBRE!AF49)</f>
        <v>0</v>
      </c>
      <c r="AG49" s="36">
        <f>SUM(ENERO:DICIEMBRE!AG49)</f>
        <v>0</v>
      </c>
      <c r="AH49" s="36">
        <f>SUM(ENERO:DICIEMBRE!AH49)</f>
        <v>0</v>
      </c>
      <c r="AI49" s="36">
        <f>SUM(ENERO:DICIEMBRE!AI49)</f>
        <v>0</v>
      </c>
      <c r="AJ49" s="36">
        <f>SUM(ENERO:DICIEMBRE!AJ49)</f>
        <v>0</v>
      </c>
      <c r="AK49" s="36">
        <f>SUM(ENERO:DICIEMBRE!AK49)</f>
        <v>0</v>
      </c>
      <c r="AL49" s="36">
        <f>SUM(ENERO:DICIEMBRE!AL49)</f>
        <v>0</v>
      </c>
      <c r="AM49" s="36">
        <f>SUM(ENERO:DICIEMBRE!AM49)</f>
        <v>0</v>
      </c>
      <c r="AN49" s="36">
        <f>SUM(ENERO:DICIEMBRE!AN49)</f>
        <v>0</v>
      </c>
      <c r="AO49" s="36">
        <f>SUM(ENERO:DICIEMBRE!AO49)</f>
        <v>0</v>
      </c>
      <c r="AP49" s="36">
        <f>SUM(ENERO:DICIEMBRE!AP49)</f>
        <v>0</v>
      </c>
      <c r="AQ49" s="36">
        <f>SUM(ENERO:DICIEMBRE!AQ49)</f>
        <v>0</v>
      </c>
      <c r="AR49" s="36">
        <f>SUM(ENERO:DICIEMBRE!AR49)</f>
        <v>0</v>
      </c>
      <c r="AS49" s="36">
        <f>SUM(ENERO:DICIEMBRE!AS49)</f>
        <v>0</v>
      </c>
      <c r="AT49" s="36">
        <f>SUM(ENERO:DICIEMBRE!AT49)</f>
        <v>0</v>
      </c>
      <c r="AU49" s="36">
        <f>SUM(ENERO:DICIEMBRE!AU49)</f>
        <v>0</v>
      </c>
      <c r="AV49" s="36">
        <f>SUM(ENERO:DICIEMBRE!AV49)</f>
        <v>0</v>
      </c>
      <c r="AW49" s="36">
        <f>SUM(ENERO:DICIEMBRE!AW49)</f>
        <v>0</v>
      </c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>
        <f>SUM(ENERO:DICIEMBRE!D50)</f>
        <v>0</v>
      </c>
      <c r="E50" s="36">
        <f>SUM(ENERO:DICIEMBRE!E50)</f>
        <v>0</v>
      </c>
      <c r="F50" s="36">
        <f>SUM(ENERO:DICIEMBRE!F50)</f>
        <v>0</v>
      </c>
      <c r="G50" s="36">
        <f>SUM(ENERO:DICIEMBRE!G50)</f>
        <v>0</v>
      </c>
      <c r="H50" s="36">
        <f>SUM(ENERO:DICIEMBRE!H50)</f>
        <v>0</v>
      </c>
      <c r="I50" s="36">
        <f>SUM(ENERO:DICIEMBRE!I50)</f>
        <v>0</v>
      </c>
      <c r="J50" s="36">
        <f>SUM(ENERO:DICIEMBRE!J50)</f>
        <v>0</v>
      </c>
      <c r="K50" s="36">
        <f>SUM(ENERO:DICIEMBRE!K50)</f>
        <v>0</v>
      </c>
      <c r="L50" s="36">
        <f>SUM(ENERO:DICIEMBRE!L50)</f>
        <v>0</v>
      </c>
      <c r="M50" s="36">
        <f>SUM(ENERO:DICIEMBRE!M50)</f>
        <v>0</v>
      </c>
      <c r="N50" s="36">
        <f>SUM(ENERO:DICIEMBRE!N50)</f>
        <v>0</v>
      </c>
      <c r="O50" s="36">
        <f>SUM(ENERO:DICIEMBRE!O50)</f>
        <v>0</v>
      </c>
      <c r="P50" s="36">
        <f>SUM(ENERO:DICIEMBRE!P50)</f>
        <v>0</v>
      </c>
      <c r="Q50" s="36">
        <f>SUM(ENERO:DICIEMBRE!Q50)</f>
        <v>0</v>
      </c>
      <c r="R50" s="36">
        <f>SUM(ENERO:DICIEMBRE!R50)</f>
        <v>0</v>
      </c>
      <c r="S50" s="36">
        <f>SUM(ENERO:DICIEMBRE!S50)</f>
        <v>0</v>
      </c>
      <c r="T50" s="36">
        <f>SUM(ENERO:DICIEMBRE!T50)</f>
        <v>0</v>
      </c>
      <c r="U50" s="36">
        <f>SUM(ENERO:DICIEMBRE!U50)</f>
        <v>0</v>
      </c>
      <c r="V50" s="36">
        <f>SUM(ENERO:DICIEMBRE!V50)</f>
        <v>0</v>
      </c>
      <c r="W50" s="36">
        <f>SUM(ENERO:DICIEMBRE!W50)</f>
        <v>0</v>
      </c>
      <c r="X50" s="36">
        <f>SUM(ENERO:DICIEMBRE!X50)</f>
        <v>0</v>
      </c>
      <c r="Y50" s="36">
        <f>SUM(ENERO:DICIEMBRE!Y50)</f>
        <v>0</v>
      </c>
      <c r="Z50" s="36">
        <f>SUM(ENERO:DICIEMBRE!Z50)</f>
        <v>0</v>
      </c>
      <c r="AA50" s="36">
        <f>SUM(ENERO:DICIEMBRE!AA50)</f>
        <v>0</v>
      </c>
      <c r="AB50" s="36">
        <f>SUM(ENERO:DICIEMBRE!AB50)</f>
        <v>0</v>
      </c>
      <c r="AC50" s="36">
        <f>SUM(ENERO:DICIEMBRE!AC50)</f>
        <v>0</v>
      </c>
      <c r="AD50" s="36">
        <f>SUM(ENERO:DICIEMBRE!AD50)</f>
        <v>0</v>
      </c>
      <c r="AE50" s="36">
        <f>SUM(ENERO:DICIEMBRE!AE50)</f>
        <v>0</v>
      </c>
      <c r="AF50" s="36">
        <f>SUM(ENERO:DICIEMBRE!AF50)</f>
        <v>0</v>
      </c>
      <c r="AG50" s="36">
        <f>SUM(ENERO:DICIEMBRE!AG50)</f>
        <v>0</v>
      </c>
      <c r="AH50" s="36">
        <f>SUM(ENERO:DICIEMBRE!AH50)</f>
        <v>0</v>
      </c>
      <c r="AI50" s="36">
        <f>SUM(ENERO:DICIEMBRE!AI50)</f>
        <v>0</v>
      </c>
      <c r="AJ50" s="36">
        <f>SUM(ENERO:DICIEMBRE!AJ50)</f>
        <v>0</v>
      </c>
      <c r="AK50" s="36">
        <f>SUM(ENERO:DICIEMBRE!AK50)</f>
        <v>0</v>
      </c>
      <c r="AL50" s="36">
        <f>SUM(ENERO:DICIEMBRE!AL50)</f>
        <v>0</v>
      </c>
      <c r="AM50" s="36">
        <f>SUM(ENERO:DICIEMBRE!AM50)</f>
        <v>0</v>
      </c>
      <c r="AN50" s="36">
        <f>SUM(ENERO:DICIEMBRE!AN50)</f>
        <v>0</v>
      </c>
      <c r="AO50" s="36">
        <f>SUM(ENERO:DICIEMBRE!AO50)</f>
        <v>0</v>
      </c>
      <c r="AP50" s="36">
        <f>SUM(ENERO:DICIEMBRE!AP50)</f>
        <v>0</v>
      </c>
      <c r="AQ50" s="36">
        <f>SUM(ENERO:DICIEMBRE!AQ50)</f>
        <v>0</v>
      </c>
      <c r="AR50" s="36">
        <f>SUM(ENERO:DICIEMBRE!AR50)</f>
        <v>0</v>
      </c>
      <c r="AS50" s="36">
        <f>SUM(ENERO:DICIEMBRE!AS50)</f>
        <v>0</v>
      </c>
      <c r="AT50" s="36">
        <f>SUM(ENERO:DICIEMBRE!AT50)</f>
        <v>0</v>
      </c>
      <c r="AU50" s="36">
        <f>SUM(ENERO:DICIEMBRE!AU50)</f>
        <v>0</v>
      </c>
      <c r="AV50" s="36">
        <f>SUM(ENERO:DICIEMBRE!AV50)</f>
        <v>0</v>
      </c>
      <c r="AW50" s="36">
        <f>SUM(ENERO:DICIEMBRE!AW50)</f>
        <v>0</v>
      </c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55">
        <f t="shared" si="109"/>
        <v>0</v>
      </c>
      <c r="C51" s="56">
        <f t="shared" si="109"/>
        <v>0</v>
      </c>
      <c r="D51" s="36">
        <f>SUM(ENERO:DICIEMBRE!D51)</f>
        <v>0</v>
      </c>
      <c r="E51" s="36">
        <f>SUM(ENERO:DICIEMBRE!E51)</f>
        <v>0</v>
      </c>
      <c r="F51" s="36">
        <f>SUM(ENERO:DICIEMBRE!F51)</f>
        <v>0</v>
      </c>
      <c r="G51" s="36">
        <f>SUM(ENERO:DICIEMBRE!G51)</f>
        <v>0</v>
      </c>
      <c r="H51" s="36">
        <f>SUM(ENERO:DICIEMBRE!H51)</f>
        <v>0</v>
      </c>
      <c r="I51" s="36">
        <f>SUM(ENERO:DICIEMBRE!I51)</f>
        <v>0</v>
      </c>
      <c r="J51" s="36">
        <f>SUM(ENERO:DICIEMBRE!J51)</f>
        <v>0</v>
      </c>
      <c r="K51" s="36">
        <f>SUM(ENERO:DICIEMBRE!K51)</f>
        <v>0</v>
      </c>
      <c r="L51" s="36">
        <f>SUM(ENERO:DICIEMBRE!L51)</f>
        <v>0</v>
      </c>
      <c r="M51" s="36">
        <f>SUM(ENERO:DICIEMBRE!M51)</f>
        <v>0</v>
      </c>
      <c r="N51" s="36">
        <f>SUM(ENERO:DICIEMBRE!N51)</f>
        <v>0</v>
      </c>
      <c r="O51" s="36">
        <f>SUM(ENERO:DICIEMBRE!O51)</f>
        <v>0</v>
      </c>
      <c r="P51" s="36">
        <f>SUM(ENERO:DICIEMBRE!P51)</f>
        <v>0</v>
      </c>
      <c r="Q51" s="36">
        <f>SUM(ENERO:DICIEMBRE!Q51)</f>
        <v>0</v>
      </c>
      <c r="R51" s="36">
        <f>SUM(ENERO:DICIEMBRE!R51)</f>
        <v>0</v>
      </c>
      <c r="S51" s="36">
        <f>SUM(ENERO:DICIEMBRE!S51)</f>
        <v>0</v>
      </c>
      <c r="T51" s="36">
        <f>SUM(ENERO:DICIEMBRE!T51)</f>
        <v>0</v>
      </c>
      <c r="U51" s="36">
        <f>SUM(ENERO:DICIEMBRE!U51)</f>
        <v>0</v>
      </c>
      <c r="V51" s="36">
        <f>SUM(ENERO:DICIEMBRE!V51)</f>
        <v>0</v>
      </c>
      <c r="W51" s="36">
        <f>SUM(ENERO:DICIEMBRE!W51)</f>
        <v>0</v>
      </c>
      <c r="X51" s="36">
        <f>SUM(ENERO:DICIEMBRE!X51)</f>
        <v>0</v>
      </c>
      <c r="Y51" s="36">
        <f>SUM(ENERO:DICIEMBRE!Y51)</f>
        <v>0</v>
      </c>
      <c r="Z51" s="36">
        <f>SUM(ENERO:DICIEMBRE!Z51)</f>
        <v>0</v>
      </c>
      <c r="AA51" s="36">
        <f>SUM(ENERO:DICIEMBRE!AA51)</f>
        <v>0</v>
      </c>
      <c r="AB51" s="36">
        <f>SUM(ENERO:DICIEMBRE!AB51)</f>
        <v>0</v>
      </c>
      <c r="AC51" s="36">
        <f>SUM(ENERO:DICIEMBRE!AC51)</f>
        <v>0</v>
      </c>
      <c r="AD51" s="36">
        <f>SUM(ENERO:DICIEMBRE!AD51)</f>
        <v>0</v>
      </c>
      <c r="AE51" s="36">
        <f>SUM(ENERO:DICIEMBRE!AE51)</f>
        <v>0</v>
      </c>
      <c r="AF51" s="36">
        <f>SUM(ENERO:DICIEMBRE!AF51)</f>
        <v>0</v>
      </c>
      <c r="AG51" s="36">
        <f>SUM(ENERO:DICIEMBRE!AG51)</f>
        <v>0</v>
      </c>
      <c r="AH51" s="36">
        <f>SUM(ENERO:DICIEMBRE!AH51)</f>
        <v>0</v>
      </c>
      <c r="AI51" s="36">
        <f>SUM(ENERO:DICIEMBRE!AI51)</f>
        <v>0</v>
      </c>
      <c r="AJ51" s="36">
        <f>SUM(ENERO:DICIEMBRE!AJ51)</f>
        <v>0</v>
      </c>
      <c r="AK51" s="36">
        <f>SUM(ENERO:DICIEMBRE!AK51)</f>
        <v>0</v>
      </c>
      <c r="AL51" s="36">
        <f>SUM(ENERO:DICIEMBRE!AL51)</f>
        <v>0</v>
      </c>
      <c r="AM51" s="36">
        <f>SUM(ENERO:DICIEMBRE!AM51)</f>
        <v>0</v>
      </c>
      <c r="AN51" s="36">
        <f>SUM(ENERO:DICIEMBRE!AN51)</f>
        <v>0</v>
      </c>
      <c r="AO51" s="36">
        <f>SUM(ENERO:DICIEMBRE!AO51)</f>
        <v>0</v>
      </c>
      <c r="AP51" s="36">
        <f>SUM(ENERO:DICIEMBRE!AP51)</f>
        <v>0</v>
      </c>
      <c r="AQ51" s="36">
        <f>SUM(ENERO:DICIEMBRE!AQ51)</f>
        <v>0</v>
      </c>
      <c r="AR51" s="36">
        <f>SUM(ENERO:DICIEMBRE!AR51)</f>
        <v>0</v>
      </c>
      <c r="AS51" s="36">
        <f>SUM(ENERO:DICIEMBRE!AS51)</f>
        <v>0</v>
      </c>
      <c r="AT51" s="36">
        <f>SUM(ENERO:DICIEMBRE!AT51)</f>
        <v>0</v>
      </c>
      <c r="AU51" s="36">
        <f>SUM(ENERO:DICIEMBRE!AU51)</f>
        <v>0</v>
      </c>
      <c r="AV51" s="36">
        <f>SUM(ENERO:DICIEMBRE!AV51)</f>
        <v>0</v>
      </c>
      <c r="AW51" s="36">
        <f>SUM(ENERO:DICIEMBRE!AW51)</f>
        <v>0</v>
      </c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27" t="s">
        <v>35</v>
      </c>
      <c r="AU55" s="28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31</v>
      </c>
      <c r="C56" s="31">
        <f t="shared" si="110"/>
        <v>1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f>SUM(ENERO:DICIEMBRE!N56)</f>
        <v>0</v>
      </c>
      <c r="O56" s="36">
        <f>SUM(ENERO:DICIEMBRE!O56)</f>
        <v>0</v>
      </c>
      <c r="P56" s="36">
        <f>SUM(ENERO:DICIEMBRE!P56)</f>
        <v>1</v>
      </c>
      <c r="Q56" s="36">
        <f>SUM(ENERO:DICIEMBRE!Q56)</f>
        <v>0</v>
      </c>
      <c r="R56" s="36">
        <f>SUM(ENERO:DICIEMBRE!R56)</f>
        <v>6</v>
      </c>
      <c r="S56" s="36">
        <f>SUM(ENERO:DICIEMBRE!S56)</f>
        <v>0</v>
      </c>
      <c r="T56" s="36">
        <f>SUM(ENERO:DICIEMBRE!T56)</f>
        <v>9</v>
      </c>
      <c r="U56" s="36">
        <f>SUM(ENERO:DICIEMBRE!U56)</f>
        <v>1</v>
      </c>
      <c r="V56" s="36">
        <f>SUM(ENERO:DICIEMBRE!V56)</f>
        <v>5</v>
      </c>
      <c r="W56" s="36">
        <f>SUM(ENERO:DICIEMBRE!W56)</f>
        <v>0</v>
      </c>
      <c r="X56" s="36">
        <f>SUM(ENERO:DICIEMBRE!X56)</f>
        <v>6</v>
      </c>
      <c r="Y56" s="36">
        <f>SUM(ENERO:DICIEMBRE!Y56)</f>
        <v>0</v>
      </c>
      <c r="Z56" s="36">
        <f>SUM(ENERO:DICIEMBRE!Z56)</f>
        <v>4</v>
      </c>
      <c r="AA56" s="36">
        <f>SUM(ENERO:DICIEMBRE!AA56)</f>
        <v>0</v>
      </c>
      <c r="AB56" s="36">
        <f>SUM(ENERO:DICIEMBRE!AB56)</f>
        <v>0</v>
      </c>
      <c r="AC56" s="36">
        <f>SUM(ENERO:DICIEMBRE!AC56)</f>
        <v>0</v>
      </c>
      <c r="AD56" s="36">
        <f>SUM(ENERO:DICIEMBRE!AD56)</f>
        <v>0</v>
      </c>
      <c r="AE56" s="36">
        <f>SUM(ENERO:DICIEMBRE!AE56)</f>
        <v>0</v>
      </c>
      <c r="AF56" s="36">
        <f>SUM(ENERO:DICIEMBRE!AF56)</f>
        <v>0</v>
      </c>
      <c r="AG56" s="36">
        <f>SUM(ENERO:DICIEMBRE!AG56)</f>
        <v>0</v>
      </c>
      <c r="AH56" s="36">
        <f>SUM(ENERO:DICIEMBRE!AH56)</f>
        <v>0</v>
      </c>
      <c r="AI56" s="36">
        <f>SUM(ENERO:DICIEMBRE!AI56)</f>
        <v>0</v>
      </c>
      <c r="AJ56" s="36">
        <f>SUM(ENERO:DICIEMBRE!AJ56)</f>
        <v>0</v>
      </c>
      <c r="AK56" s="36">
        <f>SUM(ENERO:DICIEMBRE!AK56)</f>
        <v>0</v>
      </c>
      <c r="AL56" s="36">
        <f>SUM(ENERO:DICIEMBRE!AL56)</f>
        <v>0</v>
      </c>
      <c r="AM56" s="36">
        <f>SUM(ENERO:DICIEMBRE!AM56)</f>
        <v>0</v>
      </c>
      <c r="AN56" s="36">
        <f>SUM(ENERO:DICIEMBRE!AN56)</f>
        <v>0</v>
      </c>
      <c r="AO56" s="36">
        <f>SUM(ENERO:DICIEMBRE!AO56)</f>
        <v>0</v>
      </c>
      <c r="AP56" s="36">
        <f>SUM(ENERO:DICIEMBRE!AP56)</f>
        <v>0</v>
      </c>
      <c r="AQ56" s="36">
        <f>SUM(ENERO:DICIEMBRE!AQ56)</f>
        <v>0</v>
      </c>
      <c r="AR56" s="40"/>
      <c r="AS56" s="36">
        <f>SUM(ENERO:DICIEMBRE!AS56)</f>
        <v>31</v>
      </c>
      <c r="AT56" s="36">
        <f>SUM(ENERO:DICIEMBRE!AT56)</f>
        <v>0</v>
      </c>
      <c r="AU56" s="36">
        <f>SUM(ENERO:DICIEMBRE!AU56)</f>
        <v>0</v>
      </c>
      <c r="AV56" s="36">
        <f>SUM(ENERO:DICIEMBRE!AV56)</f>
        <v>1</v>
      </c>
      <c r="AW56" s="36">
        <f>SUM(ENERO:DICIEMBRE!AW56)</f>
        <v>2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22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>
        <f>SUM(ENERO:DICIEMBRE!N57)</f>
        <v>0</v>
      </c>
      <c r="O57" s="36">
        <f>SUM(ENERO:DICIEMBRE!O57)</f>
        <v>0</v>
      </c>
      <c r="P57" s="36">
        <f>SUM(ENERO:DICIEMBRE!P57)</f>
        <v>0</v>
      </c>
      <c r="Q57" s="36">
        <f>SUM(ENERO:DICIEMBRE!Q57)</f>
        <v>0</v>
      </c>
      <c r="R57" s="36">
        <f>SUM(ENERO:DICIEMBRE!R57)</f>
        <v>6</v>
      </c>
      <c r="S57" s="36">
        <f>SUM(ENERO:DICIEMBRE!S57)</f>
        <v>0</v>
      </c>
      <c r="T57" s="36">
        <f>SUM(ENERO:DICIEMBRE!T57)</f>
        <v>7</v>
      </c>
      <c r="U57" s="36">
        <f>SUM(ENERO:DICIEMBRE!U57)</f>
        <v>0</v>
      </c>
      <c r="V57" s="36">
        <f>SUM(ENERO:DICIEMBRE!V57)</f>
        <v>2</v>
      </c>
      <c r="W57" s="36">
        <f>SUM(ENERO:DICIEMBRE!W57)</f>
        <v>0</v>
      </c>
      <c r="X57" s="36">
        <f>SUM(ENERO:DICIEMBRE!X57)</f>
        <v>4</v>
      </c>
      <c r="Y57" s="36">
        <f>SUM(ENERO:DICIEMBRE!Y57)</f>
        <v>0</v>
      </c>
      <c r="Z57" s="36">
        <f>SUM(ENERO:DICIEMBRE!Z57)</f>
        <v>3</v>
      </c>
      <c r="AA57" s="36">
        <f>SUM(ENERO:DICIEMBRE!AA57)</f>
        <v>0</v>
      </c>
      <c r="AB57" s="36">
        <f>SUM(ENERO:DICIEMBRE!AB57)</f>
        <v>0</v>
      </c>
      <c r="AC57" s="36">
        <f>SUM(ENERO:DICIEMBRE!AC57)</f>
        <v>0</v>
      </c>
      <c r="AD57" s="36">
        <f>SUM(ENERO:DICIEMBRE!AD57)</f>
        <v>0</v>
      </c>
      <c r="AE57" s="36">
        <f>SUM(ENERO:DICIEMBRE!AE57)</f>
        <v>0</v>
      </c>
      <c r="AF57" s="36">
        <f>SUM(ENERO:DICIEMBRE!AF57)</f>
        <v>0</v>
      </c>
      <c r="AG57" s="36">
        <f>SUM(ENERO:DICIEMBRE!AG57)</f>
        <v>0</v>
      </c>
      <c r="AH57" s="36">
        <f>SUM(ENERO:DICIEMBRE!AH57)</f>
        <v>0</v>
      </c>
      <c r="AI57" s="36">
        <f>SUM(ENERO:DICIEMBRE!AI57)</f>
        <v>0</v>
      </c>
      <c r="AJ57" s="36">
        <f>SUM(ENERO:DICIEMBRE!AJ57)</f>
        <v>0</v>
      </c>
      <c r="AK57" s="36">
        <f>SUM(ENERO:DICIEMBRE!AK57)</f>
        <v>0</v>
      </c>
      <c r="AL57" s="36">
        <f>SUM(ENERO:DICIEMBRE!AL57)</f>
        <v>0</v>
      </c>
      <c r="AM57" s="36">
        <f>SUM(ENERO:DICIEMBRE!AM57)</f>
        <v>0</v>
      </c>
      <c r="AN57" s="36">
        <f>SUM(ENERO:DICIEMBRE!AN57)</f>
        <v>0</v>
      </c>
      <c r="AO57" s="36">
        <f>SUM(ENERO:DICIEMBRE!AO57)</f>
        <v>0</v>
      </c>
      <c r="AP57" s="36">
        <f>SUM(ENERO:DICIEMBRE!AP57)</f>
        <v>0</v>
      </c>
      <c r="AQ57" s="36">
        <f>SUM(ENERO:DICIEMBRE!AQ57)</f>
        <v>0</v>
      </c>
      <c r="AR57" s="40"/>
      <c r="AS57" s="36">
        <f>SUM(ENERO:DICIEMBRE!AS57)</f>
        <v>22</v>
      </c>
      <c r="AT57" s="36">
        <f>SUM(ENERO:DICIEMBRE!AT57)</f>
        <v>0</v>
      </c>
      <c r="AU57" s="36">
        <f>SUM(ENERO:DICIEMBRE!AU57)</f>
        <v>0</v>
      </c>
      <c r="AV57" s="36">
        <f>SUM(ENERO:DICIEMBRE!AV57)</f>
        <v>0</v>
      </c>
      <c r="AW57" s="36">
        <f>SUM(ENERO:DICIEMBRE!AW57)</f>
        <v>0</v>
      </c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61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f>SUM(ENERO:DICIEMBRE!N58)</f>
        <v>0</v>
      </c>
      <c r="O58" s="36">
        <f>SUM(ENERO:DICIEMBRE!O58)</f>
        <v>0</v>
      </c>
      <c r="P58" s="36">
        <f>SUM(ENERO:DICIEMBRE!P58)</f>
        <v>4</v>
      </c>
      <c r="Q58" s="36">
        <f>SUM(ENERO:DICIEMBRE!Q58)</f>
        <v>0</v>
      </c>
      <c r="R58" s="36">
        <f>SUM(ENERO:DICIEMBRE!R58)</f>
        <v>10</v>
      </c>
      <c r="S58" s="36">
        <f>SUM(ENERO:DICIEMBRE!S58)</f>
        <v>0</v>
      </c>
      <c r="T58" s="36">
        <f>SUM(ENERO:DICIEMBRE!T58)</f>
        <v>23</v>
      </c>
      <c r="U58" s="36">
        <f>SUM(ENERO:DICIEMBRE!U58)</f>
        <v>0</v>
      </c>
      <c r="V58" s="36">
        <f>SUM(ENERO:DICIEMBRE!V58)</f>
        <v>16</v>
      </c>
      <c r="W58" s="36">
        <f>SUM(ENERO:DICIEMBRE!W58)</f>
        <v>0</v>
      </c>
      <c r="X58" s="36">
        <f>SUM(ENERO:DICIEMBRE!X58)</f>
        <v>5</v>
      </c>
      <c r="Y58" s="36">
        <f>SUM(ENERO:DICIEMBRE!Y58)</f>
        <v>0</v>
      </c>
      <c r="Z58" s="36">
        <f>SUM(ENERO:DICIEMBRE!Z58)</f>
        <v>2</v>
      </c>
      <c r="AA58" s="36">
        <f>SUM(ENERO:DICIEMBRE!AA58)</f>
        <v>0</v>
      </c>
      <c r="AB58" s="36">
        <f>SUM(ENERO:DICIEMBRE!AB58)</f>
        <v>0</v>
      </c>
      <c r="AC58" s="36">
        <f>SUM(ENERO:DICIEMBRE!AC58)</f>
        <v>0</v>
      </c>
      <c r="AD58" s="36">
        <f>SUM(ENERO:DICIEMBRE!AD58)</f>
        <v>1</v>
      </c>
      <c r="AE58" s="36">
        <f>SUM(ENERO:DICIEMBRE!AE58)</f>
        <v>0</v>
      </c>
      <c r="AF58" s="36">
        <f>SUM(ENERO:DICIEMBRE!AF58)</f>
        <v>0</v>
      </c>
      <c r="AG58" s="36">
        <f>SUM(ENERO:DICIEMBRE!AG58)</f>
        <v>0</v>
      </c>
      <c r="AH58" s="36">
        <f>SUM(ENERO:DICIEMBRE!AH58)</f>
        <v>0</v>
      </c>
      <c r="AI58" s="36">
        <f>SUM(ENERO:DICIEMBRE!AI58)</f>
        <v>0</v>
      </c>
      <c r="AJ58" s="36">
        <f>SUM(ENERO:DICIEMBRE!AJ58)</f>
        <v>0</v>
      </c>
      <c r="AK58" s="36">
        <f>SUM(ENERO:DICIEMBRE!AK58)</f>
        <v>0</v>
      </c>
      <c r="AL58" s="36">
        <f>SUM(ENERO:DICIEMBRE!AL58)</f>
        <v>0</v>
      </c>
      <c r="AM58" s="36">
        <f>SUM(ENERO:DICIEMBRE!AM58)</f>
        <v>0</v>
      </c>
      <c r="AN58" s="36">
        <f>SUM(ENERO:DICIEMBRE!AN58)</f>
        <v>0</v>
      </c>
      <c r="AO58" s="36">
        <f>SUM(ENERO:DICIEMBRE!AO58)</f>
        <v>0</v>
      </c>
      <c r="AP58" s="36">
        <f>SUM(ENERO:DICIEMBRE!AP58)</f>
        <v>0</v>
      </c>
      <c r="AQ58" s="36">
        <f>SUM(ENERO:DICIEMBRE!AQ58)</f>
        <v>0</v>
      </c>
      <c r="AR58" s="40"/>
      <c r="AS58" s="36">
        <f>SUM(ENERO:DICIEMBRE!AS58)</f>
        <v>61</v>
      </c>
      <c r="AT58" s="36">
        <f>SUM(ENERO:DICIEMBRE!AT58)</f>
        <v>0</v>
      </c>
      <c r="AU58" s="36">
        <f>SUM(ENERO:DICIEMBRE!AU58)</f>
        <v>0</v>
      </c>
      <c r="AV58" s="36">
        <f>SUM(ENERO:DICIEMBRE!AV58)</f>
        <v>1</v>
      </c>
      <c r="AW58" s="36">
        <f>SUM(ENERO:DICIEMBRE!AW58)</f>
        <v>5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>
        <f>SUM(ENERO:DICIEMBRE!N59)</f>
        <v>0</v>
      </c>
      <c r="O59" s="36">
        <f>SUM(ENERO:DICIEMBRE!O59)</f>
        <v>0</v>
      </c>
      <c r="P59" s="36">
        <f>SUM(ENERO:DICIEMBRE!P59)</f>
        <v>0</v>
      </c>
      <c r="Q59" s="36">
        <f>SUM(ENERO:DICIEMBRE!Q59)</f>
        <v>0</v>
      </c>
      <c r="R59" s="36">
        <f>SUM(ENERO:DICIEMBRE!R59)</f>
        <v>0</v>
      </c>
      <c r="S59" s="36">
        <f>SUM(ENERO:DICIEMBRE!S59)</f>
        <v>0</v>
      </c>
      <c r="T59" s="36">
        <f>SUM(ENERO:DICIEMBRE!T59)</f>
        <v>0</v>
      </c>
      <c r="U59" s="36">
        <f>SUM(ENERO:DICIEMBRE!U59)</f>
        <v>0</v>
      </c>
      <c r="V59" s="36">
        <f>SUM(ENERO:DICIEMBRE!V59)</f>
        <v>0</v>
      </c>
      <c r="W59" s="36">
        <f>SUM(ENERO:DICIEMBRE!W59)</f>
        <v>0</v>
      </c>
      <c r="X59" s="36">
        <f>SUM(ENERO:DICIEMBRE!X59)</f>
        <v>0</v>
      </c>
      <c r="Y59" s="36">
        <f>SUM(ENERO:DICIEMBRE!Y59)</f>
        <v>0</v>
      </c>
      <c r="Z59" s="36">
        <f>SUM(ENERO:DICIEMBRE!Z59)</f>
        <v>0</v>
      </c>
      <c r="AA59" s="36">
        <f>SUM(ENERO:DICIEMBRE!AA59)</f>
        <v>0</v>
      </c>
      <c r="AB59" s="36">
        <f>SUM(ENERO:DICIEMBRE!AB59)</f>
        <v>0</v>
      </c>
      <c r="AC59" s="36">
        <f>SUM(ENERO:DICIEMBRE!AC59)</f>
        <v>0</v>
      </c>
      <c r="AD59" s="36">
        <f>SUM(ENERO:DICIEMBRE!AD59)</f>
        <v>0</v>
      </c>
      <c r="AE59" s="36">
        <f>SUM(ENERO:DICIEMBRE!AE59)</f>
        <v>0</v>
      </c>
      <c r="AF59" s="36">
        <f>SUM(ENERO:DICIEMBRE!AF59)</f>
        <v>0</v>
      </c>
      <c r="AG59" s="36">
        <f>SUM(ENERO:DICIEMBRE!AG59)</f>
        <v>0</v>
      </c>
      <c r="AH59" s="36">
        <f>SUM(ENERO:DICIEMBRE!AH59)</f>
        <v>0</v>
      </c>
      <c r="AI59" s="36">
        <f>SUM(ENERO:DICIEMBRE!AI59)</f>
        <v>0</v>
      </c>
      <c r="AJ59" s="36">
        <f>SUM(ENERO:DICIEMBRE!AJ59)</f>
        <v>0</v>
      </c>
      <c r="AK59" s="36">
        <f>SUM(ENERO:DICIEMBRE!AK59)</f>
        <v>0</v>
      </c>
      <c r="AL59" s="36">
        <f>SUM(ENERO:DICIEMBRE!AL59)</f>
        <v>0</v>
      </c>
      <c r="AM59" s="36">
        <f>SUM(ENERO:DICIEMBRE!AM59)</f>
        <v>0</v>
      </c>
      <c r="AN59" s="36">
        <f>SUM(ENERO:DICIEMBRE!AN59)</f>
        <v>0</v>
      </c>
      <c r="AO59" s="36">
        <f>SUM(ENERO:DICIEMBRE!AO59)</f>
        <v>0</v>
      </c>
      <c r="AP59" s="36">
        <f>SUM(ENERO:DICIEMBRE!AP59)</f>
        <v>0</v>
      </c>
      <c r="AQ59" s="36">
        <f>SUM(ENERO:DICIEMBRE!AQ59)</f>
        <v>0</v>
      </c>
      <c r="AR59" s="40"/>
      <c r="AS59" s="36">
        <f>SUM(ENERO:DICIEMBRE!AS59)</f>
        <v>0</v>
      </c>
      <c r="AT59" s="36">
        <f>SUM(ENERO:DICIEMBRE!AT59)</f>
        <v>0</v>
      </c>
      <c r="AU59" s="36">
        <f>SUM(ENERO:DICIEMBRE!AU59)</f>
        <v>0</v>
      </c>
      <c r="AV59" s="36">
        <f>SUM(ENERO:DICIEMBRE!AV59)</f>
        <v>0</v>
      </c>
      <c r="AW59" s="36">
        <f>SUM(ENERO:DICIEMBRE!AW59)</f>
        <v>0</v>
      </c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2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>
        <f>SUM(ENERO:DICIEMBRE!N60)</f>
        <v>0</v>
      </c>
      <c r="O60" s="36">
        <f>SUM(ENERO:DICIEMBRE!O60)</f>
        <v>0</v>
      </c>
      <c r="P60" s="36">
        <f>SUM(ENERO:DICIEMBRE!P60)</f>
        <v>0</v>
      </c>
      <c r="Q60" s="36">
        <f>SUM(ENERO:DICIEMBRE!Q60)</f>
        <v>0</v>
      </c>
      <c r="R60" s="36">
        <f>SUM(ENERO:DICIEMBRE!R60)</f>
        <v>1</v>
      </c>
      <c r="S60" s="36">
        <f>SUM(ENERO:DICIEMBRE!S60)</f>
        <v>0</v>
      </c>
      <c r="T60" s="36">
        <f>SUM(ENERO:DICIEMBRE!T60)</f>
        <v>0</v>
      </c>
      <c r="U60" s="36">
        <f>SUM(ENERO:DICIEMBRE!U60)</f>
        <v>0</v>
      </c>
      <c r="V60" s="36">
        <f>SUM(ENERO:DICIEMBRE!V60)</f>
        <v>1</v>
      </c>
      <c r="W60" s="36">
        <f>SUM(ENERO:DICIEMBRE!W60)</f>
        <v>0</v>
      </c>
      <c r="X60" s="36">
        <f>SUM(ENERO:DICIEMBRE!X60)</f>
        <v>0</v>
      </c>
      <c r="Y60" s="36">
        <f>SUM(ENERO:DICIEMBRE!Y60)</f>
        <v>0</v>
      </c>
      <c r="Z60" s="36">
        <f>SUM(ENERO:DICIEMBRE!Z60)</f>
        <v>0</v>
      </c>
      <c r="AA60" s="36">
        <f>SUM(ENERO:DICIEMBRE!AA60)</f>
        <v>0</v>
      </c>
      <c r="AB60" s="36">
        <f>SUM(ENERO:DICIEMBRE!AB60)</f>
        <v>0</v>
      </c>
      <c r="AC60" s="36">
        <f>SUM(ENERO:DICIEMBRE!AC60)</f>
        <v>0</v>
      </c>
      <c r="AD60" s="36">
        <f>SUM(ENERO:DICIEMBRE!AD60)</f>
        <v>0</v>
      </c>
      <c r="AE60" s="36">
        <f>SUM(ENERO:DICIEMBRE!AE60)</f>
        <v>0</v>
      </c>
      <c r="AF60" s="36">
        <f>SUM(ENERO:DICIEMBRE!AF60)</f>
        <v>0</v>
      </c>
      <c r="AG60" s="36">
        <f>SUM(ENERO:DICIEMBRE!AG60)</f>
        <v>0</v>
      </c>
      <c r="AH60" s="36">
        <f>SUM(ENERO:DICIEMBRE!AH60)</f>
        <v>0</v>
      </c>
      <c r="AI60" s="36">
        <f>SUM(ENERO:DICIEMBRE!AI60)</f>
        <v>0</v>
      </c>
      <c r="AJ60" s="36">
        <f>SUM(ENERO:DICIEMBRE!AJ60)</f>
        <v>0</v>
      </c>
      <c r="AK60" s="36">
        <f>SUM(ENERO:DICIEMBRE!AK60)</f>
        <v>0</v>
      </c>
      <c r="AL60" s="36">
        <f>SUM(ENERO:DICIEMBRE!AL60)</f>
        <v>0</v>
      </c>
      <c r="AM60" s="36">
        <f>SUM(ENERO:DICIEMBRE!AM60)</f>
        <v>0</v>
      </c>
      <c r="AN60" s="36">
        <f>SUM(ENERO:DICIEMBRE!AN60)</f>
        <v>0</v>
      </c>
      <c r="AO60" s="36">
        <f>SUM(ENERO:DICIEMBRE!AO60)</f>
        <v>0</v>
      </c>
      <c r="AP60" s="36">
        <f>SUM(ENERO:DICIEMBRE!AP60)</f>
        <v>0</v>
      </c>
      <c r="AQ60" s="36">
        <f>SUM(ENERO:DICIEMBRE!AQ60)</f>
        <v>0</v>
      </c>
      <c r="AR60" s="40"/>
      <c r="AS60" s="36">
        <f>SUM(ENERO:DICIEMBRE!AS60)</f>
        <v>2</v>
      </c>
      <c r="AT60" s="36">
        <f>SUM(ENERO:DICIEMBRE!AT60)</f>
        <v>0</v>
      </c>
      <c r="AU60" s="36">
        <f>SUM(ENERO:DICIEMBRE!AU60)</f>
        <v>0</v>
      </c>
      <c r="AV60" s="36">
        <f>SUM(ENERO:DICIEMBRE!AV60)</f>
        <v>0</v>
      </c>
      <c r="AW60" s="36">
        <f>SUM(ENERO:DICIEMBRE!AW60)</f>
        <v>0</v>
      </c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>
        <f>SUM(ENERO:DICIEMBRE!N61)</f>
        <v>0</v>
      </c>
      <c r="O61" s="36">
        <f>SUM(ENERO:DICIEMBRE!O61)</f>
        <v>0</v>
      </c>
      <c r="P61" s="36">
        <f>SUM(ENERO:DICIEMBRE!P61)</f>
        <v>0</v>
      </c>
      <c r="Q61" s="36">
        <f>SUM(ENERO:DICIEMBRE!Q61)</f>
        <v>0</v>
      </c>
      <c r="R61" s="36">
        <f>SUM(ENERO:DICIEMBRE!R61)</f>
        <v>0</v>
      </c>
      <c r="S61" s="36">
        <f>SUM(ENERO:DICIEMBRE!S61)</f>
        <v>0</v>
      </c>
      <c r="T61" s="36">
        <f>SUM(ENERO:DICIEMBRE!T61)</f>
        <v>0</v>
      </c>
      <c r="U61" s="36">
        <f>SUM(ENERO:DICIEMBRE!U61)</f>
        <v>0</v>
      </c>
      <c r="V61" s="36">
        <f>SUM(ENERO:DICIEMBRE!V61)</f>
        <v>0</v>
      </c>
      <c r="W61" s="36">
        <f>SUM(ENERO:DICIEMBRE!W61)</f>
        <v>0</v>
      </c>
      <c r="X61" s="36">
        <f>SUM(ENERO:DICIEMBRE!X61)</f>
        <v>0</v>
      </c>
      <c r="Y61" s="36">
        <f>SUM(ENERO:DICIEMBRE!Y61)</f>
        <v>0</v>
      </c>
      <c r="Z61" s="36">
        <f>SUM(ENERO:DICIEMBRE!Z61)</f>
        <v>0</v>
      </c>
      <c r="AA61" s="36">
        <f>SUM(ENERO:DICIEMBRE!AA61)</f>
        <v>0</v>
      </c>
      <c r="AB61" s="36">
        <f>SUM(ENERO:DICIEMBRE!AB61)</f>
        <v>0</v>
      </c>
      <c r="AC61" s="36">
        <f>SUM(ENERO:DICIEMBRE!AC61)</f>
        <v>0</v>
      </c>
      <c r="AD61" s="36">
        <f>SUM(ENERO:DICIEMBRE!AD61)</f>
        <v>0</v>
      </c>
      <c r="AE61" s="36">
        <f>SUM(ENERO:DICIEMBRE!AE61)</f>
        <v>0</v>
      </c>
      <c r="AF61" s="36">
        <f>SUM(ENERO:DICIEMBRE!AF61)</f>
        <v>0</v>
      </c>
      <c r="AG61" s="36">
        <f>SUM(ENERO:DICIEMBRE!AG61)</f>
        <v>0</v>
      </c>
      <c r="AH61" s="36">
        <f>SUM(ENERO:DICIEMBRE!AH61)</f>
        <v>0</v>
      </c>
      <c r="AI61" s="36">
        <f>SUM(ENERO:DICIEMBRE!AI61)</f>
        <v>0</v>
      </c>
      <c r="AJ61" s="36">
        <f>SUM(ENERO:DICIEMBRE!AJ61)</f>
        <v>0</v>
      </c>
      <c r="AK61" s="36">
        <f>SUM(ENERO:DICIEMBRE!AK61)</f>
        <v>0</v>
      </c>
      <c r="AL61" s="36">
        <f>SUM(ENERO:DICIEMBRE!AL61)</f>
        <v>0</v>
      </c>
      <c r="AM61" s="36">
        <f>SUM(ENERO:DICIEMBRE!AM61)</f>
        <v>0</v>
      </c>
      <c r="AN61" s="36">
        <f>SUM(ENERO:DICIEMBRE!AN61)</f>
        <v>0</v>
      </c>
      <c r="AO61" s="36">
        <f>SUM(ENERO:DICIEMBRE!AO61)</f>
        <v>0</v>
      </c>
      <c r="AP61" s="36">
        <f>SUM(ENERO:DICIEMBRE!AP61)</f>
        <v>0</v>
      </c>
      <c r="AQ61" s="36">
        <f>SUM(ENERO:DICIEMBRE!AQ61)</f>
        <v>0</v>
      </c>
      <c r="AR61" s="36">
        <f>SUM(ENERO:DICIEMBRE!AR61)</f>
        <v>0</v>
      </c>
      <c r="AS61" s="36">
        <f>SUM(ENERO:DICIEMBRE!AS61)</f>
        <v>0</v>
      </c>
      <c r="AT61" s="36">
        <f>SUM(ENERO:DICIEMBRE!AT61)</f>
        <v>0</v>
      </c>
      <c r="AU61" s="36">
        <f>SUM(ENERO:DICIEMBRE!AU61)</f>
        <v>0</v>
      </c>
      <c r="AV61" s="36">
        <f>SUM(ENERO:DICIEMBRE!AV61)</f>
        <v>0</v>
      </c>
      <c r="AW61" s="36">
        <f>SUM(ENERO:DICIEMBRE!AW61)</f>
        <v>0</v>
      </c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1194</v>
      </c>
      <c r="C62" s="47">
        <f t="shared" si="110"/>
        <v>4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f>SUM(ENERO:DICIEMBRE!N62)</f>
        <v>2</v>
      </c>
      <c r="O62" s="36">
        <f>SUM(ENERO:DICIEMBRE!O62)</f>
        <v>0</v>
      </c>
      <c r="P62" s="36">
        <f>SUM(ENERO:DICIEMBRE!P62)</f>
        <v>61</v>
      </c>
      <c r="Q62" s="36">
        <f>SUM(ENERO:DICIEMBRE!Q62)</f>
        <v>0</v>
      </c>
      <c r="R62" s="36">
        <f>SUM(ENERO:DICIEMBRE!R62)</f>
        <v>235</v>
      </c>
      <c r="S62" s="36">
        <f>SUM(ENERO:DICIEMBRE!S62)</f>
        <v>1</v>
      </c>
      <c r="T62" s="36">
        <f>SUM(ENERO:DICIEMBRE!T62)</f>
        <v>354</v>
      </c>
      <c r="U62" s="36">
        <f>SUM(ENERO:DICIEMBRE!U62)</f>
        <v>3</v>
      </c>
      <c r="V62" s="36">
        <f>SUM(ENERO:DICIEMBRE!V62)</f>
        <v>297</v>
      </c>
      <c r="W62" s="36">
        <f>SUM(ENERO:DICIEMBRE!W62)</f>
        <v>0</v>
      </c>
      <c r="X62" s="36">
        <f>SUM(ENERO:DICIEMBRE!X62)</f>
        <v>181</v>
      </c>
      <c r="Y62" s="36">
        <f>SUM(ENERO:DICIEMBRE!Y62)</f>
        <v>0</v>
      </c>
      <c r="Z62" s="36">
        <f>SUM(ENERO:DICIEMBRE!Z62)</f>
        <v>61</v>
      </c>
      <c r="AA62" s="36">
        <f>SUM(ENERO:DICIEMBRE!AA62)</f>
        <v>0</v>
      </c>
      <c r="AB62" s="36">
        <f>SUM(ENERO:DICIEMBRE!AB62)</f>
        <v>3</v>
      </c>
      <c r="AC62" s="36">
        <f>SUM(ENERO:DICIEMBRE!AC62)</f>
        <v>0</v>
      </c>
      <c r="AD62" s="36">
        <f>SUM(ENERO:DICIEMBRE!AD62)</f>
        <v>0</v>
      </c>
      <c r="AE62" s="36">
        <f>SUM(ENERO:DICIEMBRE!AE62)</f>
        <v>0</v>
      </c>
      <c r="AF62" s="36">
        <f>SUM(ENERO:DICIEMBRE!AF62)</f>
        <v>0</v>
      </c>
      <c r="AG62" s="36">
        <f>SUM(ENERO:DICIEMBRE!AG62)</f>
        <v>0</v>
      </c>
      <c r="AH62" s="36">
        <f>SUM(ENERO:DICIEMBRE!AH62)</f>
        <v>0</v>
      </c>
      <c r="AI62" s="36">
        <f>SUM(ENERO:DICIEMBRE!AI62)</f>
        <v>0</v>
      </c>
      <c r="AJ62" s="36">
        <f>SUM(ENERO:DICIEMBRE!AJ62)</f>
        <v>0</v>
      </c>
      <c r="AK62" s="36">
        <f>SUM(ENERO:DICIEMBRE!AK62)</f>
        <v>0</v>
      </c>
      <c r="AL62" s="36">
        <f>SUM(ENERO:DICIEMBRE!AL62)</f>
        <v>0</v>
      </c>
      <c r="AM62" s="36">
        <f>SUM(ENERO:DICIEMBRE!AM62)</f>
        <v>0</v>
      </c>
      <c r="AN62" s="36">
        <f>SUM(ENERO:DICIEMBRE!AN62)</f>
        <v>0</v>
      </c>
      <c r="AO62" s="36">
        <f>SUM(ENERO:DICIEMBRE!AO62)</f>
        <v>0</v>
      </c>
      <c r="AP62" s="36">
        <f>SUM(ENERO:DICIEMBRE!AP62)</f>
        <v>0</v>
      </c>
      <c r="AQ62" s="36">
        <f>SUM(ENERO:DICIEMBRE!AQ62)</f>
        <v>0</v>
      </c>
      <c r="AR62" s="40"/>
      <c r="AS62" s="36">
        <f>SUM(ENERO:DICIEMBRE!AS62)</f>
        <v>1194</v>
      </c>
      <c r="AT62" s="36">
        <f>SUM(ENERO:DICIEMBRE!AT62)</f>
        <v>0</v>
      </c>
      <c r="AU62" s="36">
        <f>SUM(ENERO:DICIEMBRE!AU62)</f>
        <v>0</v>
      </c>
      <c r="AV62" s="36">
        <f>SUM(ENERO:DICIEMBRE!AV62)</f>
        <v>14</v>
      </c>
      <c r="AW62" s="36">
        <f>SUM(ENERO:DICIEMBRE!AW62)</f>
        <v>40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82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f>SUM(ENERO:DICIEMBRE!N63)</f>
        <v>0</v>
      </c>
      <c r="O63" s="36">
        <f>SUM(ENERO:DICIEMBRE!O63)</f>
        <v>0</v>
      </c>
      <c r="P63" s="36">
        <f>SUM(ENERO:DICIEMBRE!P63)</f>
        <v>1</v>
      </c>
      <c r="Q63" s="36">
        <f>SUM(ENERO:DICIEMBRE!Q63)</f>
        <v>0</v>
      </c>
      <c r="R63" s="36">
        <f>SUM(ENERO:DICIEMBRE!R63)</f>
        <v>15</v>
      </c>
      <c r="S63" s="36">
        <f>SUM(ENERO:DICIEMBRE!S63)</f>
        <v>0</v>
      </c>
      <c r="T63" s="36">
        <f>SUM(ENERO:DICIEMBRE!T63)</f>
        <v>20</v>
      </c>
      <c r="U63" s="36">
        <f>SUM(ENERO:DICIEMBRE!U63)</f>
        <v>0</v>
      </c>
      <c r="V63" s="36">
        <f>SUM(ENERO:DICIEMBRE!V63)</f>
        <v>26</v>
      </c>
      <c r="W63" s="36">
        <f>SUM(ENERO:DICIEMBRE!W63)</f>
        <v>0</v>
      </c>
      <c r="X63" s="36">
        <f>SUM(ENERO:DICIEMBRE!X63)</f>
        <v>13</v>
      </c>
      <c r="Y63" s="36">
        <f>SUM(ENERO:DICIEMBRE!Y63)</f>
        <v>0</v>
      </c>
      <c r="Z63" s="36">
        <f>SUM(ENERO:DICIEMBRE!Z63)</f>
        <v>7</v>
      </c>
      <c r="AA63" s="36">
        <f>SUM(ENERO:DICIEMBRE!AA63)</f>
        <v>0</v>
      </c>
      <c r="AB63" s="36">
        <f>SUM(ENERO:DICIEMBRE!AB63)</f>
        <v>0</v>
      </c>
      <c r="AC63" s="36">
        <f>SUM(ENERO:DICIEMBRE!AC63)</f>
        <v>0</v>
      </c>
      <c r="AD63" s="36">
        <f>SUM(ENERO:DICIEMBRE!AD63)</f>
        <v>0</v>
      </c>
      <c r="AE63" s="36">
        <f>SUM(ENERO:DICIEMBRE!AE63)</f>
        <v>0</v>
      </c>
      <c r="AF63" s="36">
        <f>SUM(ENERO:DICIEMBRE!AF63)</f>
        <v>0</v>
      </c>
      <c r="AG63" s="36">
        <f>SUM(ENERO:DICIEMBRE!AG63)</f>
        <v>0</v>
      </c>
      <c r="AH63" s="36">
        <f>SUM(ENERO:DICIEMBRE!AH63)</f>
        <v>0</v>
      </c>
      <c r="AI63" s="36">
        <f>SUM(ENERO:DICIEMBRE!AI63)</f>
        <v>0</v>
      </c>
      <c r="AJ63" s="36">
        <f>SUM(ENERO:DICIEMBRE!AJ63)</f>
        <v>0</v>
      </c>
      <c r="AK63" s="36">
        <f>SUM(ENERO:DICIEMBRE!AK63)</f>
        <v>0</v>
      </c>
      <c r="AL63" s="36">
        <f>SUM(ENERO:DICIEMBRE!AL63)</f>
        <v>0</v>
      </c>
      <c r="AM63" s="36">
        <f>SUM(ENERO:DICIEMBRE!AM63)</f>
        <v>0</v>
      </c>
      <c r="AN63" s="36">
        <f>SUM(ENERO:DICIEMBRE!AN63)</f>
        <v>0</v>
      </c>
      <c r="AO63" s="36">
        <f>SUM(ENERO:DICIEMBRE!AO63)</f>
        <v>0</v>
      </c>
      <c r="AP63" s="36">
        <f>SUM(ENERO:DICIEMBRE!AP63)</f>
        <v>0</v>
      </c>
      <c r="AQ63" s="36">
        <f>SUM(ENERO:DICIEMBRE!AQ63)</f>
        <v>0</v>
      </c>
      <c r="AR63" s="40"/>
      <c r="AS63" s="36">
        <f>SUM(ENERO:DICIEMBRE!AS63)</f>
        <v>82</v>
      </c>
      <c r="AT63" s="36">
        <f>SUM(ENERO:DICIEMBRE!AT63)</f>
        <v>0</v>
      </c>
      <c r="AU63" s="36">
        <f>SUM(ENERO:DICIEMBRE!AU63)</f>
        <v>0</v>
      </c>
      <c r="AV63" s="36">
        <f>SUM(ENERO:DICIEMBRE!AV63)</f>
        <v>1</v>
      </c>
      <c r="AW63" s="36">
        <f>SUM(ENERO:DICIEMBRE!AW63)</f>
        <v>6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37</v>
      </c>
      <c r="C64" s="47">
        <f>+E64+G64+I64+K64+M64+O64+Q64+S64+U64+W64+Y64+AA64+AC64+AE64+AG64+AI64+AK64+AM64+AO64+AQ64</f>
        <v>0</v>
      </c>
      <c r="D64" s="36">
        <f>SUM(ENERO:DICIEMBRE!D64)</f>
        <v>0</v>
      </c>
      <c r="E64" s="36">
        <f>SUM(ENERO:DICIEMBRE!E64)</f>
        <v>0</v>
      </c>
      <c r="F64" s="36">
        <f>SUM(ENERO:DICIEMBRE!F64)</f>
        <v>0</v>
      </c>
      <c r="G64" s="36">
        <f>SUM(ENERO:DICIEMBRE!G64)</f>
        <v>0</v>
      </c>
      <c r="H64" s="36">
        <f>SUM(ENERO:DICIEMBRE!H64)</f>
        <v>0</v>
      </c>
      <c r="I64" s="36">
        <f>SUM(ENERO:DICIEMBRE!I64)</f>
        <v>0</v>
      </c>
      <c r="J64" s="36">
        <f>SUM(ENERO:DICIEMBRE!J64)</f>
        <v>0</v>
      </c>
      <c r="K64" s="36">
        <f>SUM(ENERO:DICIEMBRE!K64)</f>
        <v>0</v>
      </c>
      <c r="L64" s="36">
        <f>SUM(ENERO:DICIEMBRE!L64)</f>
        <v>0</v>
      </c>
      <c r="M64" s="36">
        <f>SUM(ENERO:DICIEMBRE!M64)</f>
        <v>0</v>
      </c>
      <c r="N64" s="36">
        <f>SUM(ENERO:DICIEMBRE!N64)</f>
        <v>0</v>
      </c>
      <c r="O64" s="36">
        <f>SUM(ENERO:DICIEMBRE!O64)</f>
        <v>0</v>
      </c>
      <c r="P64" s="36">
        <f>SUM(ENERO:DICIEMBRE!P64)</f>
        <v>1</v>
      </c>
      <c r="Q64" s="36">
        <f>SUM(ENERO:DICIEMBRE!Q64)</f>
        <v>0</v>
      </c>
      <c r="R64" s="36">
        <f>SUM(ENERO:DICIEMBRE!R64)</f>
        <v>3</v>
      </c>
      <c r="S64" s="36">
        <f>SUM(ENERO:DICIEMBRE!S64)</f>
        <v>0</v>
      </c>
      <c r="T64" s="36">
        <f>SUM(ENERO:DICIEMBRE!T64)</f>
        <v>2</v>
      </c>
      <c r="U64" s="36">
        <f>SUM(ENERO:DICIEMBRE!U64)</f>
        <v>0</v>
      </c>
      <c r="V64" s="36">
        <f>SUM(ENERO:DICIEMBRE!V64)</f>
        <v>2</v>
      </c>
      <c r="W64" s="36">
        <f>SUM(ENERO:DICIEMBRE!W64)</f>
        <v>0</v>
      </c>
      <c r="X64" s="36">
        <f>SUM(ENERO:DICIEMBRE!X64)</f>
        <v>1</v>
      </c>
      <c r="Y64" s="36">
        <f>SUM(ENERO:DICIEMBRE!Y64)</f>
        <v>0</v>
      </c>
      <c r="Z64" s="36">
        <f>SUM(ENERO:DICIEMBRE!Z64)</f>
        <v>4</v>
      </c>
      <c r="AA64" s="36">
        <f>SUM(ENERO:DICIEMBRE!AA64)</f>
        <v>0</v>
      </c>
      <c r="AB64" s="36">
        <f>SUM(ENERO:DICIEMBRE!AB64)</f>
        <v>3</v>
      </c>
      <c r="AC64" s="36">
        <f>SUM(ENERO:DICIEMBRE!AC64)</f>
        <v>0</v>
      </c>
      <c r="AD64" s="36">
        <f>SUM(ENERO:DICIEMBRE!AD64)</f>
        <v>6</v>
      </c>
      <c r="AE64" s="36">
        <f>SUM(ENERO:DICIEMBRE!AE64)</f>
        <v>0</v>
      </c>
      <c r="AF64" s="36">
        <f>SUM(ENERO:DICIEMBRE!AF64)</f>
        <v>5</v>
      </c>
      <c r="AG64" s="36">
        <f>SUM(ENERO:DICIEMBRE!AG64)</f>
        <v>0</v>
      </c>
      <c r="AH64" s="36">
        <f>SUM(ENERO:DICIEMBRE!AH64)</f>
        <v>8</v>
      </c>
      <c r="AI64" s="36">
        <f>SUM(ENERO:DICIEMBRE!AI64)</f>
        <v>0</v>
      </c>
      <c r="AJ64" s="36">
        <f>SUM(ENERO:DICIEMBRE!AJ64)</f>
        <v>2</v>
      </c>
      <c r="AK64" s="36">
        <f>SUM(ENERO:DICIEMBRE!AK64)</f>
        <v>0</v>
      </c>
      <c r="AL64" s="36">
        <f>SUM(ENERO:DICIEMBRE!AL64)</f>
        <v>0</v>
      </c>
      <c r="AM64" s="36">
        <f>SUM(ENERO:DICIEMBRE!AM64)</f>
        <v>0</v>
      </c>
      <c r="AN64" s="36">
        <f>SUM(ENERO:DICIEMBRE!AN64)</f>
        <v>0</v>
      </c>
      <c r="AO64" s="36">
        <f>SUM(ENERO:DICIEMBRE!AO64)</f>
        <v>0</v>
      </c>
      <c r="AP64" s="36">
        <f>SUM(ENERO:DICIEMBRE!AP64)</f>
        <v>0</v>
      </c>
      <c r="AQ64" s="36">
        <f>SUM(ENERO:DICIEMBRE!AQ64)</f>
        <v>0</v>
      </c>
      <c r="AR64" s="40"/>
      <c r="AS64" s="36">
        <f>SUM(ENERO:DICIEMBRE!AS64)</f>
        <v>37</v>
      </c>
      <c r="AT64" s="36">
        <f>SUM(ENERO:DICIEMBRE!AT64)</f>
        <v>0</v>
      </c>
      <c r="AU64" s="36">
        <f>SUM(ENERO:DICIEMBRE!AU64)</f>
        <v>0</v>
      </c>
      <c r="AV64" s="36">
        <f>SUM(ENERO:DICIEMBRE!AV64)</f>
        <v>0</v>
      </c>
      <c r="AW64" s="36">
        <f>SUM(ENERO:DICIEMBRE!AW64)</f>
        <v>0</v>
      </c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1</v>
      </c>
      <c r="C65" s="47">
        <f>+E65+G65+I65</f>
        <v>0</v>
      </c>
      <c r="D65" s="36">
        <f>SUM(ENERO:DICIEMBRE!D65)</f>
        <v>1</v>
      </c>
      <c r="E65" s="36">
        <f>SUM(ENERO:DICIEMBRE!E65)</f>
        <v>0</v>
      </c>
      <c r="F65" s="36">
        <f>SUM(ENERO:DICIEMBRE!F65)</f>
        <v>0</v>
      </c>
      <c r="G65" s="36">
        <f>SUM(ENERO:DICIEMBRE!G65)</f>
        <v>0</v>
      </c>
      <c r="H65" s="36">
        <f>SUM(ENERO:DICIEMBRE!H65)</f>
        <v>0</v>
      </c>
      <c r="I65" s="36">
        <f>SUM(ENERO:DICIEMBRE!I65)</f>
        <v>0</v>
      </c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>
        <f>SUM(ENERO:DICIEMBRE!AR65)</f>
        <v>1</v>
      </c>
      <c r="AS65" s="36">
        <f>SUM(ENERO:DICIEMBRE!AS65)</f>
        <v>0</v>
      </c>
      <c r="AT65" s="36">
        <f>SUM(ENERO:DICIEMBRE!AT65)</f>
        <v>0</v>
      </c>
      <c r="AU65" s="36">
        <f>SUM(ENERO:DICIEMBRE!AU65)</f>
        <v>0</v>
      </c>
      <c r="AV65" s="36">
        <f>SUM(ENERO:DICIEMBRE!AV65)</f>
        <v>0</v>
      </c>
      <c r="AW65" s="36">
        <f>SUM(ENERO:DICIEMBRE!AW65)</f>
        <v>0</v>
      </c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6">
        <f>SUM(ENERO:DICIEMBRE!P66)</f>
        <v>0</v>
      </c>
      <c r="Q66" s="36">
        <f>SUM(ENERO:DICIEMBRE!Q66)</f>
        <v>0</v>
      </c>
      <c r="R66" s="36">
        <f>SUM(ENERO:DICIEMBRE!R66)</f>
        <v>0</v>
      </c>
      <c r="S66" s="36">
        <f>SUM(ENERO:DICIEMBRE!S66)</f>
        <v>0</v>
      </c>
      <c r="T66" s="36">
        <f>SUM(ENERO:DICIEMBRE!T66)</f>
        <v>0</v>
      </c>
      <c r="U66" s="36">
        <f>SUM(ENERO:DICIEMBRE!U66)</f>
        <v>0</v>
      </c>
      <c r="V66" s="36">
        <f>SUM(ENERO:DICIEMBRE!V66)</f>
        <v>0</v>
      </c>
      <c r="W66" s="36">
        <f>SUM(ENERO:DICIEMBRE!W66)</f>
        <v>0</v>
      </c>
      <c r="X66" s="36">
        <f>SUM(ENERO:DICIEMBRE!X66)</f>
        <v>0</v>
      </c>
      <c r="Y66" s="36">
        <f>SUM(ENERO:DICIEMBRE!Y66)</f>
        <v>0</v>
      </c>
      <c r="Z66" s="36">
        <f>SUM(ENERO:DICIEMBRE!Z66)</f>
        <v>0</v>
      </c>
      <c r="AA66" s="36">
        <f>SUM(ENERO:DICIEMBRE!AA66)</f>
        <v>0</v>
      </c>
      <c r="AB66" s="36">
        <f>SUM(ENERO:DICIEMBRE!AB66)</f>
        <v>0</v>
      </c>
      <c r="AC66" s="36">
        <f>SUM(ENERO:DICIEMBRE!AC66)</f>
        <v>0</v>
      </c>
      <c r="AD66" s="36">
        <f>SUM(ENERO:DICIEMBRE!AD66)</f>
        <v>0</v>
      </c>
      <c r="AE66" s="36">
        <f>SUM(ENERO:DICIEMBRE!AE66)</f>
        <v>0</v>
      </c>
      <c r="AF66" s="36">
        <f>SUM(ENERO:DICIEMBRE!AF66)</f>
        <v>0</v>
      </c>
      <c r="AG66" s="36">
        <f>SUM(ENERO:DICIEMBRE!AG66)</f>
        <v>0</v>
      </c>
      <c r="AH66" s="36">
        <f>SUM(ENERO:DICIEMBRE!AH66)</f>
        <v>0</v>
      </c>
      <c r="AI66" s="36">
        <f>SUM(ENERO:DICIEMBRE!AI66)</f>
        <v>0</v>
      </c>
      <c r="AJ66" s="36">
        <f>SUM(ENERO:DICIEMBRE!AJ66)</f>
        <v>0</v>
      </c>
      <c r="AK66" s="36">
        <f>SUM(ENERO:DICIEMBRE!AK66)</f>
        <v>0</v>
      </c>
      <c r="AL66" s="36">
        <f>SUM(ENERO:DICIEMBRE!AL66)</f>
        <v>0</v>
      </c>
      <c r="AM66" s="36">
        <f>SUM(ENERO:DICIEMBRE!AM66)</f>
        <v>0</v>
      </c>
      <c r="AN66" s="36">
        <f>SUM(ENERO:DICIEMBRE!AN66)</f>
        <v>0</v>
      </c>
      <c r="AO66" s="36">
        <f>SUM(ENERO:DICIEMBRE!AO66)</f>
        <v>0</v>
      </c>
      <c r="AP66" s="36">
        <f>SUM(ENERO:DICIEMBRE!AP66)</f>
        <v>0</v>
      </c>
      <c r="AQ66" s="36">
        <f>SUM(ENERO:DICIEMBRE!AQ66)</f>
        <v>0</v>
      </c>
      <c r="AR66" s="36">
        <f>SUM(ENERO:DICIEMBRE!AR66)</f>
        <v>0</v>
      </c>
      <c r="AS66" s="36">
        <f>SUM(ENERO:DICIEMBRE!AS66)</f>
        <v>0</v>
      </c>
      <c r="AT66" s="36">
        <f>SUM(ENERO:DICIEMBRE!AT66)</f>
        <v>0</v>
      </c>
      <c r="AU66" s="36">
        <f>SUM(ENERO:DICIEMBRE!AU66)</f>
        <v>0</v>
      </c>
      <c r="AV66" s="36">
        <f>SUM(ENERO:DICIEMBRE!AV66)</f>
        <v>0</v>
      </c>
      <c r="AW66" s="36">
        <f>SUM(ENERO:DICIEMBRE!AW66)</f>
        <v>0</v>
      </c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22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>
        <f>SUM(ENERO:DICIEMBRE!N67)</f>
        <v>0</v>
      </c>
      <c r="O67" s="36">
        <f>SUM(ENERO:DICIEMBRE!O67)</f>
        <v>0</v>
      </c>
      <c r="P67" s="36">
        <f>SUM(ENERO:DICIEMBRE!P67)</f>
        <v>0</v>
      </c>
      <c r="Q67" s="36">
        <f>SUM(ENERO:DICIEMBRE!Q67)</f>
        <v>0</v>
      </c>
      <c r="R67" s="36">
        <f>SUM(ENERO:DICIEMBRE!R67)</f>
        <v>1</v>
      </c>
      <c r="S67" s="36">
        <f>SUM(ENERO:DICIEMBRE!S67)</f>
        <v>0</v>
      </c>
      <c r="T67" s="36">
        <f>SUM(ENERO:DICIEMBRE!T67)</f>
        <v>5</v>
      </c>
      <c r="U67" s="36">
        <f>SUM(ENERO:DICIEMBRE!U67)</f>
        <v>0</v>
      </c>
      <c r="V67" s="36">
        <f>SUM(ENERO:DICIEMBRE!V67)</f>
        <v>4</v>
      </c>
      <c r="W67" s="36">
        <f>SUM(ENERO:DICIEMBRE!W67)</f>
        <v>0</v>
      </c>
      <c r="X67" s="36">
        <f>SUM(ENERO:DICIEMBRE!X67)</f>
        <v>4</v>
      </c>
      <c r="Y67" s="36">
        <f>SUM(ENERO:DICIEMBRE!Y67)</f>
        <v>0</v>
      </c>
      <c r="Z67" s="36">
        <f>SUM(ENERO:DICIEMBRE!Z67)</f>
        <v>4</v>
      </c>
      <c r="AA67" s="36">
        <f>SUM(ENERO:DICIEMBRE!AA67)</f>
        <v>0</v>
      </c>
      <c r="AB67" s="36">
        <f>SUM(ENERO:DICIEMBRE!AB67)</f>
        <v>3</v>
      </c>
      <c r="AC67" s="36">
        <f>SUM(ENERO:DICIEMBRE!AC67)</f>
        <v>0</v>
      </c>
      <c r="AD67" s="36">
        <f>SUM(ENERO:DICIEMBRE!AD67)</f>
        <v>1</v>
      </c>
      <c r="AE67" s="36">
        <f>SUM(ENERO:DICIEMBRE!AE67)</f>
        <v>0</v>
      </c>
      <c r="AF67" s="36">
        <f>SUM(ENERO:DICIEMBRE!AF67)</f>
        <v>0</v>
      </c>
      <c r="AG67" s="36">
        <f>SUM(ENERO:DICIEMBRE!AG67)</f>
        <v>0</v>
      </c>
      <c r="AH67" s="36">
        <f>SUM(ENERO:DICIEMBRE!AH67)</f>
        <v>0</v>
      </c>
      <c r="AI67" s="36">
        <f>SUM(ENERO:DICIEMBRE!AI67)</f>
        <v>0</v>
      </c>
      <c r="AJ67" s="36">
        <f>SUM(ENERO:DICIEMBRE!AJ67)</f>
        <v>0</v>
      </c>
      <c r="AK67" s="36">
        <f>SUM(ENERO:DICIEMBRE!AK67)</f>
        <v>0</v>
      </c>
      <c r="AL67" s="36">
        <f>SUM(ENERO:DICIEMBRE!AL67)</f>
        <v>0</v>
      </c>
      <c r="AM67" s="36">
        <f>SUM(ENERO:DICIEMBRE!AM67)</f>
        <v>0</v>
      </c>
      <c r="AN67" s="36">
        <f>SUM(ENERO:DICIEMBRE!AN67)</f>
        <v>0</v>
      </c>
      <c r="AO67" s="36">
        <f>SUM(ENERO:DICIEMBRE!AO67)</f>
        <v>0</v>
      </c>
      <c r="AP67" s="36">
        <f>SUM(ENERO:DICIEMBRE!AP67)</f>
        <v>0</v>
      </c>
      <c r="AQ67" s="36">
        <f>SUM(ENERO:DICIEMBRE!AQ67)</f>
        <v>0</v>
      </c>
      <c r="AR67" s="36">
        <f>SUM(ENERO:DICIEMBRE!AR67)</f>
        <v>0</v>
      </c>
      <c r="AS67" s="36">
        <f>SUM(ENERO:DICIEMBRE!AS67)</f>
        <v>22</v>
      </c>
      <c r="AT67" s="36">
        <f>SUM(ENERO:DICIEMBRE!AT67)</f>
        <v>0</v>
      </c>
      <c r="AU67" s="36">
        <f>SUM(ENERO:DICIEMBRE!AU67)</f>
        <v>0</v>
      </c>
      <c r="AV67" s="36">
        <f>SUM(ENERO:DICIEMBRE!AV67)</f>
        <v>1</v>
      </c>
      <c r="AW67" s="36">
        <f>SUM(ENERO:DICIEMBRE!AW67)</f>
        <v>0</v>
      </c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5</v>
      </c>
      <c r="C68" s="47">
        <f>+E68+G68+I68+K68+M68+O68+Q68+S68+U68+W68+Y68+AA68+AC68+AE68+AG68+AI68+AK68+AM68+AO68+AQ68</f>
        <v>2</v>
      </c>
      <c r="D68" s="36">
        <f>SUM(ENERO:DICIEMBRE!D68)</f>
        <v>0</v>
      </c>
      <c r="E68" s="36">
        <f>SUM(ENERO:DICIEMBRE!E68)</f>
        <v>0</v>
      </c>
      <c r="F68" s="36">
        <f>SUM(ENERO:DICIEMBRE!F68)</f>
        <v>0</v>
      </c>
      <c r="G68" s="36">
        <f>SUM(ENERO:DICIEMBRE!G68)</f>
        <v>0</v>
      </c>
      <c r="H68" s="36">
        <f>SUM(ENERO:DICIEMBRE!H68)</f>
        <v>0</v>
      </c>
      <c r="I68" s="36">
        <f>SUM(ENERO:DICIEMBRE!I68)</f>
        <v>0</v>
      </c>
      <c r="J68" s="36">
        <f>SUM(ENERO:DICIEMBRE!J68)</f>
        <v>0</v>
      </c>
      <c r="K68" s="36">
        <f>SUM(ENERO:DICIEMBRE!K68)</f>
        <v>0</v>
      </c>
      <c r="L68" s="36">
        <f>SUM(ENERO:DICIEMBRE!L68)</f>
        <v>0</v>
      </c>
      <c r="M68" s="36">
        <f>SUM(ENERO:DICIEMBRE!M68)</f>
        <v>0</v>
      </c>
      <c r="N68" s="36">
        <f>SUM(ENERO:DICIEMBRE!N68)</f>
        <v>0</v>
      </c>
      <c r="O68" s="36">
        <f>SUM(ENERO:DICIEMBRE!O68)</f>
        <v>0</v>
      </c>
      <c r="P68" s="36">
        <f>SUM(ENERO:DICIEMBRE!P68)</f>
        <v>0</v>
      </c>
      <c r="Q68" s="36">
        <f>SUM(ENERO:DICIEMBRE!Q68)</f>
        <v>0</v>
      </c>
      <c r="R68" s="36">
        <f>SUM(ENERO:DICIEMBRE!R68)</f>
        <v>0</v>
      </c>
      <c r="S68" s="36">
        <f>SUM(ENERO:DICIEMBRE!S68)</f>
        <v>0</v>
      </c>
      <c r="T68" s="36">
        <f>SUM(ENERO:DICIEMBRE!T68)</f>
        <v>2</v>
      </c>
      <c r="U68" s="36">
        <f>SUM(ENERO:DICIEMBRE!U68)</f>
        <v>2</v>
      </c>
      <c r="V68" s="36">
        <f>SUM(ENERO:DICIEMBRE!V68)</f>
        <v>1</v>
      </c>
      <c r="W68" s="36">
        <f>SUM(ENERO:DICIEMBRE!W68)</f>
        <v>0</v>
      </c>
      <c r="X68" s="36">
        <f>SUM(ENERO:DICIEMBRE!X68)</f>
        <v>0</v>
      </c>
      <c r="Y68" s="36">
        <f>SUM(ENERO:DICIEMBRE!Y68)</f>
        <v>0</v>
      </c>
      <c r="Z68" s="36">
        <f>SUM(ENERO:DICIEMBRE!Z68)</f>
        <v>0</v>
      </c>
      <c r="AA68" s="36">
        <f>SUM(ENERO:DICIEMBRE!AA68)</f>
        <v>0</v>
      </c>
      <c r="AB68" s="36">
        <f>SUM(ENERO:DICIEMBRE!AB68)</f>
        <v>0</v>
      </c>
      <c r="AC68" s="36">
        <f>SUM(ENERO:DICIEMBRE!AC68)</f>
        <v>0</v>
      </c>
      <c r="AD68" s="36">
        <f>SUM(ENERO:DICIEMBRE!AD68)</f>
        <v>1</v>
      </c>
      <c r="AE68" s="36">
        <f>SUM(ENERO:DICIEMBRE!AE68)</f>
        <v>0</v>
      </c>
      <c r="AF68" s="36">
        <f>SUM(ENERO:DICIEMBRE!AF68)</f>
        <v>0</v>
      </c>
      <c r="AG68" s="36">
        <f>SUM(ENERO:DICIEMBRE!AG68)</f>
        <v>0</v>
      </c>
      <c r="AH68" s="36">
        <f>SUM(ENERO:DICIEMBRE!AH68)</f>
        <v>1</v>
      </c>
      <c r="AI68" s="36">
        <f>SUM(ENERO:DICIEMBRE!AI68)</f>
        <v>0</v>
      </c>
      <c r="AJ68" s="36">
        <f>SUM(ENERO:DICIEMBRE!AJ68)</f>
        <v>0</v>
      </c>
      <c r="AK68" s="36">
        <f>SUM(ENERO:DICIEMBRE!AK68)</f>
        <v>0</v>
      </c>
      <c r="AL68" s="36">
        <f>SUM(ENERO:DICIEMBRE!AL68)</f>
        <v>0</v>
      </c>
      <c r="AM68" s="36">
        <f>SUM(ENERO:DICIEMBRE!AM68)</f>
        <v>0</v>
      </c>
      <c r="AN68" s="36">
        <f>SUM(ENERO:DICIEMBRE!AN68)</f>
        <v>0</v>
      </c>
      <c r="AO68" s="36">
        <f>SUM(ENERO:DICIEMBRE!AO68)</f>
        <v>0</v>
      </c>
      <c r="AP68" s="36">
        <f>SUM(ENERO:DICIEMBRE!AP68)</f>
        <v>0</v>
      </c>
      <c r="AQ68" s="36">
        <f>SUM(ENERO:DICIEMBRE!AQ68)</f>
        <v>0</v>
      </c>
      <c r="AR68" s="36">
        <f>SUM(ENERO:DICIEMBRE!AR68)</f>
        <v>3</v>
      </c>
      <c r="AS68" s="36">
        <f>SUM(ENERO:DICIEMBRE!AS68)</f>
        <v>2</v>
      </c>
      <c r="AT68" s="36">
        <f>SUM(ENERO:DICIEMBRE!AT68)</f>
        <v>0</v>
      </c>
      <c r="AU68" s="36">
        <f>SUM(ENERO:DICIEMBRE!AU68)</f>
        <v>0</v>
      </c>
      <c r="AV68" s="36">
        <f>SUM(ENERO:DICIEMBRE!AV68)</f>
        <v>0</v>
      </c>
      <c r="AW68" s="36">
        <f>SUM(ENERO:DICIEMBRE!AW68)</f>
        <v>0</v>
      </c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37</v>
      </c>
      <c r="C69" s="47">
        <f>+Q69+S69+U69+W69+Y69+AA69+AC69+AE69+AG69+AI69+AK69+AM69+AO69+AQ69</f>
        <v>1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6">
        <f>SUM(ENERO:DICIEMBRE!P69)</f>
        <v>1</v>
      </c>
      <c r="Q69" s="36">
        <f>SUM(ENERO:DICIEMBRE!Q69)</f>
        <v>0</v>
      </c>
      <c r="R69" s="36">
        <f>SUM(ENERO:DICIEMBRE!R69)</f>
        <v>3</v>
      </c>
      <c r="S69" s="36">
        <f>SUM(ENERO:DICIEMBRE!S69)</f>
        <v>0</v>
      </c>
      <c r="T69" s="36">
        <f>SUM(ENERO:DICIEMBRE!T69)</f>
        <v>9</v>
      </c>
      <c r="U69" s="36">
        <f>SUM(ENERO:DICIEMBRE!U69)</f>
        <v>1</v>
      </c>
      <c r="V69" s="36">
        <f>SUM(ENERO:DICIEMBRE!V69)</f>
        <v>6</v>
      </c>
      <c r="W69" s="36">
        <f>SUM(ENERO:DICIEMBRE!W69)</f>
        <v>0</v>
      </c>
      <c r="X69" s="36">
        <f>SUM(ENERO:DICIEMBRE!X69)</f>
        <v>2</v>
      </c>
      <c r="Y69" s="36">
        <f>SUM(ENERO:DICIEMBRE!Y69)</f>
        <v>0</v>
      </c>
      <c r="Z69" s="36">
        <f>SUM(ENERO:DICIEMBRE!Z69)</f>
        <v>3</v>
      </c>
      <c r="AA69" s="36">
        <f>SUM(ENERO:DICIEMBRE!AA69)</f>
        <v>0</v>
      </c>
      <c r="AB69" s="36">
        <f>SUM(ENERO:DICIEMBRE!AB69)</f>
        <v>2</v>
      </c>
      <c r="AC69" s="36">
        <f>SUM(ENERO:DICIEMBRE!AC69)</f>
        <v>0</v>
      </c>
      <c r="AD69" s="36">
        <f>SUM(ENERO:DICIEMBRE!AD69)</f>
        <v>0</v>
      </c>
      <c r="AE69" s="36">
        <f>SUM(ENERO:DICIEMBRE!AE69)</f>
        <v>0</v>
      </c>
      <c r="AF69" s="36">
        <f>SUM(ENERO:DICIEMBRE!AF69)</f>
        <v>2</v>
      </c>
      <c r="AG69" s="36">
        <f>SUM(ENERO:DICIEMBRE!AG69)</f>
        <v>0</v>
      </c>
      <c r="AH69" s="36">
        <f>SUM(ENERO:DICIEMBRE!AH69)</f>
        <v>1</v>
      </c>
      <c r="AI69" s="36">
        <f>SUM(ENERO:DICIEMBRE!AI69)</f>
        <v>0</v>
      </c>
      <c r="AJ69" s="36">
        <f>SUM(ENERO:DICIEMBRE!AJ69)</f>
        <v>3</v>
      </c>
      <c r="AK69" s="36">
        <f>SUM(ENERO:DICIEMBRE!AK69)</f>
        <v>0</v>
      </c>
      <c r="AL69" s="36">
        <f>SUM(ENERO:DICIEMBRE!AL69)</f>
        <v>3</v>
      </c>
      <c r="AM69" s="36">
        <f>SUM(ENERO:DICIEMBRE!AM69)</f>
        <v>0</v>
      </c>
      <c r="AN69" s="36">
        <f>SUM(ENERO:DICIEMBRE!AN69)</f>
        <v>1</v>
      </c>
      <c r="AO69" s="36">
        <f>SUM(ENERO:DICIEMBRE!AO69)</f>
        <v>0</v>
      </c>
      <c r="AP69" s="36">
        <f>SUM(ENERO:DICIEMBRE!AP69)</f>
        <v>1</v>
      </c>
      <c r="AQ69" s="36">
        <f>SUM(ENERO:DICIEMBRE!AQ69)</f>
        <v>0</v>
      </c>
      <c r="AR69" s="36">
        <f>SUM(ENERO:DICIEMBRE!AR69)</f>
        <v>10</v>
      </c>
      <c r="AS69" s="36">
        <f>SUM(ENERO:DICIEMBRE!AS69)</f>
        <v>27</v>
      </c>
      <c r="AT69" s="36">
        <f>SUM(ENERO:DICIEMBRE!AT69)</f>
        <v>0</v>
      </c>
      <c r="AU69" s="36">
        <f>SUM(ENERO:DICIEMBRE!AU69)</f>
        <v>0</v>
      </c>
      <c r="AV69" s="36">
        <f>SUM(ENERO:DICIEMBRE!AV69)</f>
        <v>1</v>
      </c>
      <c r="AW69" s="36">
        <f>SUM(ENERO:DICIEMBRE!AW69)</f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2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6">
        <f>SUM(ENERO:DICIEMBRE!P70)</f>
        <v>0</v>
      </c>
      <c r="Q70" s="36">
        <f>SUM(ENERO:DICIEMBRE!Q70)</f>
        <v>0</v>
      </c>
      <c r="R70" s="36">
        <f>SUM(ENERO:DICIEMBRE!R70)</f>
        <v>0</v>
      </c>
      <c r="S70" s="36">
        <f>SUM(ENERO:DICIEMBRE!S70)</f>
        <v>0</v>
      </c>
      <c r="T70" s="36">
        <f>SUM(ENERO:DICIEMBRE!T70)</f>
        <v>0</v>
      </c>
      <c r="U70" s="36">
        <f>SUM(ENERO:DICIEMBRE!U70)</f>
        <v>0</v>
      </c>
      <c r="V70" s="36">
        <f>SUM(ENERO:DICIEMBRE!V70)</f>
        <v>1</v>
      </c>
      <c r="W70" s="36">
        <f>SUM(ENERO:DICIEMBRE!W70)</f>
        <v>0</v>
      </c>
      <c r="X70" s="36">
        <f>SUM(ENERO:DICIEMBRE!X70)</f>
        <v>0</v>
      </c>
      <c r="Y70" s="36">
        <f>SUM(ENERO:DICIEMBRE!Y70)</f>
        <v>0</v>
      </c>
      <c r="Z70" s="36">
        <f>SUM(ENERO:DICIEMBRE!Z70)</f>
        <v>1</v>
      </c>
      <c r="AA70" s="36">
        <f>SUM(ENERO:DICIEMBRE!AA70)</f>
        <v>0</v>
      </c>
      <c r="AB70" s="36">
        <f>SUM(ENERO:DICIEMBRE!AB70)</f>
        <v>0</v>
      </c>
      <c r="AC70" s="36">
        <f>SUM(ENERO:DICIEMBRE!AC70)</f>
        <v>0</v>
      </c>
      <c r="AD70" s="36">
        <f>SUM(ENERO:DICIEMBRE!AD70)</f>
        <v>0</v>
      </c>
      <c r="AE70" s="36">
        <f>SUM(ENERO:DICIEMBRE!AE70)</f>
        <v>0</v>
      </c>
      <c r="AF70" s="36">
        <f>SUM(ENERO:DICIEMBRE!AF70)</f>
        <v>0</v>
      </c>
      <c r="AG70" s="36">
        <f>SUM(ENERO:DICIEMBRE!AG70)</f>
        <v>0</v>
      </c>
      <c r="AH70" s="36">
        <f>SUM(ENERO:DICIEMBRE!AH70)</f>
        <v>0</v>
      </c>
      <c r="AI70" s="36">
        <f>SUM(ENERO:DICIEMBRE!AI70)</f>
        <v>0</v>
      </c>
      <c r="AJ70" s="34"/>
      <c r="AK70" s="33"/>
      <c r="AL70" s="34"/>
      <c r="AM70" s="33"/>
      <c r="AN70" s="34"/>
      <c r="AO70" s="33"/>
      <c r="AP70" s="34"/>
      <c r="AQ70" s="53"/>
      <c r="AR70" s="36">
        <f>SUM(ENERO:DICIEMBRE!AR70)</f>
        <v>0</v>
      </c>
      <c r="AS70" s="36">
        <f>SUM(ENERO:DICIEMBRE!AS70)</f>
        <v>2</v>
      </c>
      <c r="AT70" s="36">
        <f>SUM(ENERO:DICIEMBRE!AT70)</f>
        <v>0</v>
      </c>
      <c r="AU70" s="36">
        <f>SUM(ENERO:DICIEMBRE!AU70)</f>
        <v>0</v>
      </c>
      <c r="AV70" s="36">
        <f>SUM(ENERO:DICIEMBRE!AV70)</f>
        <v>0</v>
      </c>
      <c r="AW70" s="36">
        <f>SUM(ENERO:DICIEMBRE!AW70)</f>
        <v>0</v>
      </c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3</v>
      </c>
      <c r="C71" s="47">
        <f t="shared" si="164"/>
        <v>0</v>
      </c>
      <c r="D71" s="36">
        <f>SUM(ENERO:DICIEMBRE!D71)</f>
        <v>0</v>
      </c>
      <c r="E71" s="36">
        <f>SUM(ENERO:DICIEMBRE!E71)</f>
        <v>0</v>
      </c>
      <c r="F71" s="36">
        <f>SUM(ENERO:DICIEMBRE!F71)</f>
        <v>0</v>
      </c>
      <c r="G71" s="36">
        <f>SUM(ENERO:DICIEMBRE!G71)</f>
        <v>0</v>
      </c>
      <c r="H71" s="36">
        <f>SUM(ENERO:DICIEMBRE!H71)</f>
        <v>0</v>
      </c>
      <c r="I71" s="36">
        <f>SUM(ENERO:DICIEMBRE!I71)</f>
        <v>0</v>
      </c>
      <c r="J71" s="36">
        <f>SUM(ENERO:DICIEMBRE!J71)</f>
        <v>0</v>
      </c>
      <c r="K71" s="36">
        <f>SUM(ENERO:DICIEMBRE!K71)</f>
        <v>0</v>
      </c>
      <c r="L71" s="36">
        <f>SUM(ENERO:DICIEMBRE!L71)</f>
        <v>0</v>
      </c>
      <c r="M71" s="36">
        <f>SUM(ENERO:DICIEMBRE!M71)</f>
        <v>0</v>
      </c>
      <c r="N71" s="36">
        <f>SUM(ENERO:DICIEMBRE!N71)</f>
        <v>0</v>
      </c>
      <c r="O71" s="36">
        <f>SUM(ENERO:DICIEMBRE!O71)</f>
        <v>0</v>
      </c>
      <c r="P71" s="36">
        <f>SUM(ENERO:DICIEMBRE!P71)</f>
        <v>0</v>
      </c>
      <c r="Q71" s="36">
        <f>SUM(ENERO:DICIEMBRE!Q71)</f>
        <v>0</v>
      </c>
      <c r="R71" s="36">
        <f>SUM(ENERO:DICIEMBRE!R71)</f>
        <v>0</v>
      </c>
      <c r="S71" s="36">
        <f>SUM(ENERO:DICIEMBRE!S71)</f>
        <v>0</v>
      </c>
      <c r="T71" s="36">
        <f>SUM(ENERO:DICIEMBRE!T71)</f>
        <v>0</v>
      </c>
      <c r="U71" s="36">
        <f>SUM(ENERO:DICIEMBRE!U71)</f>
        <v>0</v>
      </c>
      <c r="V71" s="36">
        <f>SUM(ENERO:DICIEMBRE!V71)</f>
        <v>0</v>
      </c>
      <c r="W71" s="36">
        <f>SUM(ENERO:DICIEMBRE!W71)</f>
        <v>0</v>
      </c>
      <c r="X71" s="36">
        <f>SUM(ENERO:DICIEMBRE!X71)</f>
        <v>0</v>
      </c>
      <c r="Y71" s="36">
        <f>SUM(ENERO:DICIEMBRE!Y71)</f>
        <v>0</v>
      </c>
      <c r="Z71" s="36">
        <f>SUM(ENERO:DICIEMBRE!Z71)</f>
        <v>3</v>
      </c>
      <c r="AA71" s="36">
        <f>SUM(ENERO:DICIEMBRE!AA71)</f>
        <v>0</v>
      </c>
      <c r="AB71" s="36">
        <f>SUM(ENERO:DICIEMBRE!AB71)</f>
        <v>0</v>
      </c>
      <c r="AC71" s="36">
        <f>SUM(ENERO:DICIEMBRE!AC71)</f>
        <v>0</v>
      </c>
      <c r="AD71" s="36">
        <f>SUM(ENERO:DICIEMBRE!AD71)</f>
        <v>0</v>
      </c>
      <c r="AE71" s="36">
        <f>SUM(ENERO:DICIEMBRE!AE71)</f>
        <v>0</v>
      </c>
      <c r="AF71" s="36">
        <f>SUM(ENERO:DICIEMBRE!AF71)</f>
        <v>0</v>
      </c>
      <c r="AG71" s="36">
        <f>SUM(ENERO:DICIEMBRE!AG71)</f>
        <v>0</v>
      </c>
      <c r="AH71" s="36">
        <f>SUM(ENERO:DICIEMBRE!AH71)</f>
        <v>0</v>
      </c>
      <c r="AI71" s="36">
        <f>SUM(ENERO:DICIEMBRE!AI71)</f>
        <v>0</v>
      </c>
      <c r="AJ71" s="36">
        <f>SUM(ENERO:DICIEMBRE!AJ71)</f>
        <v>0</v>
      </c>
      <c r="AK71" s="36">
        <f>SUM(ENERO:DICIEMBRE!AK71)</f>
        <v>0</v>
      </c>
      <c r="AL71" s="36">
        <f>SUM(ENERO:DICIEMBRE!AL71)</f>
        <v>0</v>
      </c>
      <c r="AM71" s="36">
        <f>SUM(ENERO:DICIEMBRE!AM71)</f>
        <v>0</v>
      </c>
      <c r="AN71" s="36">
        <f>SUM(ENERO:DICIEMBRE!AN71)</f>
        <v>0</v>
      </c>
      <c r="AO71" s="36">
        <f>SUM(ENERO:DICIEMBRE!AO71)</f>
        <v>0</v>
      </c>
      <c r="AP71" s="36">
        <f>SUM(ENERO:DICIEMBRE!AP71)</f>
        <v>0</v>
      </c>
      <c r="AQ71" s="36">
        <f>SUM(ENERO:DICIEMBRE!AQ71)</f>
        <v>0</v>
      </c>
      <c r="AR71" s="36">
        <f>SUM(ENERO:DICIEMBRE!AR71)</f>
        <v>3</v>
      </c>
      <c r="AS71" s="36">
        <f>SUM(ENERO:DICIEMBRE!AS71)</f>
        <v>0</v>
      </c>
      <c r="AT71" s="36">
        <f>SUM(ENERO:DICIEMBRE!AT71)</f>
        <v>0</v>
      </c>
      <c r="AU71" s="36">
        <f>SUM(ENERO:DICIEMBRE!AU71)</f>
        <v>0</v>
      </c>
      <c r="AV71" s="36">
        <f>SUM(ENERO:DICIEMBRE!AV71)</f>
        <v>0</v>
      </c>
      <c r="AW71" s="36">
        <f>SUM(ENERO:DICIEMBRE!AW71)</f>
        <v>0</v>
      </c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>
        <f>SUM(ENERO:DICIEMBRE!D72)</f>
        <v>0</v>
      </c>
      <c r="E72" s="36">
        <f>SUM(ENERO:DICIEMBRE!E72)</f>
        <v>0</v>
      </c>
      <c r="F72" s="36">
        <f>SUM(ENERO:DICIEMBRE!F72)</f>
        <v>0</v>
      </c>
      <c r="G72" s="36">
        <f>SUM(ENERO:DICIEMBRE!G72)</f>
        <v>0</v>
      </c>
      <c r="H72" s="36">
        <f>SUM(ENERO:DICIEMBRE!H72)</f>
        <v>0</v>
      </c>
      <c r="I72" s="36">
        <f>SUM(ENERO:DICIEMBRE!I72)</f>
        <v>0</v>
      </c>
      <c r="J72" s="36">
        <f>SUM(ENERO:DICIEMBRE!J72)</f>
        <v>0</v>
      </c>
      <c r="K72" s="36">
        <f>SUM(ENERO:DICIEMBRE!K72)</f>
        <v>0</v>
      </c>
      <c r="L72" s="36">
        <f>SUM(ENERO:DICIEMBRE!L72)</f>
        <v>0</v>
      </c>
      <c r="M72" s="36">
        <f>SUM(ENERO:DICIEMBRE!M72)</f>
        <v>0</v>
      </c>
      <c r="N72" s="36">
        <f>SUM(ENERO:DICIEMBRE!N72)</f>
        <v>0</v>
      </c>
      <c r="O72" s="36">
        <f>SUM(ENERO:DICIEMBRE!O72)</f>
        <v>0</v>
      </c>
      <c r="P72" s="36">
        <f>SUM(ENERO:DICIEMBRE!P72)</f>
        <v>0</v>
      </c>
      <c r="Q72" s="36">
        <f>SUM(ENERO:DICIEMBRE!Q72)</f>
        <v>0</v>
      </c>
      <c r="R72" s="36">
        <f>SUM(ENERO:DICIEMBRE!R72)</f>
        <v>0</v>
      </c>
      <c r="S72" s="36">
        <f>SUM(ENERO:DICIEMBRE!S72)</f>
        <v>0</v>
      </c>
      <c r="T72" s="36">
        <f>SUM(ENERO:DICIEMBRE!T72)</f>
        <v>0</v>
      </c>
      <c r="U72" s="36">
        <f>SUM(ENERO:DICIEMBRE!U72)</f>
        <v>0</v>
      </c>
      <c r="V72" s="36">
        <f>SUM(ENERO:DICIEMBRE!V72)</f>
        <v>0</v>
      </c>
      <c r="W72" s="36">
        <f>SUM(ENERO:DICIEMBRE!W72)</f>
        <v>0</v>
      </c>
      <c r="X72" s="36">
        <f>SUM(ENERO:DICIEMBRE!X72)</f>
        <v>0</v>
      </c>
      <c r="Y72" s="36">
        <f>SUM(ENERO:DICIEMBRE!Y72)</f>
        <v>0</v>
      </c>
      <c r="Z72" s="36">
        <f>SUM(ENERO:DICIEMBRE!Z72)</f>
        <v>0</v>
      </c>
      <c r="AA72" s="36">
        <f>SUM(ENERO:DICIEMBRE!AA72)</f>
        <v>0</v>
      </c>
      <c r="AB72" s="36">
        <f>SUM(ENERO:DICIEMBRE!AB72)</f>
        <v>0</v>
      </c>
      <c r="AC72" s="36">
        <f>SUM(ENERO:DICIEMBRE!AC72)</f>
        <v>0</v>
      </c>
      <c r="AD72" s="36">
        <f>SUM(ENERO:DICIEMBRE!AD72)</f>
        <v>0</v>
      </c>
      <c r="AE72" s="36">
        <f>SUM(ENERO:DICIEMBRE!AE72)</f>
        <v>0</v>
      </c>
      <c r="AF72" s="36">
        <f>SUM(ENERO:DICIEMBRE!AF72)</f>
        <v>0</v>
      </c>
      <c r="AG72" s="36">
        <f>SUM(ENERO:DICIEMBRE!AG72)</f>
        <v>0</v>
      </c>
      <c r="AH72" s="36">
        <f>SUM(ENERO:DICIEMBRE!AH72)</f>
        <v>0</v>
      </c>
      <c r="AI72" s="36">
        <f>SUM(ENERO:DICIEMBRE!AI72)</f>
        <v>0</v>
      </c>
      <c r="AJ72" s="36">
        <f>SUM(ENERO:DICIEMBRE!AJ72)</f>
        <v>0</v>
      </c>
      <c r="AK72" s="36">
        <f>SUM(ENERO:DICIEMBRE!AK72)</f>
        <v>0</v>
      </c>
      <c r="AL72" s="36">
        <f>SUM(ENERO:DICIEMBRE!AL72)</f>
        <v>0</v>
      </c>
      <c r="AM72" s="36">
        <f>SUM(ENERO:DICIEMBRE!AM72)</f>
        <v>0</v>
      </c>
      <c r="AN72" s="36">
        <f>SUM(ENERO:DICIEMBRE!AN72)</f>
        <v>0</v>
      </c>
      <c r="AO72" s="36">
        <f>SUM(ENERO:DICIEMBRE!AO72)</f>
        <v>0</v>
      </c>
      <c r="AP72" s="36">
        <f>SUM(ENERO:DICIEMBRE!AP72)</f>
        <v>0</v>
      </c>
      <c r="AQ72" s="36">
        <f>SUM(ENERO:DICIEMBRE!AQ72)</f>
        <v>0</v>
      </c>
      <c r="AR72" s="36">
        <f>SUM(ENERO:DICIEMBRE!AR72)</f>
        <v>0</v>
      </c>
      <c r="AS72" s="36">
        <f>SUM(ENERO:DICIEMBRE!AS72)</f>
        <v>0</v>
      </c>
      <c r="AT72" s="36">
        <f>SUM(ENERO:DICIEMBRE!AT72)</f>
        <v>0</v>
      </c>
      <c r="AU72" s="36">
        <f>SUM(ENERO:DICIEMBRE!AU72)</f>
        <v>0</v>
      </c>
      <c r="AV72" s="36">
        <f>SUM(ENERO:DICIEMBRE!AV72)</f>
        <v>0</v>
      </c>
      <c r="AW72" s="36">
        <f>SUM(ENERO:DICIEMBRE!AW72)</f>
        <v>0</v>
      </c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55">
        <f t="shared" si="164"/>
        <v>0</v>
      </c>
      <c r="C73" s="56">
        <f t="shared" si="164"/>
        <v>0</v>
      </c>
      <c r="D73" s="36">
        <f>SUM(ENERO:DICIEMBRE!D73)</f>
        <v>0</v>
      </c>
      <c r="E73" s="36">
        <f>SUM(ENERO:DICIEMBRE!E73)</f>
        <v>0</v>
      </c>
      <c r="F73" s="36">
        <f>SUM(ENERO:DICIEMBRE!F73)</f>
        <v>0</v>
      </c>
      <c r="G73" s="36">
        <f>SUM(ENERO:DICIEMBRE!G73)</f>
        <v>0</v>
      </c>
      <c r="H73" s="36">
        <f>SUM(ENERO:DICIEMBRE!H73)</f>
        <v>0</v>
      </c>
      <c r="I73" s="36">
        <f>SUM(ENERO:DICIEMBRE!I73)</f>
        <v>0</v>
      </c>
      <c r="J73" s="36">
        <f>SUM(ENERO:DICIEMBRE!J73)</f>
        <v>0</v>
      </c>
      <c r="K73" s="36">
        <f>SUM(ENERO:DICIEMBRE!K73)</f>
        <v>0</v>
      </c>
      <c r="L73" s="36">
        <f>SUM(ENERO:DICIEMBRE!L73)</f>
        <v>0</v>
      </c>
      <c r="M73" s="36">
        <f>SUM(ENERO:DICIEMBRE!M73)</f>
        <v>0</v>
      </c>
      <c r="N73" s="36">
        <f>SUM(ENERO:DICIEMBRE!N73)</f>
        <v>0</v>
      </c>
      <c r="O73" s="36">
        <f>SUM(ENERO:DICIEMBRE!O73)</f>
        <v>0</v>
      </c>
      <c r="P73" s="36">
        <f>SUM(ENERO:DICIEMBRE!P73)</f>
        <v>0</v>
      </c>
      <c r="Q73" s="36">
        <f>SUM(ENERO:DICIEMBRE!Q73)</f>
        <v>0</v>
      </c>
      <c r="R73" s="36">
        <f>SUM(ENERO:DICIEMBRE!R73)</f>
        <v>0</v>
      </c>
      <c r="S73" s="36">
        <f>SUM(ENERO:DICIEMBRE!S73)</f>
        <v>0</v>
      </c>
      <c r="T73" s="36">
        <f>SUM(ENERO:DICIEMBRE!T73)</f>
        <v>0</v>
      </c>
      <c r="U73" s="36">
        <f>SUM(ENERO:DICIEMBRE!U73)</f>
        <v>0</v>
      </c>
      <c r="V73" s="36">
        <f>SUM(ENERO:DICIEMBRE!V73)</f>
        <v>0</v>
      </c>
      <c r="W73" s="36">
        <f>SUM(ENERO:DICIEMBRE!W73)</f>
        <v>0</v>
      </c>
      <c r="X73" s="36">
        <f>SUM(ENERO:DICIEMBRE!X73)</f>
        <v>0</v>
      </c>
      <c r="Y73" s="36">
        <f>SUM(ENERO:DICIEMBRE!Y73)</f>
        <v>0</v>
      </c>
      <c r="Z73" s="36">
        <f>SUM(ENERO:DICIEMBRE!Z73)</f>
        <v>0</v>
      </c>
      <c r="AA73" s="36">
        <f>SUM(ENERO:DICIEMBRE!AA73)</f>
        <v>0</v>
      </c>
      <c r="AB73" s="36">
        <f>SUM(ENERO:DICIEMBRE!AB73)</f>
        <v>0</v>
      </c>
      <c r="AC73" s="36">
        <f>SUM(ENERO:DICIEMBRE!AC73)</f>
        <v>0</v>
      </c>
      <c r="AD73" s="36">
        <f>SUM(ENERO:DICIEMBRE!AD73)</f>
        <v>0</v>
      </c>
      <c r="AE73" s="36">
        <f>SUM(ENERO:DICIEMBRE!AE73)</f>
        <v>0</v>
      </c>
      <c r="AF73" s="36">
        <f>SUM(ENERO:DICIEMBRE!AF73)</f>
        <v>0</v>
      </c>
      <c r="AG73" s="36">
        <f>SUM(ENERO:DICIEMBRE!AG73)</f>
        <v>0</v>
      </c>
      <c r="AH73" s="36">
        <f>SUM(ENERO:DICIEMBRE!AH73)</f>
        <v>0</v>
      </c>
      <c r="AI73" s="36">
        <f>SUM(ENERO:DICIEMBRE!AI73)</f>
        <v>0</v>
      </c>
      <c r="AJ73" s="36">
        <f>SUM(ENERO:DICIEMBRE!AJ73)</f>
        <v>0</v>
      </c>
      <c r="AK73" s="36">
        <f>SUM(ENERO:DICIEMBRE!AK73)</f>
        <v>0</v>
      </c>
      <c r="AL73" s="36">
        <f>SUM(ENERO:DICIEMBRE!AL73)</f>
        <v>0</v>
      </c>
      <c r="AM73" s="36">
        <f>SUM(ENERO:DICIEMBRE!AM73)</f>
        <v>0</v>
      </c>
      <c r="AN73" s="36">
        <f>SUM(ENERO:DICIEMBRE!AN73)</f>
        <v>0</v>
      </c>
      <c r="AO73" s="36">
        <f>SUM(ENERO:DICIEMBRE!AO73)</f>
        <v>0</v>
      </c>
      <c r="AP73" s="36">
        <f>SUM(ENERO:DICIEMBRE!AP73)</f>
        <v>0</v>
      </c>
      <c r="AQ73" s="36">
        <f>SUM(ENERO:DICIEMBRE!AQ73)</f>
        <v>0</v>
      </c>
      <c r="AR73" s="36">
        <f>SUM(ENERO:DICIEMBRE!AR73)</f>
        <v>0</v>
      </c>
      <c r="AS73" s="36">
        <f>SUM(ENERO:DICIEMBRE!AS73)</f>
        <v>0</v>
      </c>
      <c r="AT73" s="36">
        <f>SUM(ENERO:DICIEMBRE!AT73)</f>
        <v>0</v>
      </c>
      <c r="AU73" s="36">
        <f>SUM(ENERO:DICIEMBRE!AU73)</f>
        <v>0</v>
      </c>
      <c r="AV73" s="36">
        <f>SUM(ENERO:DICIEMBRE!AV73)</f>
        <v>0</v>
      </c>
      <c r="AW73" s="36">
        <f>SUM(ENERO:DICIEMBRE!AW73)</f>
        <v>0</v>
      </c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27" t="s">
        <v>35</v>
      </c>
      <c r="AU77" s="28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55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27" t="s">
        <v>35</v>
      </c>
      <c r="AU99" s="28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55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27" t="s">
        <v>35</v>
      </c>
      <c r="AU121" s="28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55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70" t="s">
        <v>68</v>
      </c>
      <c r="F142" s="18" t="s">
        <v>33</v>
      </c>
      <c r="G142" s="25" t="s">
        <v>34</v>
      </c>
      <c r="H142" s="70" t="s">
        <v>68</v>
      </c>
      <c r="I142" s="18" t="s">
        <v>33</v>
      </c>
      <c r="J142" s="25" t="s">
        <v>34</v>
      </c>
      <c r="K142" s="70" t="s">
        <v>68</v>
      </c>
      <c r="L142" s="18" t="s">
        <v>33</v>
      </c>
      <c r="M142" s="25" t="s">
        <v>34</v>
      </c>
      <c r="N142" s="70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70" t="s">
        <v>68</v>
      </c>
      <c r="F150" s="18" t="s">
        <v>33</v>
      </c>
      <c r="G150" s="25" t="s">
        <v>34</v>
      </c>
      <c r="H150" s="70" t="s">
        <v>68</v>
      </c>
      <c r="I150" s="18" t="s">
        <v>33</v>
      </c>
      <c r="J150" s="25" t="s">
        <v>34</v>
      </c>
      <c r="K150" s="70" t="s">
        <v>68</v>
      </c>
      <c r="L150" s="18" t="s">
        <v>33</v>
      </c>
      <c r="M150" s="25" t="s">
        <v>34</v>
      </c>
      <c r="N150" s="70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2111</v>
      </c>
      <c r="D160" s="97">
        <f t="shared" si="330"/>
        <v>4</v>
      </c>
      <c r="E160" s="98"/>
      <c r="F160" s="99"/>
      <c r="G160" s="98"/>
      <c r="H160" s="99"/>
      <c r="I160" s="98"/>
      <c r="J160" s="99"/>
      <c r="K160" s="98"/>
      <c r="L160" s="99"/>
      <c r="M160" s="36">
        <f>SUM(ENERO:DICIEMBRE!M160)</f>
        <v>3</v>
      </c>
      <c r="N160" s="36">
        <f>SUM(ENERO:DICIEMBRE!N160)</f>
        <v>0</v>
      </c>
      <c r="O160" s="36">
        <f>SUM(ENERO:DICIEMBRE!O160)</f>
        <v>122</v>
      </c>
      <c r="P160" s="36">
        <f>SUM(ENERO:DICIEMBRE!P160)</f>
        <v>0</v>
      </c>
      <c r="Q160" s="36">
        <f>SUM(ENERO:DICIEMBRE!Q160)</f>
        <v>445</v>
      </c>
      <c r="R160" s="36">
        <f>SUM(ENERO:DICIEMBRE!R160)</f>
        <v>1</v>
      </c>
      <c r="S160" s="36">
        <f>SUM(ENERO:DICIEMBRE!S160)</f>
        <v>619</v>
      </c>
      <c r="T160" s="36">
        <f>SUM(ENERO:DICIEMBRE!T160)</f>
        <v>2</v>
      </c>
      <c r="U160" s="36">
        <f>SUM(ENERO:DICIEMBRE!U160)</f>
        <v>526</v>
      </c>
      <c r="V160" s="36">
        <f>SUM(ENERO:DICIEMBRE!V160)</f>
        <v>0</v>
      </c>
      <c r="W160" s="36">
        <f>SUM(ENERO:DICIEMBRE!W160)</f>
        <v>284</v>
      </c>
      <c r="X160" s="36">
        <f>SUM(ENERO:DICIEMBRE!X160)</f>
        <v>1</v>
      </c>
      <c r="Y160" s="36">
        <f>SUM(ENERO:DICIEMBRE!Y160)</f>
        <v>107</v>
      </c>
      <c r="Z160" s="36">
        <f>SUM(ENERO:DICIEMBRE!Z160)</f>
        <v>0</v>
      </c>
      <c r="AA160" s="36">
        <f>SUM(ENERO:DICIEMBRE!AA160)</f>
        <v>3</v>
      </c>
      <c r="AB160" s="36">
        <f>SUM(ENERO:DICIEMBRE!AB160)</f>
        <v>0</v>
      </c>
      <c r="AC160" s="36">
        <f>SUM(ENERO:DICIEMBRE!AC160)</f>
        <v>1</v>
      </c>
      <c r="AD160" s="36">
        <f>SUM(ENERO:DICIEMBRE!AD160)</f>
        <v>0</v>
      </c>
      <c r="AE160" s="36">
        <f>SUM(ENERO:DICIEMBRE!AE160)</f>
        <v>1</v>
      </c>
      <c r="AF160" s="36">
        <f>SUM(ENERO:DICIEMBRE!AF160)</f>
        <v>0</v>
      </c>
      <c r="AG160" s="98"/>
      <c r="AH160" s="100"/>
      <c r="AI160" s="98"/>
      <c r="AJ160" s="101"/>
      <c r="AK160" s="102"/>
      <c r="AL160" s="103"/>
      <c r="AM160" s="36">
        <f>SUM(ENERO:DICIEMBRE!AM160)</f>
        <v>2111</v>
      </c>
      <c r="AN160" s="36">
        <f>SUM(ENERO:DICIEMBRE!AN160)</f>
        <v>4</v>
      </c>
      <c r="AO160" s="36">
        <f>SUM(ENERO:DICIEMBRE!AO160)</f>
        <v>0</v>
      </c>
      <c r="AP160" s="36">
        <f>SUM(ENERO:DICIEMBRE!AP160)</f>
        <v>0</v>
      </c>
      <c r="AQ160" s="36">
        <f>SUM(ENERO:DICIEMBRE!AQ160)</f>
        <v>0</v>
      </c>
      <c r="AR160" s="36">
        <f>SUM(ENERO:DICIEMBRE!AR160)</f>
        <v>0</v>
      </c>
      <c r="AS160" s="36">
        <f>SUM(ENERO:DICIEMBRE!AS160)</f>
        <v>0</v>
      </c>
      <c r="AT160" s="36">
        <f>SUM(ENERO:DICIEMBRE!AT160)</f>
        <v>0</v>
      </c>
      <c r="AU160" s="36">
        <f>SUM(ENERO:DICIEMBRE!AU160)</f>
        <v>4</v>
      </c>
      <c r="AV160" s="36">
        <f>SUM(ENERO:DICIEMBRE!AV160)</f>
        <v>0</v>
      </c>
      <c r="AW160" s="36">
        <f>SUM(ENERO:DICIEMBRE!AW160)</f>
        <v>1</v>
      </c>
      <c r="AX160" s="36">
        <f>SUM(ENERO:DICIEMBRE!AX160)</f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1783</v>
      </c>
      <c r="D161" s="108">
        <f t="shared" si="330"/>
        <v>1</v>
      </c>
      <c r="E161" s="34"/>
      <c r="F161" s="33"/>
      <c r="G161" s="34"/>
      <c r="H161" s="33"/>
      <c r="I161" s="34"/>
      <c r="J161" s="33"/>
      <c r="K161" s="34"/>
      <c r="L161" s="33"/>
      <c r="M161" s="36">
        <f>SUM(ENERO:DICIEMBRE!M161)</f>
        <v>1</v>
      </c>
      <c r="N161" s="36">
        <f>SUM(ENERO:DICIEMBRE!N161)</f>
        <v>0</v>
      </c>
      <c r="O161" s="36">
        <f>SUM(ENERO:DICIEMBRE!O161)</f>
        <v>83</v>
      </c>
      <c r="P161" s="36">
        <f>SUM(ENERO:DICIEMBRE!P161)</f>
        <v>0</v>
      </c>
      <c r="Q161" s="36">
        <f>SUM(ENERO:DICIEMBRE!Q161)</f>
        <v>357</v>
      </c>
      <c r="R161" s="36">
        <f>SUM(ENERO:DICIEMBRE!R161)</f>
        <v>0</v>
      </c>
      <c r="S161" s="36">
        <f>SUM(ENERO:DICIEMBRE!S161)</f>
        <v>563</v>
      </c>
      <c r="T161" s="36">
        <f>SUM(ENERO:DICIEMBRE!T161)</f>
        <v>0</v>
      </c>
      <c r="U161" s="36">
        <f>SUM(ENERO:DICIEMBRE!U161)</f>
        <v>448</v>
      </c>
      <c r="V161" s="36">
        <f>SUM(ENERO:DICIEMBRE!V161)</f>
        <v>0</v>
      </c>
      <c r="W161" s="36">
        <f>SUM(ENERO:DICIEMBRE!W161)</f>
        <v>270</v>
      </c>
      <c r="X161" s="36">
        <f>SUM(ENERO:DICIEMBRE!X161)</f>
        <v>1</v>
      </c>
      <c r="Y161" s="36">
        <f>SUM(ENERO:DICIEMBRE!Y161)</f>
        <v>59</v>
      </c>
      <c r="Z161" s="36">
        <f>SUM(ENERO:DICIEMBRE!Z161)</f>
        <v>0</v>
      </c>
      <c r="AA161" s="36">
        <f>SUM(ENERO:DICIEMBRE!AA161)</f>
        <v>2</v>
      </c>
      <c r="AB161" s="36">
        <f>SUM(ENERO:DICIEMBRE!AB161)</f>
        <v>0</v>
      </c>
      <c r="AC161" s="36">
        <f>SUM(ENERO:DICIEMBRE!AC161)</f>
        <v>0</v>
      </c>
      <c r="AD161" s="36">
        <f>SUM(ENERO:DICIEMBRE!AD161)</f>
        <v>0</v>
      </c>
      <c r="AE161" s="36">
        <f>SUM(ENERO:DICIEMBRE!AE161)</f>
        <v>0</v>
      </c>
      <c r="AF161" s="36">
        <f>SUM(ENERO:DICIEMBRE!AF161)</f>
        <v>0</v>
      </c>
      <c r="AG161" s="34"/>
      <c r="AH161" s="35"/>
      <c r="AI161" s="34"/>
      <c r="AJ161" s="53"/>
      <c r="AK161" s="40"/>
      <c r="AL161" s="109"/>
      <c r="AM161" s="36">
        <f>SUM(ENERO:DICIEMBRE!AM161)</f>
        <v>1783</v>
      </c>
      <c r="AN161" s="36">
        <f>SUM(ENERO:DICIEMBRE!AN161)</f>
        <v>1</v>
      </c>
      <c r="AO161" s="36">
        <f>SUM(ENERO:DICIEMBRE!AO161)</f>
        <v>0</v>
      </c>
      <c r="AP161" s="36">
        <f>SUM(ENERO:DICIEMBRE!AP161)</f>
        <v>0</v>
      </c>
      <c r="AQ161" s="36">
        <f>SUM(ENERO:DICIEMBRE!AQ161)</f>
        <v>0</v>
      </c>
      <c r="AR161" s="36">
        <f>SUM(ENERO:DICIEMBRE!AR161)</f>
        <v>0</v>
      </c>
      <c r="AS161" s="36">
        <f>SUM(ENERO:DICIEMBRE!AS161)</f>
        <v>0</v>
      </c>
      <c r="AT161" s="36">
        <f>SUM(ENERO:DICIEMBRE!AT161)</f>
        <v>0</v>
      </c>
      <c r="AU161" s="36">
        <f>SUM(ENERO:DICIEMBRE!AU161)</f>
        <v>2</v>
      </c>
      <c r="AV161" s="36">
        <f>SUM(ENERO:DICIEMBRE!AV161)</f>
        <v>0</v>
      </c>
      <c r="AW161" s="36">
        <f>SUM(ENERO:DICIEMBRE!AW161)</f>
        <v>2</v>
      </c>
      <c r="AX161" s="36">
        <f>SUM(ENERO:DICIEMBRE!AX161)</f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6">
        <f>SUM(ENERO:DICIEMBRE!M162)</f>
        <v>0</v>
      </c>
      <c r="N162" s="36">
        <f>SUM(ENERO:DICIEMBRE!N162)</f>
        <v>0</v>
      </c>
      <c r="O162" s="36">
        <f>SUM(ENERO:DICIEMBRE!O162)</f>
        <v>0</v>
      </c>
      <c r="P162" s="36">
        <f>SUM(ENERO:DICIEMBRE!P162)</f>
        <v>0</v>
      </c>
      <c r="Q162" s="36">
        <f>SUM(ENERO:DICIEMBRE!Q162)</f>
        <v>0</v>
      </c>
      <c r="R162" s="36">
        <f>SUM(ENERO:DICIEMBRE!R162)</f>
        <v>0</v>
      </c>
      <c r="S162" s="36">
        <f>SUM(ENERO:DICIEMBRE!S162)</f>
        <v>0</v>
      </c>
      <c r="T162" s="36">
        <f>SUM(ENERO:DICIEMBRE!T162)</f>
        <v>0</v>
      </c>
      <c r="U162" s="36">
        <f>SUM(ENERO:DICIEMBRE!U162)</f>
        <v>0</v>
      </c>
      <c r="V162" s="36">
        <f>SUM(ENERO:DICIEMBRE!V162)</f>
        <v>0</v>
      </c>
      <c r="W162" s="36">
        <f>SUM(ENERO:DICIEMBRE!W162)</f>
        <v>0</v>
      </c>
      <c r="X162" s="36">
        <f>SUM(ENERO:DICIEMBRE!X162)</f>
        <v>0</v>
      </c>
      <c r="Y162" s="36">
        <f>SUM(ENERO:DICIEMBRE!Y162)</f>
        <v>0</v>
      </c>
      <c r="Z162" s="36">
        <f>SUM(ENERO:DICIEMBRE!Z162)</f>
        <v>0</v>
      </c>
      <c r="AA162" s="36">
        <f>SUM(ENERO:DICIEMBRE!AA162)</f>
        <v>0</v>
      </c>
      <c r="AB162" s="36">
        <f>SUM(ENERO:DICIEMBRE!AB162)</f>
        <v>0</v>
      </c>
      <c r="AC162" s="36">
        <f>SUM(ENERO:DICIEMBRE!AC162)</f>
        <v>0</v>
      </c>
      <c r="AD162" s="36">
        <f>SUM(ENERO:DICIEMBRE!AD162)</f>
        <v>0</v>
      </c>
      <c r="AE162" s="36">
        <f>SUM(ENERO:DICIEMBRE!AE162)</f>
        <v>0</v>
      </c>
      <c r="AF162" s="36">
        <f>SUM(ENERO:DICIEMBRE!AF162)</f>
        <v>0</v>
      </c>
      <c r="AG162" s="34"/>
      <c r="AH162" s="35"/>
      <c r="AI162" s="34"/>
      <c r="AJ162" s="53"/>
      <c r="AK162" s="40"/>
      <c r="AL162" s="109"/>
      <c r="AM162" s="36">
        <f>SUM(ENERO:DICIEMBRE!AM162)</f>
        <v>0</v>
      </c>
      <c r="AN162" s="36">
        <f>SUM(ENERO:DICIEMBRE!AN162)</f>
        <v>0</v>
      </c>
      <c r="AO162" s="36">
        <f>SUM(ENERO:DICIEMBRE!AO162)</f>
        <v>0</v>
      </c>
      <c r="AP162" s="36">
        <f>SUM(ENERO:DICIEMBRE!AP162)</f>
        <v>0</v>
      </c>
      <c r="AQ162" s="36">
        <f>SUM(ENERO:DICIEMBRE!AQ162)</f>
        <v>0</v>
      </c>
      <c r="AR162" s="36">
        <f>SUM(ENERO:DICIEMBRE!AR162)</f>
        <v>0</v>
      </c>
      <c r="AS162" s="36">
        <f>SUM(ENERO:DICIEMBRE!AS162)</f>
        <v>0</v>
      </c>
      <c r="AT162" s="36">
        <f>SUM(ENERO:DICIEMBRE!AT162)</f>
        <v>0</v>
      </c>
      <c r="AU162" s="36">
        <f>SUM(ENERO:DICIEMBRE!AU162)</f>
        <v>0</v>
      </c>
      <c r="AV162" s="36">
        <f>SUM(ENERO:DICIEMBRE!AV162)</f>
        <v>0</v>
      </c>
      <c r="AW162" s="36">
        <f>SUM(ENERO:DICIEMBRE!AW162)</f>
        <v>0</v>
      </c>
      <c r="AX162" s="36">
        <f>SUM(ENERO:DICIEMBRE!AX162)</f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9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6">
        <f>SUM(ENERO:DICIEMBRE!O163)</f>
        <v>1</v>
      </c>
      <c r="P163" s="36">
        <f>SUM(ENERO:DICIEMBRE!P163)</f>
        <v>0</v>
      </c>
      <c r="Q163" s="36">
        <f>SUM(ENERO:DICIEMBRE!Q163)</f>
        <v>2</v>
      </c>
      <c r="R163" s="36">
        <f>SUM(ENERO:DICIEMBRE!R163)</f>
        <v>0</v>
      </c>
      <c r="S163" s="36">
        <f>SUM(ENERO:DICIEMBRE!S163)</f>
        <v>2</v>
      </c>
      <c r="T163" s="36">
        <f>SUM(ENERO:DICIEMBRE!T163)</f>
        <v>0</v>
      </c>
      <c r="U163" s="36">
        <f>SUM(ENERO:DICIEMBRE!U163)</f>
        <v>1</v>
      </c>
      <c r="V163" s="36">
        <f>SUM(ENERO:DICIEMBRE!V163)</f>
        <v>0</v>
      </c>
      <c r="W163" s="36">
        <f>SUM(ENERO:DICIEMBRE!W163)</f>
        <v>0</v>
      </c>
      <c r="X163" s="36">
        <f>SUM(ENERO:DICIEMBRE!X163)</f>
        <v>0</v>
      </c>
      <c r="Y163" s="36">
        <f>SUM(ENERO:DICIEMBRE!Y163)</f>
        <v>1</v>
      </c>
      <c r="Z163" s="36">
        <f>SUM(ENERO:DICIEMBRE!Z163)</f>
        <v>0</v>
      </c>
      <c r="AA163" s="36">
        <f>SUM(ENERO:DICIEMBRE!AA163)</f>
        <v>2</v>
      </c>
      <c r="AB163" s="36">
        <f>SUM(ENERO:DICIEMBRE!AB163)</f>
        <v>0</v>
      </c>
      <c r="AC163" s="36">
        <f>SUM(ENERO:DICIEMBRE!AC163)</f>
        <v>0</v>
      </c>
      <c r="AD163" s="36">
        <f>SUM(ENERO:DICIEMBRE!AD163)</f>
        <v>0</v>
      </c>
      <c r="AE163" s="36">
        <f>SUM(ENERO:DICIEMBRE!AE163)</f>
        <v>0</v>
      </c>
      <c r="AF163" s="36">
        <f>SUM(ENERO:DICIEMBRE!AF163)</f>
        <v>0</v>
      </c>
      <c r="AG163" s="36">
        <f>SUM(ENERO:DICIEMBRE!AG163)</f>
        <v>0</v>
      </c>
      <c r="AH163" s="36">
        <f>SUM(ENERO:DICIEMBRE!AH163)</f>
        <v>0</v>
      </c>
      <c r="AI163" s="36">
        <f>SUM(ENERO:DICIEMBRE!AI163)</f>
        <v>0</v>
      </c>
      <c r="AJ163" s="36">
        <f>SUM(ENERO:DICIEMBRE!AJ163)</f>
        <v>0</v>
      </c>
      <c r="AK163" s="36">
        <f>SUM(ENERO:DICIEMBRE!AK163)</f>
        <v>0</v>
      </c>
      <c r="AL163" s="36">
        <f>SUM(ENERO:DICIEMBRE!AL163)</f>
        <v>0</v>
      </c>
      <c r="AM163" s="36">
        <f>SUM(ENERO:DICIEMBRE!AM163)</f>
        <v>9</v>
      </c>
      <c r="AN163" s="36">
        <f>SUM(ENERO:DICIEMBRE!AN163)</f>
        <v>0</v>
      </c>
      <c r="AO163" s="36">
        <f>SUM(ENERO:DICIEMBRE!AO163)</f>
        <v>0</v>
      </c>
      <c r="AP163" s="36">
        <f>SUM(ENERO:DICIEMBRE!AP163)</f>
        <v>0</v>
      </c>
      <c r="AQ163" s="36">
        <f>SUM(ENERO:DICIEMBRE!AQ163)</f>
        <v>0</v>
      </c>
      <c r="AR163" s="36">
        <f>SUM(ENERO:DICIEMBRE!AR163)</f>
        <v>0</v>
      </c>
      <c r="AS163" s="36">
        <f>SUM(ENERO:DICIEMBRE!AS163)</f>
        <v>0</v>
      </c>
      <c r="AT163" s="36">
        <f>SUM(ENERO:DICIEMBRE!AT163)</f>
        <v>0</v>
      </c>
      <c r="AU163" s="36">
        <f>SUM(ENERO:DICIEMBRE!AU163)</f>
        <v>0</v>
      </c>
      <c r="AV163" s="36">
        <f>SUM(ENERO:DICIEMBRE!AV163)</f>
        <v>0</v>
      </c>
      <c r="AW163" s="36">
        <f>SUM(ENERO:DICIEMBRE!AW163)</f>
        <v>0</v>
      </c>
      <c r="AX163" s="36">
        <f>SUM(ENERO:DICIEMBRE!AX163)</f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3</v>
      </c>
      <c r="D164" s="110">
        <f>+F164+H164+J164+L164+N164+P164+R164+T164+V164+X164+Z164+AB164+AD164+AF164+AH164+AJ164</f>
        <v>0</v>
      </c>
      <c r="E164" s="36">
        <f>SUM(ENERO:DICIEMBRE!E164)</f>
        <v>0</v>
      </c>
      <c r="F164" s="36">
        <f>SUM(ENERO:DICIEMBRE!F164)</f>
        <v>0</v>
      </c>
      <c r="G164" s="36">
        <f>SUM(ENERO:DICIEMBRE!G164)</f>
        <v>0</v>
      </c>
      <c r="H164" s="36">
        <f>SUM(ENERO:DICIEMBRE!H164)</f>
        <v>0</v>
      </c>
      <c r="I164" s="36">
        <f>SUM(ENERO:DICIEMBRE!I164)</f>
        <v>0</v>
      </c>
      <c r="J164" s="36">
        <f>SUM(ENERO:DICIEMBRE!J164)</f>
        <v>0</v>
      </c>
      <c r="K164" s="36">
        <f>SUM(ENERO:DICIEMBRE!K164)</f>
        <v>0</v>
      </c>
      <c r="L164" s="36">
        <f>SUM(ENERO:DICIEMBRE!L164)</f>
        <v>0</v>
      </c>
      <c r="M164" s="36">
        <f>SUM(ENERO:DICIEMBRE!M164)</f>
        <v>0</v>
      </c>
      <c r="N164" s="36">
        <f>SUM(ENERO:DICIEMBRE!N164)</f>
        <v>0</v>
      </c>
      <c r="O164" s="36">
        <f>SUM(ENERO:DICIEMBRE!O164)</f>
        <v>0</v>
      </c>
      <c r="P164" s="36">
        <f>SUM(ENERO:DICIEMBRE!P164)</f>
        <v>0</v>
      </c>
      <c r="Q164" s="36">
        <f>SUM(ENERO:DICIEMBRE!Q164)</f>
        <v>0</v>
      </c>
      <c r="R164" s="36">
        <f>SUM(ENERO:DICIEMBRE!R164)</f>
        <v>0</v>
      </c>
      <c r="S164" s="36">
        <f>SUM(ENERO:DICIEMBRE!S164)</f>
        <v>0</v>
      </c>
      <c r="T164" s="36">
        <f>SUM(ENERO:DICIEMBRE!T164)</f>
        <v>0</v>
      </c>
      <c r="U164" s="36">
        <f>SUM(ENERO:DICIEMBRE!U164)</f>
        <v>0</v>
      </c>
      <c r="V164" s="36">
        <f>SUM(ENERO:DICIEMBRE!V164)</f>
        <v>0</v>
      </c>
      <c r="W164" s="36">
        <f>SUM(ENERO:DICIEMBRE!W164)</f>
        <v>0</v>
      </c>
      <c r="X164" s="36">
        <f>SUM(ENERO:DICIEMBRE!X164)</f>
        <v>0</v>
      </c>
      <c r="Y164" s="36">
        <f>SUM(ENERO:DICIEMBRE!Y164)</f>
        <v>0</v>
      </c>
      <c r="Z164" s="36">
        <f>SUM(ENERO:DICIEMBRE!Z164)</f>
        <v>0</v>
      </c>
      <c r="AA164" s="36">
        <f>SUM(ENERO:DICIEMBRE!AA164)</f>
        <v>0</v>
      </c>
      <c r="AB164" s="36">
        <f>SUM(ENERO:DICIEMBRE!AB164)</f>
        <v>0</v>
      </c>
      <c r="AC164" s="36">
        <f>SUM(ENERO:DICIEMBRE!AC164)</f>
        <v>1</v>
      </c>
      <c r="AD164" s="36">
        <f>SUM(ENERO:DICIEMBRE!AD164)</f>
        <v>0</v>
      </c>
      <c r="AE164" s="36">
        <f>SUM(ENERO:DICIEMBRE!AE164)</f>
        <v>0</v>
      </c>
      <c r="AF164" s="36">
        <f>SUM(ENERO:DICIEMBRE!AF164)</f>
        <v>0</v>
      </c>
      <c r="AG164" s="36">
        <f>SUM(ENERO:DICIEMBRE!AG164)</f>
        <v>1</v>
      </c>
      <c r="AH164" s="36">
        <f>SUM(ENERO:DICIEMBRE!AH164)</f>
        <v>0</v>
      </c>
      <c r="AI164" s="36">
        <f>SUM(ENERO:DICIEMBRE!AI164)</f>
        <v>1</v>
      </c>
      <c r="AJ164" s="36">
        <f>SUM(ENERO:DICIEMBRE!AJ164)</f>
        <v>0</v>
      </c>
      <c r="AK164" s="36">
        <f>SUM(ENERO:DICIEMBRE!AK164)</f>
        <v>3</v>
      </c>
      <c r="AL164" s="36">
        <f>SUM(ENERO:DICIEMBRE!AL164)</f>
        <v>0</v>
      </c>
      <c r="AM164" s="36">
        <f>SUM(ENERO:DICIEMBRE!AM164)</f>
        <v>0</v>
      </c>
      <c r="AN164" s="36">
        <f>SUM(ENERO:DICIEMBRE!AN164)</f>
        <v>0</v>
      </c>
      <c r="AO164" s="36">
        <f>SUM(ENERO:DICIEMBRE!AO164)</f>
        <v>0</v>
      </c>
      <c r="AP164" s="36">
        <f>SUM(ENERO:DICIEMBRE!AP164)</f>
        <v>0</v>
      </c>
      <c r="AQ164" s="36">
        <f>SUM(ENERO:DICIEMBRE!AQ164)</f>
        <v>0</v>
      </c>
      <c r="AR164" s="36">
        <f>SUM(ENERO:DICIEMBRE!AR164)</f>
        <v>0</v>
      </c>
      <c r="AS164" s="36">
        <f>SUM(ENERO:DICIEMBRE!AS164)</f>
        <v>0</v>
      </c>
      <c r="AT164" s="36">
        <f>SUM(ENERO:DICIEMBRE!AT164)</f>
        <v>0</v>
      </c>
      <c r="AU164" s="36">
        <f>SUM(ENERO:DICIEMBRE!AU164)</f>
        <v>0</v>
      </c>
      <c r="AV164" s="36">
        <f>SUM(ENERO:DICIEMBRE!AV164)</f>
        <v>0</v>
      </c>
      <c r="AW164" s="36">
        <f>SUM(ENERO:DICIEMBRE!AW164)</f>
        <v>0</v>
      </c>
      <c r="AX164" s="36">
        <f>SUM(ENERO:DICIEMBRE!AX164)</f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106</v>
      </c>
      <c r="D165" s="108">
        <f>+F165+H165+J165+L165+N165+P165+R165+T165+V165+X165+Z165+AB165+AD165+AF165+AH165+AJ165</f>
        <v>0</v>
      </c>
      <c r="E165" s="36">
        <f>SUM(ENERO:DICIEMBRE!E165)</f>
        <v>0</v>
      </c>
      <c r="F165" s="36">
        <f>SUM(ENERO:DICIEMBRE!F165)</f>
        <v>0</v>
      </c>
      <c r="G165" s="36">
        <f>SUM(ENERO:DICIEMBRE!G165)</f>
        <v>0</v>
      </c>
      <c r="H165" s="36">
        <f>SUM(ENERO:DICIEMBRE!H165)</f>
        <v>0</v>
      </c>
      <c r="I165" s="36">
        <f>SUM(ENERO:DICIEMBRE!I165)</f>
        <v>0</v>
      </c>
      <c r="J165" s="36">
        <f>SUM(ENERO:DICIEMBRE!J165)</f>
        <v>0</v>
      </c>
      <c r="K165" s="36">
        <f>SUM(ENERO:DICIEMBRE!K165)</f>
        <v>0</v>
      </c>
      <c r="L165" s="36">
        <f>SUM(ENERO:DICIEMBRE!L165)</f>
        <v>0</v>
      </c>
      <c r="M165" s="36">
        <f>SUM(ENERO:DICIEMBRE!M165)</f>
        <v>1</v>
      </c>
      <c r="N165" s="36">
        <f>SUM(ENERO:DICIEMBRE!N165)</f>
        <v>0</v>
      </c>
      <c r="O165" s="36">
        <f>SUM(ENERO:DICIEMBRE!O165)</f>
        <v>10</v>
      </c>
      <c r="P165" s="36">
        <f>SUM(ENERO:DICIEMBRE!P165)</f>
        <v>0</v>
      </c>
      <c r="Q165" s="36">
        <f>SUM(ENERO:DICIEMBRE!Q165)</f>
        <v>17</v>
      </c>
      <c r="R165" s="36">
        <f>SUM(ENERO:DICIEMBRE!R165)</f>
        <v>0</v>
      </c>
      <c r="S165" s="36">
        <f>SUM(ENERO:DICIEMBRE!S165)</f>
        <v>23</v>
      </c>
      <c r="T165" s="36">
        <f>SUM(ENERO:DICIEMBRE!T165)</f>
        <v>0</v>
      </c>
      <c r="U165" s="36">
        <f>SUM(ENERO:DICIEMBRE!U165)</f>
        <v>12</v>
      </c>
      <c r="V165" s="36">
        <f>SUM(ENERO:DICIEMBRE!V165)</f>
        <v>0</v>
      </c>
      <c r="W165" s="36">
        <f>SUM(ENERO:DICIEMBRE!W165)</f>
        <v>9</v>
      </c>
      <c r="X165" s="36">
        <f>SUM(ENERO:DICIEMBRE!X165)</f>
        <v>0</v>
      </c>
      <c r="Y165" s="36">
        <f>SUM(ENERO:DICIEMBRE!Y165)</f>
        <v>8</v>
      </c>
      <c r="Z165" s="36">
        <f>SUM(ENERO:DICIEMBRE!Z165)</f>
        <v>0</v>
      </c>
      <c r="AA165" s="36">
        <f>SUM(ENERO:DICIEMBRE!AA165)</f>
        <v>6</v>
      </c>
      <c r="AB165" s="36">
        <f>SUM(ENERO:DICIEMBRE!AB165)</f>
        <v>0</v>
      </c>
      <c r="AC165" s="36">
        <f>SUM(ENERO:DICIEMBRE!AC165)</f>
        <v>7</v>
      </c>
      <c r="AD165" s="36">
        <f>SUM(ENERO:DICIEMBRE!AD165)</f>
        <v>0</v>
      </c>
      <c r="AE165" s="36">
        <f>SUM(ENERO:DICIEMBRE!AE165)</f>
        <v>9</v>
      </c>
      <c r="AF165" s="36">
        <f>SUM(ENERO:DICIEMBRE!AF165)</f>
        <v>0</v>
      </c>
      <c r="AG165" s="36">
        <f>SUM(ENERO:DICIEMBRE!AG165)</f>
        <v>2</v>
      </c>
      <c r="AH165" s="36">
        <f>SUM(ENERO:DICIEMBRE!AH165)</f>
        <v>0</v>
      </c>
      <c r="AI165" s="36">
        <f>SUM(ENERO:DICIEMBRE!AI165)</f>
        <v>2</v>
      </c>
      <c r="AJ165" s="36">
        <f>SUM(ENERO:DICIEMBRE!AJ165)</f>
        <v>0</v>
      </c>
      <c r="AK165" s="36">
        <f>SUM(ENERO:DICIEMBRE!AK165)</f>
        <v>37</v>
      </c>
      <c r="AL165" s="36">
        <f>SUM(ENERO:DICIEMBRE!AL165)</f>
        <v>0</v>
      </c>
      <c r="AM165" s="36">
        <f>SUM(ENERO:DICIEMBRE!AM165)</f>
        <v>69</v>
      </c>
      <c r="AN165" s="36">
        <f>SUM(ENERO:DICIEMBRE!AN165)</f>
        <v>0</v>
      </c>
      <c r="AO165" s="36">
        <f>SUM(ENERO:DICIEMBRE!AO165)</f>
        <v>0</v>
      </c>
      <c r="AP165" s="36">
        <f>SUM(ENERO:DICIEMBRE!AP165)</f>
        <v>0</v>
      </c>
      <c r="AQ165" s="36">
        <f>SUM(ENERO:DICIEMBRE!AQ165)</f>
        <v>0</v>
      </c>
      <c r="AR165" s="36">
        <f>SUM(ENERO:DICIEMBRE!AR165)</f>
        <v>0</v>
      </c>
      <c r="AS165" s="36">
        <f>SUM(ENERO:DICIEMBRE!AS165)</f>
        <v>0</v>
      </c>
      <c r="AT165" s="36">
        <f>SUM(ENERO:DICIEMBRE!AT165)</f>
        <v>0</v>
      </c>
      <c r="AU165" s="36">
        <f>SUM(ENERO:DICIEMBRE!AU165)</f>
        <v>0</v>
      </c>
      <c r="AV165" s="36">
        <f>SUM(ENERO:DICIEMBRE!AV165)</f>
        <v>0</v>
      </c>
      <c r="AW165" s="36">
        <f>SUM(ENERO:DICIEMBRE!AW165)</f>
        <v>0</v>
      </c>
      <c r="AX165" s="36">
        <f>SUM(ENERO:DICIEMBRE!AX165)</f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262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6">
        <f>SUM(ENERO:DICIEMBRE!O166)</f>
        <v>21</v>
      </c>
      <c r="P166" s="36">
        <f>SUM(ENERO:DICIEMBRE!P166)</f>
        <v>0</v>
      </c>
      <c r="Q166" s="36">
        <f>SUM(ENERO:DICIEMBRE!Q166)</f>
        <v>47</v>
      </c>
      <c r="R166" s="36">
        <f>SUM(ENERO:DICIEMBRE!R166)</f>
        <v>0</v>
      </c>
      <c r="S166" s="36">
        <f>SUM(ENERO:DICIEMBRE!S166)</f>
        <v>49</v>
      </c>
      <c r="T166" s="36">
        <f>SUM(ENERO:DICIEMBRE!T166)</f>
        <v>0</v>
      </c>
      <c r="U166" s="36">
        <f>SUM(ENERO:DICIEMBRE!U166)</f>
        <v>33</v>
      </c>
      <c r="V166" s="36">
        <f>SUM(ENERO:DICIEMBRE!V166)</f>
        <v>0</v>
      </c>
      <c r="W166" s="36">
        <f>SUM(ENERO:DICIEMBRE!W166)</f>
        <v>33</v>
      </c>
      <c r="X166" s="36">
        <f>SUM(ENERO:DICIEMBRE!X166)</f>
        <v>0</v>
      </c>
      <c r="Y166" s="36">
        <f>SUM(ENERO:DICIEMBRE!Y166)</f>
        <v>15</v>
      </c>
      <c r="Z166" s="36">
        <f>SUM(ENERO:DICIEMBRE!Z166)</f>
        <v>0</v>
      </c>
      <c r="AA166" s="36">
        <f>SUM(ENERO:DICIEMBRE!AA166)</f>
        <v>19</v>
      </c>
      <c r="AB166" s="36">
        <f>SUM(ENERO:DICIEMBRE!AB166)</f>
        <v>0</v>
      </c>
      <c r="AC166" s="36">
        <f>SUM(ENERO:DICIEMBRE!AC166)</f>
        <v>32</v>
      </c>
      <c r="AD166" s="36">
        <f>SUM(ENERO:DICIEMBRE!AD166)</f>
        <v>0</v>
      </c>
      <c r="AE166" s="36">
        <f>SUM(ENERO:DICIEMBRE!AE166)</f>
        <v>7</v>
      </c>
      <c r="AF166" s="36">
        <f>SUM(ENERO:DICIEMBRE!AF166)</f>
        <v>0</v>
      </c>
      <c r="AG166" s="36">
        <f>SUM(ENERO:DICIEMBRE!AG166)</f>
        <v>2</v>
      </c>
      <c r="AH166" s="36">
        <f>SUM(ENERO:DICIEMBRE!AH166)</f>
        <v>0</v>
      </c>
      <c r="AI166" s="36">
        <f>SUM(ENERO:DICIEMBRE!AI166)</f>
        <v>4</v>
      </c>
      <c r="AJ166" s="36">
        <f>SUM(ENERO:DICIEMBRE!AJ166)</f>
        <v>0</v>
      </c>
      <c r="AK166" s="36">
        <f>SUM(ENERO:DICIEMBRE!AK166)</f>
        <v>6</v>
      </c>
      <c r="AL166" s="36">
        <f>SUM(ENERO:DICIEMBRE!AL166)</f>
        <v>0</v>
      </c>
      <c r="AM166" s="36">
        <f>SUM(ENERO:DICIEMBRE!AM166)</f>
        <v>256</v>
      </c>
      <c r="AN166" s="36">
        <f>SUM(ENERO:DICIEMBRE!AN166)</f>
        <v>0</v>
      </c>
      <c r="AO166" s="36">
        <f>SUM(ENERO:DICIEMBRE!AO166)</f>
        <v>0</v>
      </c>
      <c r="AP166" s="36">
        <f>SUM(ENERO:DICIEMBRE!AP166)</f>
        <v>0</v>
      </c>
      <c r="AQ166" s="36">
        <f>SUM(ENERO:DICIEMBRE!AQ166)</f>
        <v>0</v>
      </c>
      <c r="AR166" s="36">
        <f>SUM(ENERO:DICIEMBRE!AR166)</f>
        <v>0</v>
      </c>
      <c r="AS166" s="36">
        <f>SUM(ENERO:DICIEMBRE!AS166)</f>
        <v>0</v>
      </c>
      <c r="AT166" s="36">
        <f>SUM(ENERO:DICIEMBRE!AT166)</f>
        <v>0</v>
      </c>
      <c r="AU166" s="36">
        <f>SUM(ENERO:DICIEMBRE!AU166)</f>
        <v>0</v>
      </c>
      <c r="AV166" s="36">
        <f>SUM(ENERO:DICIEMBRE!AV166)</f>
        <v>0</v>
      </c>
      <c r="AW166" s="36">
        <f>SUM(ENERO:DICIEMBRE!AW166)</f>
        <v>0</v>
      </c>
      <c r="AX166" s="36">
        <f>SUM(ENERO:DICIEMBRE!AX166)</f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23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6">
        <f>SUM(ENERO:DICIEMBRE!O167)</f>
        <v>1</v>
      </c>
      <c r="P167" s="36">
        <f>SUM(ENERO:DICIEMBRE!P167)</f>
        <v>0</v>
      </c>
      <c r="Q167" s="36">
        <f>SUM(ENERO:DICIEMBRE!Q167)</f>
        <v>5</v>
      </c>
      <c r="R167" s="36">
        <f>SUM(ENERO:DICIEMBRE!R167)</f>
        <v>0</v>
      </c>
      <c r="S167" s="36">
        <f>SUM(ENERO:DICIEMBRE!S167)</f>
        <v>5</v>
      </c>
      <c r="T167" s="36">
        <f>SUM(ENERO:DICIEMBRE!T167)</f>
        <v>0</v>
      </c>
      <c r="U167" s="36">
        <f>SUM(ENERO:DICIEMBRE!U167)</f>
        <v>4</v>
      </c>
      <c r="V167" s="36">
        <f>SUM(ENERO:DICIEMBRE!V167)</f>
        <v>0</v>
      </c>
      <c r="W167" s="36">
        <f>SUM(ENERO:DICIEMBRE!W167)</f>
        <v>1</v>
      </c>
      <c r="X167" s="36">
        <f>SUM(ENERO:DICIEMBRE!X167)</f>
        <v>0</v>
      </c>
      <c r="Y167" s="36">
        <f>SUM(ENERO:DICIEMBRE!Y167)</f>
        <v>3</v>
      </c>
      <c r="Z167" s="36">
        <f>SUM(ENERO:DICIEMBRE!Z167)</f>
        <v>0</v>
      </c>
      <c r="AA167" s="36">
        <f>SUM(ENERO:DICIEMBRE!AA167)</f>
        <v>0</v>
      </c>
      <c r="AB167" s="36">
        <f>SUM(ENERO:DICIEMBRE!AB167)</f>
        <v>0</v>
      </c>
      <c r="AC167" s="36">
        <f>SUM(ENERO:DICIEMBRE!AC167)</f>
        <v>2</v>
      </c>
      <c r="AD167" s="36">
        <f>SUM(ENERO:DICIEMBRE!AD167)</f>
        <v>0</v>
      </c>
      <c r="AE167" s="36">
        <f>SUM(ENERO:DICIEMBRE!AE167)</f>
        <v>1</v>
      </c>
      <c r="AF167" s="36">
        <f>SUM(ENERO:DICIEMBRE!AF167)</f>
        <v>0</v>
      </c>
      <c r="AG167" s="36">
        <f>SUM(ENERO:DICIEMBRE!AG167)</f>
        <v>0</v>
      </c>
      <c r="AH167" s="36">
        <f>SUM(ENERO:DICIEMBRE!AH167)</f>
        <v>0</v>
      </c>
      <c r="AI167" s="36">
        <f>SUM(ENERO:DICIEMBRE!AI167)</f>
        <v>1</v>
      </c>
      <c r="AJ167" s="36">
        <f>SUM(ENERO:DICIEMBRE!AJ167)</f>
        <v>0</v>
      </c>
      <c r="AK167" s="36">
        <f>SUM(ENERO:DICIEMBRE!AK167)</f>
        <v>14</v>
      </c>
      <c r="AL167" s="36">
        <f>SUM(ENERO:DICIEMBRE!AL167)</f>
        <v>0</v>
      </c>
      <c r="AM167" s="36">
        <f>SUM(ENERO:DICIEMBRE!AM167)</f>
        <v>9</v>
      </c>
      <c r="AN167" s="36">
        <f>SUM(ENERO:DICIEMBRE!AN167)</f>
        <v>0</v>
      </c>
      <c r="AO167" s="36">
        <f>SUM(ENERO:DICIEMBRE!AO167)</f>
        <v>0</v>
      </c>
      <c r="AP167" s="36">
        <f>SUM(ENERO:DICIEMBRE!AP167)</f>
        <v>0</v>
      </c>
      <c r="AQ167" s="36">
        <f>SUM(ENERO:DICIEMBRE!AQ167)</f>
        <v>0</v>
      </c>
      <c r="AR167" s="36">
        <f>SUM(ENERO:DICIEMBRE!AR167)</f>
        <v>0</v>
      </c>
      <c r="AS167" s="36">
        <f>SUM(ENERO:DICIEMBRE!AS167)</f>
        <v>0</v>
      </c>
      <c r="AT167" s="36">
        <f>SUM(ENERO:DICIEMBRE!AT167)</f>
        <v>0</v>
      </c>
      <c r="AU167" s="36">
        <f>SUM(ENERO:DICIEMBRE!AU167)</f>
        <v>0</v>
      </c>
      <c r="AV167" s="36">
        <f>SUM(ENERO:DICIEMBRE!AV167)</f>
        <v>0</v>
      </c>
      <c r="AW167" s="36">
        <f>SUM(ENERO:DICIEMBRE!AW167)</f>
        <v>0</v>
      </c>
      <c r="AX167" s="36">
        <f>SUM(ENERO:DICIEMBRE!AX167)</f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13</v>
      </c>
      <c r="D168" s="115">
        <f>+F168+H168+J168+L168+N168+P168+R168+T168+V168+X168+Z168+AB168+AD168+AF168+AH168+AJ168</f>
        <v>0</v>
      </c>
      <c r="E168" s="36">
        <f>SUM(ENERO:DICIEMBRE!E168)</f>
        <v>0</v>
      </c>
      <c r="F168" s="36">
        <f>SUM(ENERO:DICIEMBRE!F168)</f>
        <v>0</v>
      </c>
      <c r="G168" s="36">
        <f>SUM(ENERO:DICIEMBRE!G168)</f>
        <v>0</v>
      </c>
      <c r="H168" s="36">
        <f>SUM(ENERO:DICIEMBRE!H168)</f>
        <v>0</v>
      </c>
      <c r="I168" s="36">
        <f>SUM(ENERO:DICIEMBRE!I168)</f>
        <v>0</v>
      </c>
      <c r="J168" s="36">
        <f>SUM(ENERO:DICIEMBRE!J168)</f>
        <v>0</v>
      </c>
      <c r="K168" s="36">
        <f>SUM(ENERO:DICIEMBRE!K168)</f>
        <v>0</v>
      </c>
      <c r="L168" s="36">
        <f>SUM(ENERO:DICIEMBRE!L168)</f>
        <v>0</v>
      </c>
      <c r="M168" s="36">
        <f>SUM(ENERO:DICIEMBRE!M168)</f>
        <v>0</v>
      </c>
      <c r="N168" s="36">
        <f>SUM(ENERO:DICIEMBRE!N168)</f>
        <v>0</v>
      </c>
      <c r="O168" s="36">
        <f>SUM(ENERO:DICIEMBRE!O168)</f>
        <v>2</v>
      </c>
      <c r="P168" s="36">
        <f>SUM(ENERO:DICIEMBRE!P168)</f>
        <v>0</v>
      </c>
      <c r="Q168" s="36">
        <f>SUM(ENERO:DICIEMBRE!Q168)</f>
        <v>1</v>
      </c>
      <c r="R168" s="36">
        <f>SUM(ENERO:DICIEMBRE!R168)</f>
        <v>0</v>
      </c>
      <c r="S168" s="36">
        <f>SUM(ENERO:DICIEMBRE!S168)</f>
        <v>3</v>
      </c>
      <c r="T168" s="36">
        <f>SUM(ENERO:DICIEMBRE!T168)</f>
        <v>0</v>
      </c>
      <c r="U168" s="36">
        <f>SUM(ENERO:DICIEMBRE!U168)</f>
        <v>3</v>
      </c>
      <c r="V168" s="36">
        <f>SUM(ENERO:DICIEMBRE!V168)</f>
        <v>0</v>
      </c>
      <c r="W168" s="36">
        <f>SUM(ENERO:DICIEMBRE!W168)</f>
        <v>0</v>
      </c>
      <c r="X168" s="36">
        <f>SUM(ENERO:DICIEMBRE!X168)</f>
        <v>0</v>
      </c>
      <c r="Y168" s="36">
        <f>SUM(ENERO:DICIEMBRE!Y168)</f>
        <v>0</v>
      </c>
      <c r="Z168" s="36">
        <f>SUM(ENERO:DICIEMBRE!Z168)</f>
        <v>0</v>
      </c>
      <c r="AA168" s="36">
        <f>SUM(ENERO:DICIEMBRE!AA168)</f>
        <v>1</v>
      </c>
      <c r="AB168" s="36">
        <f>SUM(ENERO:DICIEMBRE!AB168)</f>
        <v>0</v>
      </c>
      <c r="AC168" s="36">
        <f>SUM(ENERO:DICIEMBRE!AC168)</f>
        <v>1</v>
      </c>
      <c r="AD168" s="36">
        <f>SUM(ENERO:DICIEMBRE!AD168)</f>
        <v>0</v>
      </c>
      <c r="AE168" s="36">
        <f>SUM(ENERO:DICIEMBRE!AE168)</f>
        <v>0</v>
      </c>
      <c r="AF168" s="36">
        <f>SUM(ENERO:DICIEMBRE!AF168)</f>
        <v>0</v>
      </c>
      <c r="AG168" s="36">
        <f>SUM(ENERO:DICIEMBRE!AG168)</f>
        <v>0</v>
      </c>
      <c r="AH168" s="36">
        <f>SUM(ENERO:DICIEMBRE!AH168)</f>
        <v>0</v>
      </c>
      <c r="AI168" s="36">
        <f>SUM(ENERO:DICIEMBRE!AI168)</f>
        <v>2</v>
      </c>
      <c r="AJ168" s="36">
        <f>SUM(ENERO:DICIEMBRE!AJ168)</f>
        <v>0</v>
      </c>
      <c r="AK168" s="36">
        <f>SUM(ENERO:DICIEMBRE!AK168)</f>
        <v>6</v>
      </c>
      <c r="AL168" s="36">
        <f>SUM(ENERO:DICIEMBRE!AL168)</f>
        <v>0</v>
      </c>
      <c r="AM168" s="36">
        <f>SUM(ENERO:DICIEMBRE!AM168)</f>
        <v>7</v>
      </c>
      <c r="AN168" s="36">
        <f>SUM(ENERO:DICIEMBRE!AN168)</f>
        <v>0</v>
      </c>
      <c r="AO168" s="36">
        <f>SUM(ENERO:DICIEMBRE!AO168)</f>
        <v>0</v>
      </c>
      <c r="AP168" s="36">
        <f>SUM(ENERO:DICIEMBRE!AP168)</f>
        <v>0</v>
      </c>
      <c r="AQ168" s="36">
        <f>SUM(ENERO:DICIEMBRE!AQ168)</f>
        <v>0</v>
      </c>
      <c r="AR168" s="36">
        <f>SUM(ENERO:DICIEMBRE!AR168)</f>
        <v>0</v>
      </c>
      <c r="AS168" s="36">
        <f>SUM(ENERO:DICIEMBRE!AS168)</f>
        <v>0</v>
      </c>
      <c r="AT168" s="36">
        <f>SUM(ENERO:DICIEMBRE!AT168)</f>
        <v>0</v>
      </c>
      <c r="AU168" s="36">
        <f>SUM(ENERO:DICIEMBRE!AU168)</f>
        <v>0</v>
      </c>
      <c r="AV168" s="36">
        <f>SUM(ENERO:DICIEMBRE!AV168)</f>
        <v>0</v>
      </c>
      <c r="AW168" s="36">
        <f>SUM(ENERO:DICIEMBRE!AW168)</f>
        <v>0</v>
      </c>
      <c r="AX168" s="36">
        <f>SUM(ENERO:DICIEMBRE!AX168)</f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36">
        <f>SUM(ENERO:DICIEMBRE!O169)</f>
        <v>0</v>
      </c>
      <c r="P169" s="36">
        <f>SUM(ENERO:DICIEMBRE!P169)</f>
        <v>0</v>
      </c>
      <c r="Q169" s="36">
        <f>SUM(ENERO:DICIEMBRE!Q169)</f>
        <v>0</v>
      </c>
      <c r="R169" s="36">
        <f>SUM(ENERO:DICIEMBRE!R169)</f>
        <v>0</v>
      </c>
      <c r="S169" s="36">
        <f>SUM(ENERO:DICIEMBRE!S169)</f>
        <v>0</v>
      </c>
      <c r="T169" s="36">
        <f>SUM(ENERO:DICIEMBRE!T169)</f>
        <v>0</v>
      </c>
      <c r="U169" s="36">
        <f>SUM(ENERO:DICIEMBRE!U169)</f>
        <v>0</v>
      </c>
      <c r="V169" s="36">
        <f>SUM(ENERO:DICIEMBRE!V169)</f>
        <v>0</v>
      </c>
      <c r="W169" s="36">
        <f>SUM(ENERO:DICIEMBRE!W169)</f>
        <v>0</v>
      </c>
      <c r="X169" s="36">
        <f>SUM(ENERO:DICIEMBRE!X169)</f>
        <v>0</v>
      </c>
      <c r="Y169" s="36">
        <f>SUM(ENERO:DICIEMBRE!Y169)</f>
        <v>0</v>
      </c>
      <c r="Z169" s="36">
        <f>SUM(ENERO:DICIEMBRE!Z169)</f>
        <v>0</v>
      </c>
      <c r="AA169" s="36">
        <f>SUM(ENERO:DICIEMBRE!AA169)</f>
        <v>0</v>
      </c>
      <c r="AB169" s="36">
        <f>SUM(ENERO:DICIEMBRE!AB169)</f>
        <v>0</v>
      </c>
      <c r="AC169" s="36">
        <f>SUM(ENERO:DICIEMBRE!AC169)</f>
        <v>0</v>
      </c>
      <c r="AD169" s="36">
        <f>SUM(ENERO:DICIEMBRE!AD169)</f>
        <v>0</v>
      </c>
      <c r="AE169" s="36">
        <f>SUM(ENERO:DICIEMBRE!AE169)</f>
        <v>0</v>
      </c>
      <c r="AF169" s="36">
        <f>SUM(ENERO:DICIEMBRE!AF169)</f>
        <v>0</v>
      </c>
      <c r="AG169" s="36">
        <f>SUM(ENERO:DICIEMBRE!AG169)</f>
        <v>0</v>
      </c>
      <c r="AH169" s="36">
        <f>SUM(ENERO:DICIEMBRE!AH169)</f>
        <v>0</v>
      </c>
      <c r="AI169" s="126"/>
      <c r="AJ169" s="127"/>
      <c r="AK169" s="36">
        <f>SUM(ENERO:DICIEMBRE!AK169)</f>
        <v>0</v>
      </c>
      <c r="AL169" s="36">
        <f>SUM(ENERO:DICIEMBRE!AL169)</f>
        <v>0</v>
      </c>
      <c r="AM169" s="36">
        <f>SUM(ENERO:DICIEMBRE!AM169)</f>
        <v>0</v>
      </c>
      <c r="AN169" s="36">
        <f>SUM(ENERO:DICIEMBRE!AN169)</f>
        <v>0</v>
      </c>
      <c r="AO169" s="36">
        <f>SUM(ENERO:DICIEMBRE!AO169)</f>
        <v>0</v>
      </c>
      <c r="AP169" s="36">
        <f>SUM(ENERO:DICIEMBRE!AP169)</f>
        <v>0</v>
      </c>
      <c r="AQ169" s="36">
        <f>SUM(ENERO:DICIEMBRE!AQ169)</f>
        <v>0</v>
      </c>
      <c r="AR169" s="36">
        <f>SUM(ENERO:DICIEMBRE!AR169)</f>
        <v>0</v>
      </c>
      <c r="AS169" s="36">
        <f>SUM(ENERO:DICIEMBRE!AS169)</f>
        <v>0</v>
      </c>
      <c r="AT169" s="36">
        <f>SUM(ENERO:DICIEMBRE!AT169)</f>
        <v>0</v>
      </c>
      <c r="AU169" s="36">
        <f>SUM(ENERO:DICIEMBRE!AU169)</f>
        <v>0</v>
      </c>
      <c r="AV169" s="36">
        <f>SUM(ENERO:DICIEMBRE!AV169)</f>
        <v>0</v>
      </c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6">
        <f>SUM(ENERO:DICIEMBRE!O170)</f>
        <v>0</v>
      </c>
      <c r="P170" s="36">
        <f>SUM(ENERO:DICIEMBRE!P170)</f>
        <v>0</v>
      </c>
      <c r="Q170" s="36">
        <f>SUM(ENERO:DICIEMBRE!Q170)</f>
        <v>0</v>
      </c>
      <c r="R170" s="36">
        <f>SUM(ENERO:DICIEMBRE!R170)</f>
        <v>0</v>
      </c>
      <c r="S170" s="36">
        <f>SUM(ENERO:DICIEMBRE!S170)</f>
        <v>0</v>
      </c>
      <c r="T170" s="36">
        <f>SUM(ENERO:DICIEMBRE!T170)</f>
        <v>0</v>
      </c>
      <c r="U170" s="36">
        <f>SUM(ENERO:DICIEMBRE!U170)</f>
        <v>0</v>
      </c>
      <c r="V170" s="36">
        <f>SUM(ENERO:DICIEMBRE!V170)</f>
        <v>0</v>
      </c>
      <c r="W170" s="36">
        <f>SUM(ENERO:DICIEMBRE!W170)</f>
        <v>0</v>
      </c>
      <c r="X170" s="36">
        <f>SUM(ENERO:DICIEMBRE!X170)</f>
        <v>0</v>
      </c>
      <c r="Y170" s="36">
        <f>SUM(ENERO:DICIEMBRE!Y170)</f>
        <v>0</v>
      </c>
      <c r="Z170" s="36">
        <f>SUM(ENERO:DICIEMBRE!Z170)</f>
        <v>0</v>
      </c>
      <c r="AA170" s="36">
        <f>SUM(ENERO:DICIEMBRE!AA170)</f>
        <v>0</v>
      </c>
      <c r="AB170" s="36">
        <f>SUM(ENERO:DICIEMBRE!AB170)</f>
        <v>0</v>
      </c>
      <c r="AC170" s="36">
        <f>SUM(ENERO:DICIEMBRE!AC170)</f>
        <v>0</v>
      </c>
      <c r="AD170" s="36">
        <f>SUM(ENERO:DICIEMBRE!AD170)</f>
        <v>0</v>
      </c>
      <c r="AE170" s="36">
        <f>SUM(ENERO:DICIEMBRE!AE170)</f>
        <v>0</v>
      </c>
      <c r="AF170" s="36">
        <f>SUM(ENERO:DICIEMBRE!AF170)</f>
        <v>0</v>
      </c>
      <c r="AG170" s="36">
        <f>SUM(ENERO:DICIEMBRE!AG170)</f>
        <v>0</v>
      </c>
      <c r="AH170" s="36">
        <f>SUM(ENERO:DICIEMBRE!AH170)</f>
        <v>0</v>
      </c>
      <c r="AI170" s="34"/>
      <c r="AJ170" s="35"/>
      <c r="AK170" s="36">
        <f>SUM(ENERO:DICIEMBRE!AK170)</f>
        <v>0</v>
      </c>
      <c r="AL170" s="36">
        <f>SUM(ENERO:DICIEMBRE!AL170)</f>
        <v>0</v>
      </c>
      <c r="AM170" s="36">
        <f>SUM(ENERO:DICIEMBRE!AM170)</f>
        <v>0</v>
      </c>
      <c r="AN170" s="36">
        <f>SUM(ENERO:DICIEMBRE!AN170)</f>
        <v>0</v>
      </c>
      <c r="AO170" s="36">
        <f>SUM(ENERO:DICIEMBRE!AO170)</f>
        <v>0</v>
      </c>
      <c r="AP170" s="36">
        <f>SUM(ENERO:DICIEMBRE!AP170)</f>
        <v>0</v>
      </c>
      <c r="AQ170" s="36">
        <f>SUM(ENERO:DICIEMBRE!AQ170)</f>
        <v>0</v>
      </c>
      <c r="AR170" s="36">
        <f>SUM(ENERO:DICIEMBRE!AR170)</f>
        <v>0</v>
      </c>
      <c r="AS170" s="36">
        <f>SUM(ENERO:DICIEMBRE!AS170)</f>
        <v>0</v>
      </c>
      <c r="AT170" s="36">
        <f>SUM(ENERO:DICIEMBRE!AT170)</f>
        <v>0</v>
      </c>
      <c r="AU170" s="36">
        <f>SUM(ENERO:DICIEMBRE!AU170)</f>
        <v>0</v>
      </c>
      <c r="AV170" s="36">
        <f>SUM(ENERO:DICIEMBRE!AV170)</f>
        <v>0</v>
      </c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36">
        <f>SUM(ENERO:DICIEMBRE!O171)</f>
        <v>0</v>
      </c>
      <c r="P171" s="36">
        <f>SUM(ENERO:DICIEMBRE!P171)</f>
        <v>0</v>
      </c>
      <c r="Q171" s="36">
        <f>SUM(ENERO:DICIEMBRE!Q171)</f>
        <v>0</v>
      </c>
      <c r="R171" s="36">
        <f>SUM(ENERO:DICIEMBRE!R171)</f>
        <v>0</v>
      </c>
      <c r="S171" s="36">
        <f>SUM(ENERO:DICIEMBRE!S171)</f>
        <v>0</v>
      </c>
      <c r="T171" s="36">
        <f>SUM(ENERO:DICIEMBRE!T171)</f>
        <v>0</v>
      </c>
      <c r="U171" s="36">
        <f>SUM(ENERO:DICIEMBRE!U171)</f>
        <v>0</v>
      </c>
      <c r="V171" s="36">
        <f>SUM(ENERO:DICIEMBRE!V171)</f>
        <v>0</v>
      </c>
      <c r="W171" s="36">
        <f>SUM(ENERO:DICIEMBRE!W171)</f>
        <v>0</v>
      </c>
      <c r="X171" s="36">
        <f>SUM(ENERO:DICIEMBRE!X171)</f>
        <v>0</v>
      </c>
      <c r="Y171" s="36">
        <f>SUM(ENERO:DICIEMBRE!Y171)</f>
        <v>0</v>
      </c>
      <c r="Z171" s="36">
        <f>SUM(ENERO:DICIEMBRE!Z171)</f>
        <v>0</v>
      </c>
      <c r="AA171" s="36">
        <f>SUM(ENERO:DICIEMBRE!AA171)</f>
        <v>0</v>
      </c>
      <c r="AB171" s="36">
        <f>SUM(ENERO:DICIEMBRE!AB171)</f>
        <v>0</v>
      </c>
      <c r="AC171" s="36">
        <f>SUM(ENERO:DICIEMBRE!AC171)</f>
        <v>0</v>
      </c>
      <c r="AD171" s="36">
        <f>SUM(ENERO:DICIEMBRE!AD171)</f>
        <v>0</v>
      </c>
      <c r="AE171" s="36">
        <f>SUM(ENERO:DICIEMBRE!AE171)</f>
        <v>0</v>
      </c>
      <c r="AF171" s="36">
        <f>SUM(ENERO:DICIEMBRE!AF171)</f>
        <v>0</v>
      </c>
      <c r="AG171" s="36">
        <f>SUM(ENERO:DICIEMBRE!AG171)</f>
        <v>0</v>
      </c>
      <c r="AH171" s="36">
        <f>SUM(ENERO:DICIEMBRE!AH171)</f>
        <v>0</v>
      </c>
      <c r="AI171" s="136"/>
      <c r="AJ171" s="138"/>
      <c r="AK171" s="36">
        <f>SUM(ENERO:DICIEMBRE!AK171)</f>
        <v>0</v>
      </c>
      <c r="AL171" s="36">
        <f>SUM(ENERO:DICIEMBRE!AL171)</f>
        <v>0</v>
      </c>
      <c r="AM171" s="36">
        <f>SUM(ENERO:DICIEMBRE!AM171)</f>
        <v>0</v>
      </c>
      <c r="AN171" s="36">
        <f>SUM(ENERO:DICIEMBRE!AN171)</f>
        <v>0</v>
      </c>
      <c r="AO171" s="36">
        <f>SUM(ENERO:DICIEMBRE!AO171)</f>
        <v>0</v>
      </c>
      <c r="AP171" s="36">
        <f>SUM(ENERO:DICIEMBRE!AP171)</f>
        <v>0</v>
      </c>
      <c r="AQ171" s="36">
        <f>SUM(ENERO:DICIEMBRE!AQ171)</f>
        <v>0</v>
      </c>
      <c r="AR171" s="36">
        <f>SUM(ENERO:DICIEMBRE!AR171)</f>
        <v>0</v>
      </c>
      <c r="AS171" s="36">
        <f>SUM(ENERO:DICIEMBRE!AS171)</f>
        <v>0</v>
      </c>
      <c r="AT171" s="36">
        <f>SUM(ENERO:DICIEMBRE!AT171)</f>
        <v>0</v>
      </c>
      <c r="AU171" s="36">
        <f>SUM(ENERO:DICIEMBRE!AU171)</f>
        <v>0</v>
      </c>
      <c r="AV171" s="36">
        <f>SUM(ENERO:DICIEMBRE!AV171)</f>
        <v>0</v>
      </c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1</v>
      </c>
      <c r="D172" s="108">
        <f t="shared" si="352"/>
        <v>0</v>
      </c>
      <c r="E172" s="36">
        <f>SUM(ENERO:DICIEMBRE!E172)</f>
        <v>0</v>
      </c>
      <c r="F172" s="36">
        <f>SUM(ENERO:DICIEMBRE!F172)</f>
        <v>0</v>
      </c>
      <c r="G172" s="36">
        <f>SUM(ENERO:DICIEMBRE!G172)</f>
        <v>0</v>
      </c>
      <c r="H172" s="36">
        <f>SUM(ENERO:DICIEMBRE!H172)</f>
        <v>0</v>
      </c>
      <c r="I172" s="36">
        <f>SUM(ENERO:DICIEMBRE!I172)</f>
        <v>0</v>
      </c>
      <c r="J172" s="36">
        <f>SUM(ENERO:DICIEMBRE!J172)</f>
        <v>0</v>
      </c>
      <c r="K172" s="36">
        <f>SUM(ENERO:DICIEMBRE!K172)</f>
        <v>0</v>
      </c>
      <c r="L172" s="36">
        <f>SUM(ENERO:DICIEMBRE!L172)</f>
        <v>0</v>
      </c>
      <c r="M172" s="36">
        <f>SUM(ENERO:DICIEMBRE!M172)</f>
        <v>0</v>
      </c>
      <c r="N172" s="36">
        <f>SUM(ENERO:DICIEMBRE!N172)</f>
        <v>0</v>
      </c>
      <c r="O172" s="36">
        <f>SUM(ENERO:DICIEMBRE!O172)</f>
        <v>0</v>
      </c>
      <c r="P172" s="36">
        <f>SUM(ENERO:DICIEMBRE!P172)</f>
        <v>0</v>
      </c>
      <c r="Q172" s="36">
        <f>SUM(ENERO:DICIEMBRE!Q172)</f>
        <v>0</v>
      </c>
      <c r="R172" s="36">
        <f>SUM(ENERO:DICIEMBRE!R172)</f>
        <v>0</v>
      </c>
      <c r="S172" s="36">
        <f>SUM(ENERO:DICIEMBRE!S172)</f>
        <v>0</v>
      </c>
      <c r="T172" s="36">
        <f>SUM(ENERO:DICIEMBRE!T172)</f>
        <v>0</v>
      </c>
      <c r="U172" s="36">
        <f>SUM(ENERO:DICIEMBRE!U172)</f>
        <v>0</v>
      </c>
      <c r="V172" s="36">
        <f>SUM(ENERO:DICIEMBRE!V172)</f>
        <v>0</v>
      </c>
      <c r="W172" s="36">
        <f>SUM(ENERO:DICIEMBRE!W172)</f>
        <v>0</v>
      </c>
      <c r="X172" s="36">
        <f>SUM(ENERO:DICIEMBRE!X172)</f>
        <v>0</v>
      </c>
      <c r="Y172" s="36">
        <f>SUM(ENERO:DICIEMBRE!Y172)</f>
        <v>0</v>
      </c>
      <c r="Z172" s="36">
        <f>SUM(ENERO:DICIEMBRE!Z172)</f>
        <v>0</v>
      </c>
      <c r="AA172" s="36">
        <f>SUM(ENERO:DICIEMBRE!AA172)</f>
        <v>1</v>
      </c>
      <c r="AB172" s="36">
        <f>SUM(ENERO:DICIEMBRE!AB172)</f>
        <v>0</v>
      </c>
      <c r="AC172" s="36">
        <f>SUM(ENERO:DICIEMBRE!AC172)</f>
        <v>0</v>
      </c>
      <c r="AD172" s="36">
        <f>SUM(ENERO:DICIEMBRE!AD172)</f>
        <v>0</v>
      </c>
      <c r="AE172" s="36">
        <f>SUM(ENERO:DICIEMBRE!AE172)</f>
        <v>0</v>
      </c>
      <c r="AF172" s="36">
        <f>SUM(ENERO:DICIEMBRE!AF172)</f>
        <v>0</v>
      </c>
      <c r="AG172" s="36">
        <f>SUM(ENERO:DICIEMBRE!AG172)</f>
        <v>0</v>
      </c>
      <c r="AH172" s="36">
        <f>SUM(ENERO:DICIEMBRE!AH172)</f>
        <v>0</v>
      </c>
      <c r="AI172" s="36">
        <f>SUM(ENERO:DICIEMBRE!AI172)</f>
        <v>0</v>
      </c>
      <c r="AJ172" s="36">
        <f>SUM(ENERO:DICIEMBRE!AJ172)</f>
        <v>0</v>
      </c>
      <c r="AK172" s="36">
        <f>SUM(ENERO:DICIEMBRE!AK172)</f>
        <v>0</v>
      </c>
      <c r="AL172" s="36">
        <f>SUM(ENERO:DICIEMBRE!AL172)</f>
        <v>0</v>
      </c>
      <c r="AM172" s="36">
        <f>SUM(ENERO:DICIEMBRE!AM172)</f>
        <v>1</v>
      </c>
      <c r="AN172" s="36">
        <f>SUM(ENERO:DICIEMBRE!AN172)</f>
        <v>0</v>
      </c>
      <c r="AO172" s="36">
        <f>SUM(ENERO:DICIEMBRE!AO172)</f>
        <v>0</v>
      </c>
      <c r="AP172" s="36">
        <f>SUM(ENERO:DICIEMBRE!AP172)</f>
        <v>0</v>
      </c>
      <c r="AQ172" s="36">
        <f>SUM(ENERO:DICIEMBRE!AQ172)</f>
        <v>0</v>
      </c>
      <c r="AR172" s="36">
        <f>SUM(ENERO:DICIEMBRE!AR172)</f>
        <v>0</v>
      </c>
      <c r="AS172" s="36">
        <f>SUM(ENERO:DICIEMBRE!AS172)</f>
        <v>0</v>
      </c>
      <c r="AT172" s="36">
        <f>SUM(ENERO:DICIEMBRE!AT172)</f>
        <v>0</v>
      </c>
      <c r="AU172" s="36">
        <f>SUM(ENERO:DICIEMBRE!AU172)</f>
        <v>0</v>
      </c>
      <c r="AV172" s="36">
        <f>SUM(ENERO:DICIEMBRE!AV172)</f>
        <v>0</v>
      </c>
      <c r="AW172" s="36">
        <f>SUM(ENERO:DICIEMBRE!AW172)</f>
        <v>0</v>
      </c>
      <c r="AX172" s="36">
        <f>SUM(ENERO:DICIEMBRE!AX172)</f>
        <v>0</v>
      </c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2</v>
      </c>
      <c r="D173" s="110">
        <f t="shared" si="352"/>
        <v>0</v>
      </c>
      <c r="E173" s="36">
        <f>SUM(ENERO:DICIEMBRE!E173)</f>
        <v>0</v>
      </c>
      <c r="F173" s="36">
        <f>SUM(ENERO:DICIEMBRE!F173)</f>
        <v>0</v>
      </c>
      <c r="G173" s="36">
        <f>SUM(ENERO:DICIEMBRE!G173)</f>
        <v>0</v>
      </c>
      <c r="H173" s="36">
        <f>SUM(ENERO:DICIEMBRE!H173)</f>
        <v>0</v>
      </c>
      <c r="I173" s="36">
        <f>SUM(ENERO:DICIEMBRE!I173)</f>
        <v>0</v>
      </c>
      <c r="J173" s="36">
        <f>SUM(ENERO:DICIEMBRE!J173)</f>
        <v>0</v>
      </c>
      <c r="K173" s="36">
        <f>SUM(ENERO:DICIEMBRE!K173)</f>
        <v>0</v>
      </c>
      <c r="L173" s="36">
        <f>SUM(ENERO:DICIEMBRE!L173)</f>
        <v>0</v>
      </c>
      <c r="M173" s="36">
        <f>SUM(ENERO:DICIEMBRE!M173)</f>
        <v>0</v>
      </c>
      <c r="N173" s="36">
        <f>SUM(ENERO:DICIEMBRE!N173)</f>
        <v>0</v>
      </c>
      <c r="O173" s="36">
        <f>SUM(ENERO:DICIEMBRE!O173)</f>
        <v>0</v>
      </c>
      <c r="P173" s="36">
        <f>SUM(ENERO:DICIEMBRE!P173)</f>
        <v>0</v>
      </c>
      <c r="Q173" s="36">
        <f>SUM(ENERO:DICIEMBRE!Q173)</f>
        <v>0</v>
      </c>
      <c r="R173" s="36">
        <f>SUM(ENERO:DICIEMBRE!R173)</f>
        <v>0</v>
      </c>
      <c r="S173" s="36">
        <f>SUM(ENERO:DICIEMBRE!S173)</f>
        <v>0</v>
      </c>
      <c r="T173" s="36">
        <f>SUM(ENERO:DICIEMBRE!T173)</f>
        <v>0</v>
      </c>
      <c r="U173" s="36">
        <f>SUM(ENERO:DICIEMBRE!U173)</f>
        <v>0</v>
      </c>
      <c r="V173" s="36">
        <f>SUM(ENERO:DICIEMBRE!V173)</f>
        <v>0</v>
      </c>
      <c r="W173" s="36">
        <f>SUM(ENERO:DICIEMBRE!W173)</f>
        <v>0</v>
      </c>
      <c r="X173" s="36">
        <f>SUM(ENERO:DICIEMBRE!X173)</f>
        <v>0</v>
      </c>
      <c r="Y173" s="36">
        <f>SUM(ENERO:DICIEMBRE!Y173)</f>
        <v>0</v>
      </c>
      <c r="Z173" s="36">
        <f>SUM(ENERO:DICIEMBRE!Z173)</f>
        <v>0</v>
      </c>
      <c r="AA173" s="36">
        <f>SUM(ENERO:DICIEMBRE!AA173)</f>
        <v>0</v>
      </c>
      <c r="AB173" s="36">
        <f>SUM(ENERO:DICIEMBRE!AB173)</f>
        <v>0</v>
      </c>
      <c r="AC173" s="36">
        <f>SUM(ENERO:DICIEMBRE!AC173)</f>
        <v>1</v>
      </c>
      <c r="AD173" s="36">
        <f>SUM(ENERO:DICIEMBRE!AD173)</f>
        <v>0</v>
      </c>
      <c r="AE173" s="36">
        <f>SUM(ENERO:DICIEMBRE!AE173)</f>
        <v>0</v>
      </c>
      <c r="AF173" s="36">
        <f>SUM(ENERO:DICIEMBRE!AF173)</f>
        <v>0</v>
      </c>
      <c r="AG173" s="36">
        <f>SUM(ENERO:DICIEMBRE!AG173)</f>
        <v>1</v>
      </c>
      <c r="AH173" s="36">
        <f>SUM(ENERO:DICIEMBRE!AH173)</f>
        <v>0</v>
      </c>
      <c r="AI173" s="36">
        <f>SUM(ENERO:DICIEMBRE!AI173)</f>
        <v>0</v>
      </c>
      <c r="AJ173" s="36">
        <f>SUM(ENERO:DICIEMBRE!AJ173)</f>
        <v>0</v>
      </c>
      <c r="AK173" s="36">
        <f>SUM(ENERO:DICIEMBRE!AK173)</f>
        <v>2</v>
      </c>
      <c r="AL173" s="36">
        <f>SUM(ENERO:DICIEMBRE!AL173)</f>
        <v>0</v>
      </c>
      <c r="AM173" s="36">
        <f>SUM(ENERO:DICIEMBRE!AM173)</f>
        <v>0</v>
      </c>
      <c r="AN173" s="36">
        <f>SUM(ENERO:DICIEMBRE!AN173)</f>
        <v>0</v>
      </c>
      <c r="AO173" s="36">
        <f>SUM(ENERO:DICIEMBRE!AO173)</f>
        <v>0</v>
      </c>
      <c r="AP173" s="36">
        <f>SUM(ENERO:DICIEMBRE!AP173)</f>
        <v>0</v>
      </c>
      <c r="AQ173" s="36">
        <f>SUM(ENERO:DICIEMBRE!AQ173)</f>
        <v>0</v>
      </c>
      <c r="AR173" s="36">
        <f>SUM(ENERO:DICIEMBRE!AR173)</f>
        <v>0</v>
      </c>
      <c r="AS173" s="36">
        <f>SUM(ENERO:DICIEMBRE!AS173)</f>
        <v>0</v>
      </c>
      <c r="AT173" s="36">
        <f>SUM(ENERO:DICIEMBRE!AT173)</f>
        <v>0</v>
      </c>
      <c r="AU173" s="36">
        <f>SUM(ENERO:DICIEMBRE!AU173)</f>
        <v>0</v>
      </c>
      <c r="AV173" s="36">
        <f>SUM(ENERO:DICIEMBRE!AV173)</f>
        <v>0</v>
      </c>
      <c r="AW173" s="36">
        <f>SUM(ENERO:DICIEMBRE!AW173)</f>
        <v>0</v>
      </c>
      <c r="AX173" s="36">
        <f>SUM(ENERO:DICIEMBRE!AX173)</f>
        <v>0</v>
      </c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37</v>
      </c>
      <c r="D174" s="110">
        <f>+F174+H174+J174+L174+N174+P174+R174+T174+V174+X174+Z174+AB174+AD174+AF174+AH174+AJ174</f>
        <v>0</v>
      </c>
      <c r="E174" s="36">
        <f>SUM(ENERO:DICIEMBRE!E174)</f>
        <v>0</v>
      </c>
      <c r="F174" s="36">
        <f>SUM(ENERO:DICIEMBRE!F174)</f>
        <v>0</v>
      </c>
      <c r="G174" s="36">
        <f>SUM(ENERO:DICIEMBRE!G174)</f>
        <v>0</v>
      </c>
      <c r="H174" s="36">
        <f>SUM(ENERO:DICIEMBRE!H174)</f>
        <v>0</v>
      </c>
      <c r="I174" s="36">
        <f>SUM(ENERO:DICIEMBRE!I174)</f>
        <v>0</v>
      </c>
      <c r="J174" s="36">
        <f>SUM(ENERO:DICIEMBRE!J174)</f>
        <v>0</v>
      </c>
      <c r="K174" s="36">
        <f>SUM(ENERO:DICIEMBRE!K174)</f>
        <v>3</v>
      </c>
      <c r="L174" s="36">
        <f>SUM(ENERO:DICIEMBRE!L174)</f>
        <v>0</v>
      </c>
      <c r="M174" s="36">
        <f>SUM(ENERO:DICIEMBRE!M174)</f>
        <v>6</v>
      </c>
      <c r="N174" s="36">
        <f>SUM(ENERO:DICIEMBRE!N174)</f>
        <v>0</v>
      </c>
      <c r="O174" s="36">
        <f>SUM(ENERO:DICIEMBRE!O174)</f>
        <v>13</v>
      </c>
      <c r="P174" s="36">
        <f>SUM(ENERO:DICIEMBRE!P174)</f>
        <v>0</v>
      </c>
      <c r="Q174" s="36">
        <f>SUM(ENERO:DICIEMBRE!Q174)</f>
        <v>7</v>
      </c>
      <c r="R174" s="36">
        <f>SUM(ENERO:DICIEMBRE!R174)</f>
        <v>0</v>
      </c>
      <c r="S174" s="36">
        <f>SUM(ENERO:DICIEMBRE!S174)</f>
        <v>1</v>
      </c>
      <c r="T174" s="36">
        <f>SUM(ENERO:DICIEMBRE!T174)</f>
        <v>0</v>
      </c>
      <c r="U174" s="36">
        <f>SUM(ENERO:DICIEMBRE!U174)</f>
        <v>2</v>
      </c>
      <c r="V174" s="36">
        <f>SUM(ENERO:DICIEMBRE!V174)</f>
        <v>0</v>
      </c>
      <c r="W174" s="36">
        <f>SUM(ENERO:DICIEMBRE!W174)</f>
        <v>2</v>
      </c>
      <c r="X174" s="36">
        <f>SUM(ENERO:DICIEMBRE!X174)</f>
        <v>0</v>
      </c>
      <c r="Y174" s="36">
        <f>SUM(ENERO:DICIEMBRE!Y174)</f>
        <v>0</v>
      </c>
      <c r="Z174" s="36">
        <f>SUM(ENERO:DICIEMBRE!Z174)</f>
        <v>0</v>
      </c>
      <c r="AA174" s="36">
        <f>SUM(ENERO:DICIEMBRE!AA174)</f>
        <v>1</v>
      </c>
      <c r="AB174" s="36">
        <f>SUM(ENERO:DICIEMBRE!AB174)</f>
        <v>0</v>
      </c>
      <c r="AC174" s="36">
        <f>SUM(ENERO:DICIEMBRE!AC174)</f>
        <v>0</v>
      </c>
      <c r="AD174" s="36">
        <f>SUM(ENERO:DICIEMBRE!AD174)</f>
        <v>0</v>
      </c>
      <c r="AE174" s="36">
        <f>SUM(ENERO:DICIEMBRE!AE174)</f>
        <v>1</v>
      </c>
      <c r="AF174" s="36">
        <f>SUM(ENERO:DICIEMBRE!AF174)</f>
        <v>0</v>
      </c>
      <c r="AG174" s="36">
        <f>SUM(ENERO:DICIEMBRE!AG174)</f>
        <v>0</v>
      </c>
      <c r="AH174" s="36">
        <f>SUM(ENERO:DICIEMBRE!AH174)</f>
        <v>0</v>
      </c>
      <c r="AI174" s="36">
        <f>SUM(ENERO:DICIEMBRE!AI174)</f>
        <v>1</v>
      </c>
      <c r="AJ174" s="36">
        <f>SUM(ENERO:DICIEMBRE!AJ174)</f>
        <v>0</v>
      </c>
      <c r="AK174" s="36">
        <f>SUM(ENERO:DICIEMBRE!AK174)</f>
        <v>4</v>
      </c>
      <c r="AL174" s="36">
        <f>SUM(ENERO:DICIEMBRE!AL174)</f>
        <v>0</v>
      </c>
      <c r="AM174" s="36">
        <f>SUM(ENERO:DICIEMBRE!AM174)</f>
        <v>33</v>
      </c>
      <c r="AN174" s="36">
        <f>SUM(ENERO:DICIEMBRE!AN174)</f>
        <v>0</v>
      </c>
      <c r="AO174" s="36">
        <f>SUM(ENERO:DICIEMBRE!AO174)</f>
        <v>0</v>
      </c>
      <c r="AP174" s="36">
        <f>SUM(ENERO:DICIEMBRE!AP174)</f>
        <v>0</v>
      </c>
      <c r="AQ174" s="36">
        <f>SUM(ENERO:DICIEMBRE!AQ174)</f>
        <v>0</v>
      </c>
      <c r="AR174" s="36">
        <f>SUM(ENERO:DICIEMBRE!AR174)</f>
        <v>0</v>
      </c>
      <c r="AS174" s="36">
        <f>SUM(ENERO:DICIEMBRE!AS174)</f>
        <v>0</v>
      </c>
      <c r="AT174" s="36">
        <f>SUM(ENERO:DICIEMBRE!AT174)</f>
        <v>0</v>
      </c>
      <c r="AU174" s="36">
        <f>SUM(ENERO:DICIEMBRE!AU174)</f>
        <v>0</v>
      </c>
      <c r="AV174" s="36">
        <f>SUM(ENERO:DICIEMBRE!AV174)</f>
        <v>0</v>
      </c>
      <c r="AW174" s="36">
        <f>SUM(ENERO:DICIEMBRE!AW174)</f>
        <v>0</v>
      </c>
      <c r="AX174" s="36">
        <f>SUM(ENERO:DICIEMBRE!AX174)</f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36">
        <f>SUM(ENERO:DICIEMBRE!O175)</f>
        <v>0</v>
      </c>
      <c r="P175" s="36">
        <f>SUM(ENERO:DICIEMBRE!P175)</f>
        <v>0</v>
      </c>
      <c r="Q175" s="36">
        <f>SUM(ENERO:DICIEMBRE!Q175)</f>
        <v>0</v>
      </c>
      <c r="R175" s="36">
        <f>SUM(ENERO:DICIEMBRE!R175)</f>
        <v>0</v>
      </c>
      <c r="S175" s="36">
        <f>SUM(ENERO:DICIEMBRE!S175)</f>
        <v>0</v>
      </c>
      <c r="T175" s="36">
        <f>SUM(ENERO:DICIEMBRE!T175)</f>
        <v>0</v>
      </c>
      <c r="U175" s="36">
        <f>SUM(ENERO:DICIEMBRE!U175)</f>
        <v>0</v>
      </c>
      <c r="V175" s="36">
        <f>SUM(ENERO:DICIEMBRE!V175)</f>
        <v>0</v>
      </c>
      <c r="W175" s="36">
        <f>SUM(ENERO:DICIEMBRE!W175)</f>
        <v>0</v>
      </c>
      <c r="X175" s="36">
        <f>SUM(ENERO:DICIEMBRE!X175)</f>
        <v>0</v>
      </c>
      <c r="Y175" s="36">
        <f>SUM(ENERO:DICIEMBRE!Y175)</f>
        <v>0</v>
      </c>
      <c r="Z175" s="36">
        <f>SUM(ENERO:DICIEMBRE!Z175)</f>
        <v>0</v>
      </c>
      <c r="AA175" s="36">
        <f>SUM(ENERO:DICIEMBRE!AA175)</f>
        <v>0</v>
      </c>
      <c r="AB175" s="36">
        <f>SUM(ENERO:DICIEMBRE!AB175)</f>
        <v>0</v>
      </c>
      <c r="AC175" s="36">
        <f>SUM(ENERO:DICIEMBRE!AC175)</f>
        <v>0</v>
      </c>
      <c r="AD175" s="36">
        <f>SUM(ENERO:DICIEMBRE!AD175)</f>
        <v>0</v>
      </c>
      <c r="AE175" s="36">
        <f>SUM(ENERO:DICIEMBRE!AE175)</f>
        <v>0</v>
      </c>
      <c r="AF175" s="36">
        <f>SUM(ENERO:DICIEMBRE!AF175)</f>
        <v>0</v>
      </c>
      <c r="AG175" s="36">
        <f>SUM(ENERO:DICIEMBRE!AG175)</f>
        <v>0</v>
      </c>
      <c r="AH175" s="36">
        <f>SUM(ENERO:DICIEMBRE!AH175)</f>
        <v>0</v>
      </c>
      <c r="AI175" s="36">
        <f>SUM(ENERO:DICIEMBRE!AI175)</f>
        <v>0</v>
      </c>
      <c r="AJ175" s="36">
        <f>SUM(ENERO:DICIEMBRE!AJ175)</f>
        <v>0</v>
      </c>
      <c r="AK175" s="36">
        <f>SUM(ENERO:DICIEMBRE!AK175)</f>
        <v>0</v>
      </c>
      <c r="AL175" s="36">
        <f>SUM(ENERO:DICIEMBRE!AL175)</f>
        <v>0</v>
      </c>
      <c r="AM175" s="36">
        <f>SUM(ENERO:DICIEMBRE!AM175)</f>
        <v>0</v>
      </c>
      <c r="AN175" s="36">
        <f>SUM(ENERO:DICIEMBRE!AN175)</f>
        <v>0</v>
      </c>
      <c r="AO175" s="36">
        <f>SUM(ENERO:DICIEMBRE!AO175)</f>
        <v>0</v>
      </c>
      <c r="AP175" s="36">
        <f>SUM(ENERO:DICIEMBRE!AP175)</f>
        <v>0</v>
      </c>
      <c r="AQ175" s="36">
        <f>SUM(ENERO:DICIEMBRE!AQ175)</f>
        <v>0</v>
      </c>
      <c r="AR175" s="36">
        <f>SUM(ENERO:DICIEMBRE!AR175)</f>
        <v>0</v>
      </c>
      <c r="AS175" s="36">
        <f>SUM(ENERO:DICIEMBRE!AS175)</f>
        <v>0</v>
      </c>
      <c r="AT175" s="36">
        <f>SUM(ENERO:DICIEMBRE!AT175)</f>
        <v>0</v>
      </c>
      <c r="AU175" s="36">
        <f>SUM(ENERO:DICIEMBRE!AU175)</f>
        <v>0</v>
      </c>
      <c r="AV175" s="36">
        <f>SUM(ENERO:DICIEMBRE!AV175)</f>
        <v>0</v>
      </c>
      <c r="AW175" s="36">
        <f>SUM(ENERO:DICIEMBRE!AW175)</f>
        <v>0</v>
      </c>
      <c r="AX175" s="36">
        <f>SUM(ENERO:DICIEMBRE!AX175)</f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36">
        <f>SUM(ENERO:DICIEMBRE!O176)</f>
        <v>0</v>
      </c>
      <c r="P176" s="36">
        <f>SUM(ENERO:DICIEMBRE!P176)</f>
        <v>0</v>
      </c>
      <c r="Q176" s="36">
        <f>SUM(ENERO:DICIEMBRE!Q176)</f>
        <v>0</v>
      </c>
      <c r="R176" s="36">
        <f>SUM(ENERO:DICIEMBRE!R176)</f>
        <v>0</v>
      </c>
      <c r="S176" s="36">
        <f>SUM(ENERO:DICIEMBRE!S176)</f>
        <v>0</v>
      </c>
      <c r="T176" s="36">
        <f>SUM(ENERO:DICIEMBRE!T176)</f>
        <v>0</v>
      </c>
      <c r="U176" s="36">
        <f>SUM(ENERO:DICIEMBRE!U176)</f>
        <v>0</v>
      </c>
      <c r="V176" s="36">
        <f>SUM(ENERO:DICIEMBRE!V176)</f>
        <v>0</v>
      </c>
      <c r="W176" s="36">
        <f>SUM(ENERO:DICIEMBRE!W176)</f>
        <v>0</v>
      </c>
      <c r="X176" s="36">
        <f>SUM(ENERO:DICIEMBRE!X176)</f>
        <v>0</v>
      </c>
      <c r="Y176" s="36">
        <f>SUM(ENERO:DICIEMBRE!Y176)</f>
        <v>0</v>
      </c>
      <c r="Z176" s="36">
        <f>SUM(ENERO:DICIEMBRE!Z176)</f>
        <v>0</v>
      </c>
      <c r="AA176" s="36">
        <f>SUM(ENERO:DICIEMBRE!AA176)</f>
        <v>0</v>
      </c>
      <c r="AB176" s="36">
        <f>SUM(ENERO:DICIEMBRE!AB176)</f>
        <v>0</v>
      </c>
      <c r="AC176" s="36">
        <f>SUM(ENERO:DICIEMBRE!AC176)</f>
        <v>0</v>
      </c>
      <c r="AD176" s="36">
        <f>SUM(ENERO:DICIEMBRE!AD176)</f>
        <v>0</v>
      </c>
      <c r="AE176" s="36">
        <f>SUM(ENERO:DICIEMBRE!AE176)</f>
        <v>0</v>
      </c>
      <c r="AF176" s="36">
        <f>SUM(ENERO:DICIEMBRE!AF176)</f>
        <v>0</v>
      </c>
      <c r="AG176" s="36">
        <f>SUM(ENERO:DICIEMBRE!AG176)</f>
        <v>0</v>
      </c>
      <c r="AH176" s="36">
        <f>SUM(ENERO:DICIEMBRE!AH176)</f>
        <v>0</v>
      </c>
      <c r="AI176" s="36">
        <f>SUM(ENERO:DICIEMBRE!AI176)</f>
        <v>0</v>
      </c>
      <c r="AJ176" s="36">
        <f>SUM(ENERO:DICIEMBRE!AJ176)</f>
        <v>0</v>
      </c>
      <c r="AK176" s="36">
        <f>SUM(ENERO:DICIEMBRE!AK176)</f>
        <v>0</v>
      </c>
      <c r="AL176" s="36">
        <f>SUM(ENERO:DICIEMBRE!AL176)</f>
        <v>0</v>
      </c>
      <c r="AM176" s="36">
        <f>SUM(ENERO:DICIEMBRE!AM176)</f>
        <v>0</v>
      </c>
      <c r="AN176" s="36">
        <f>SUM(ENERO:DICIEMBRE!AN176)</f>
        <v>0</v>
      </c>
      <c r="AO176" s="36">
        <f>SUM(ENERO:DICIEMBRE!AO176)</f>
        <v>0</v>
      </c>
      <c r="AP176" s="36">
        <f>SUM(ENERO:DICIEMBRE!AP176)</f>
        <v>0</v>
      </c>
      <c r="AQ176" s="36">
        <f>SUM(ENERO:DICIEMBRE!AQ176)</f>
        <v>0</v>
      </c>
      <c r="AR176" s="36">
        <f>SUM(ENERO:DICIEMBRE!AR176)</f>
        <v>0</v>
      </c>
      <c r="AS176" s="36">
        <f>SUM(ENERO:DICIEMBRE!AS176)</f>
        <v>0</v>
      </c>
      <c r="AT176" s="36">
        <f>SUM(ENERO:DICIEMBRE!AT176)</f>
        <v>0</v>
      </c>
      <c r="AU176" s="36">
        <f>SUM(ENERO:DICIEMBRE!AU176)</f>
        <v>0</v>
      </c>
      <c r="AV176" s="36">
        <f>SUM(ENERO:DICIEMBRE!AV176)</f>
        <v>0</v>
      </c>
      <c r="AW176" s="36">
        <f>SUM(ENERO:DICIEMBRE!AW176)</f>
        <v>0</v>
      </c>
      <c r="AX176" s="36">
        <f>SUM(ENERO:DICIEMBRE!AX176)</f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62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36">
        <f>SUM(ENERO:DICIEMBRE!O177)</f>
        <v>1</v>
      </c>
      <c r="P177" s="36">
        <f>SUM(ENERO:DICIEMBRE!P177)</f>
        <v>0</v>
      </c>
      <c r="Q177" s="36">
        <f>SUM(ENERO:DICIEMBRE!Q177)</f>
        <v>10</v>
      </c>
      <c r="R177" s="36">
        <f>SUM(ENERO:DICIEMBRE!R177)</f>
        <v>0</v>
      </c>
      <c r="S177" s="36">
        <f>SUM(ENERO:DICIEMBRE!S177)</f>
        <v>20</v>
      </c>
      <c r="T177" s="36">
        <f>SUM(ENERO:DICIEMBRE!T177)</f>
        <v>0</v>
      </c>
      <c r="U177" s="36">
        <f>SUM(ENERO:DICIEMBRE!U177)</f>
        <v>6</v>
      </c>
      <c r="V177" s="36">
        <f>SUM(ENERO:DICIEMBRE!V177)</f>
        <v>0</v>
      </c>
      <c r="W177" s="36">
        <f>SUM(ENERO:DICIEMBRE!W177)</f>
        <v>11</v>
      </c>
      <c r="X177" s="36">
        <f>SUM(ENERO:DICIEMBRE!X177)</f>
        <v>0</v>
      </c>
      <c r="Y177" s="36">
        <f>SUM(ENERO:DICIEMBRE!Y177)</f>
        <v>5</v>
      </c>
      <c r="Z177" s="36">
        <f>SUM(ENERO:DICIEMBRE!Z177)</f>
        <v>0</v>
      </c>
      <c r="AA177" s="36">
        <f>SUM(ENERO:DICIEMBRE!AA177)</f>
        <v>3</v>
      </c>
      <c r="AB177" s="36">
        <f>SUM(ENERO:DICIEMBRE!AB177)</f>
        <v>0</v>
      </c>
      <c r="AC177" s="36">
        <f>SUM(ENERO:DICIEMBRE!AC177)</f>
        <v>4</v>
      </c>
      <c r="AD177" s="36">
        <f>SUM(ENERO:DICIEMBRE!AD177)</f>
        <v>0</v>
      </c>
      <c r="AE177" s="36">
        <f>SUM(ENERO:DICIEMBRE!AE177)</f>
        <v>2</v>
      </c>
      <c r="AF177" s="36">
        <f>SUM(ENERO:DICIEMBRE!AF177)</f>
        <v>0</v>
      </c>
      <c r="AG177" s="36">
        <f>SUM(ENERO:DICIEMBRE!AG177)</f>
        <v>0</v>
      </c>
      <c r="AH177" s="36">
        <f>SUM(ENERO:DICIEMBRE!AH177)</f>
        <v>0</v>
      </c>
      <c r="AI177" s="36">
        <f>SUM(ENERO:DICIEMBRE!AI177)</f>
        <v>0</v>
      </c>
      <c r="AJ177" s="36">
        <f>SUM(ENERO:DICIEMBRE!AJ177)</f>
        <v>0</v>
      </c>
      <c r="AK177" s="36">
        <f>SUM(ENERO:DICIEMBRE!AK177)</f>
        <v>18</v>
      </c>
      <c r="AL177" s="36">
        <f>SUM(ENERO:DICIEMBRE!AL177)</f>
        <v>0</v>
      </c>
      <c r="AM177" s="36">
        <f>SUM(ENERO:DICIEMBRE!AM177)</f>
        <v>44</v>
      </c>
      <c r="AN177" s="36">
        <f>SUM(ENERO:DICIEMBRE!AN177)</f>
        <v>0</v>
      </c>
      <c r="AO177" s="36">
        <f>SUM(ENERO:DICIEMBRE!AO177)</f>
        <v>0</v>
      </c>
      <c r="AP177" s="36">
        <f>SUM(ENERO:DICIEMBRE!AP177)</f>
        <v>0</v>
      </c>
      <c r="AQ177" s="36">
        <f>SUM(ENERO:DICIEMBRE!AQ177)</f>
        <v>0</v>
      </c>
      <c r="AR177" s="36">
        <f>SUM(ENERO:DICIEMBRE!AR177)</f>
        <v>0</v>
      </c>
      <c r="AS177" s="36">
        <f>SUM(ENERO:DICIEMBRE!AS177)</f>
        <v>0</v>
      </c>
      <c r="AT177" s="36">
        <f>SUM(ENERO:DICIEMBRE!AT177)</f>
        <v>0</v>
      </c>
      <c r="AU177" s="36">
        <f>SUM(ENERO:DICIEMBRE!AU177)</f>
        <v>0</v>
      </c>
      <c r="AV177" s="36">
        <f>SUM(ENERO:DICIEMBRE!AV177)</f>
        <v>0</v>
      </c>
      <c r="AW177" s="36">
        <f>SUM(ENERO:DICIEMBRE!AW177)</f>
        <v>0</v>
      </c>
      <c r="AX177" s="36">
        <f>SUM(ENERO:DICIEMBRE!AX177)</f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36">
        <f>SUM(ENERO:DICIEMBRE!E178)</f>
        <v>0</v>
      </c>
      <c r="F178" s="36">
        <f>SUM(ENERO:DICIEMBRE!F178)</f>
        <v>0</v>
      </c>
      <c r="G178" s="36">
        <f>SUM(ENERO:DICIEMBRE!G178)</f>
        <v>0</v>
      </c>
      <c r="H178" s="36">
        <f>SUM(ENERO:DICIEMBRE!H178)</f>
        <v>0</v>
      </c>
      <c r="I178" s="36">
        <f>SUM(ENERO:DICIEMBRE!I178)</f>
        <v>0</v>
      </c>
      <c r="J178" s="36">
        <f>SUM(ENERO:DICIEMBRE!J178)</f>
        <v>0</v>
      </c>
      <c r="K178" s="36">
        <f>SUM(ENERO:DICIEMBRE!K178)</f>
        <v>0</v>
      </c>
      <c r="L178" s="36">
        <f>SUM(ENERO:DICIEMBRE!L178)</f>
        <v>0</v>
      </c>
      <c r="M178" s="36">
        <f>SUM(ENERO:DICIEMBRE!M178)</f>
        <v>0</v>
      </c>
      <c r="N178" s="36">
        <f>SUM(ENERO:DICIEMBRE!N178)</f>
        <v>0</v>
      </c>
      <c r="O178" s="36">
        <f>SUM(ENERO:DICIEMBRE!O178)</f>
        <v>0</v>
      </c>
      <c r="P178" s="36">
        <f>SUM(ENERO:DICIEMBRE!P178)</f>
        <v>0</v>
      </c>
      <c r="Q178" s="36">
        <f>SUM(ENERO:DICIEMBRE!Q178)</f>
        <v>0</v>
      </c>
      <c r="R178" s="36">
        <f>SUM(ENERO:DICIEMBRE!R178)</f>
        <v>0</v>
      </c>
      <c r="S178" s="36">
        <f>SUM(ENERO:DICIEMBRE!S178)</f>
        <v>0</v>
      </c>
      <c r="T178" s="36">
        <f>SUM(ENERO:DICIEMBRE!T178)</f>
        <v>0</v>
      </c>
      <c r="U178" s="36">
        <f>SUM(ENERO:DICIEMBRE!U178)</f>
        <v>0</v>
      </c>
      <c r="V178" s="36">
        <f>SUM(ENERO:DICIEMBRE!V178)</f>
        <v>0</v>
      </c>
      <c r="W178" s="36">
        <f>SUM(ENERO:DICIEMBRE!W178)</f>
        <v>0</v>
      </c>
      <c r="X178" s="36">
        <f>SUM(ENERO:DICIEMBRE!X178)</f>
        <v>0</v>
      </c>
      <c r="Y178" s="36">
        <f>SUM(ENERO:DICIEMBRE!Y178)</f>
        <v>0</v>
      </c>
      <c r="Z178" s="36">
        <f>SUM(ENERO:DICIEMBRE!Z178)</f>
        <v>0</v>
      </c>
      <c r="AA178" s="36">
        <f>SUM(ENERO:DICIEMBRE!AA178)</f>
        <v>0</v>
      </c>
      <c r="AB178" s="36">
        <f>SUM(ENERO:DICIEMBRE!AB178)</f>
        <v>0</v>
      </c>
      <c r="AC178" s="36">
        <f>SUM(ENERO:DICIEMBRE!AC178)</f>
        <v>0</v>
      </c>
      <c r="AD178" s="36">
        <f>SUM(ENERO:DICIEMBRE!AD178)</f>
        <v>0</v>
      </c>
      <c r="AE178" s="36">
        <f>SUM(ENERO:DICIEMBRE!AE178)</f>
        <v>0</v>
      </c>
      <c r="AF178" s="36">
        <f>SUM(ENERO:DICIEMBRE!AF178)</f>
        <v>0</v>
      </c>
      <c r="AG178" s="36">
        <f>SUM(ENERO:DICIEMBRE!AG178)</f>
        <v>0</v>
      </c>
      <c r="AH178" s="36">
        <f>SUM(ENERO:DICIEMBRE!AH178)</f>
        <v>0</v>
      </c>
      <c r="AI178" s="36">
        <f>SUM(ENERO:DICIEMBRE!AI178)</f>
        <v>0</v>
      </c>
      <c r="AJ178" s="36">
        <f>SUM(ENERO:DICIEMBRE!AJ178)</f>
        <v>0</v>
      </c>
      <c r="AK178" s="36">
        <f>SUM(ENERO:DICIEMBRE!AK178)</f>
        <v>0</v>
      </c>
      <c r="AL178" s="36">
        <f>SUM(ENERO:DICIEMBRE!AL178)</f>
        <v>0</v>
      </c>
      <c r="AM178" s="36">
        <f>SUM(ENERO:DICIEMBRE!AM178)</f>
        <v>0</v>
      </c>
      <c r="AN178" s="36">
        <f>SUM(ENERO:DICIEMBRE!AN178)</f>
        <v>0</v>
      </c>
      <c r="AO178" s="36">
        <f>SUM(ENERO:DICIEMBRE!AO178)</f>
        <v>0</v>
      </c>
      <c r="AP178" s="36">
        <f>SUM(ENERO:DICIEMBRE!AP178)</f>
        <v>0</v>
      </c>
      <c r="AQ178" s="36">
        <f>SUM(ENERO:DICIEMBRE!AQ178)</f>
        <v>0</v>
      </c>
      <c r="AR178" s="36">
        <f>SUM(ENERO:DICIEMBRE!AR178)</f>
        <v>0</v>
      </c>
      <c r="AS178" s="36">
        <f>SUM(ENERO:DICIEMBRE!AS178)</f>
        <v>0</v>
      </c>
      <c r="AT178" s="36">
        <f>SUM(ENERO:DICIEMBRE!AT178)</f>
        <v>0</v>
      </c>
      <c r="AU178" s="36">
        <f>SUM(ENERO:DICIEMBRE!AU178)</f>
        <v>0</v>
      </c>
      <c r="AV178" s="36">
        <f>SUM(ENERO:DICIEMBRE!AV178)</f>
        <v>0</v>
      </c>
      <c r="AW178" s="36">
        <f>SUM(ENERO:DICIEMBRE!AW178)</f>
        <v>0</v>
      </c>
      <c r="AX178" s="36">
        <f>SUM(ENERO:DICIEMBRE!AX178)</f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36">
        <f>SUM(ENERO:DICIEMBRE!E179)</f>
        <v>0</v>
      </c>
      <c r="F179" s="36">
        <f>SUM(ENERO:DICIEMBRE!F179)</f>
        <v>0</v>
      </c>
      <c r="G179" s="36">
        <f>SUM(ENERO:DICIEMBRE!G179)</f>
        <v>0</v>
      </c>
      <c r="H179" s="36">
        <f>SUM(ENERO:DICIEMBRE!H179)</f>
        <v>0</v>
      </c>
      <c r="I179" s="36">
        <f>SUM(ENERO:DICIEMBRE!I179)</f>
        <v>0</v>
      </c>
      <c r="J179" s="36">
        <f>SUM(ENERO:DICIEMBRE!J179)</f>
        <v>0</v>
      </c>
      <c r="K179" s="36">
        <f>SUM(ENERO:DICIEMBRE!K179)</f>
        <v>0</v>
      </c>
      <c r="L179" s="36">
        <f>SUM(ENERO:DICIEMBRE!L179)</f>
        <v>0</v>
      </c>
      <c r="M179" s="36">
        <f>SUM(ENERO:DICIEMBRE!M179)</f>
        <v>0</v>
      </c>
      <c r="N179" s="36">
        <f>SUM(ENERO:DICIEMBRE!N179)</f>
        <v>0</v>
      </c>
      <c r="O179" s="36">
        <f>SUM(ENERO:DICIEMBRE!O179)</f>
        <v>0</v>
      </c>
      <c r="P179" s="36">
        <f>SUM(ENERO:DICIEMBRE!P179)</f>
        <v>0</v>
      </c>
      <c r="Q179" s="36">
        <f>SUM(ENERO:DICIEMBRE!Q179)</f>
        <v>0</v>
      </c>
      <c r="R179" s="36">
        <f>SUM(ENERO:DICIEMBRE!R179)</f>
        <v>0</v>
      </c>
      <c r="S179" s="36">
        <f>SUM(ENERO:DICIEMBRE!S179)</f>
        <v>0</v>
      </c>
      <c r="T179" s="36">
        <f>SUM(ENERO:DICIEMBRE!T179)</f>
        <v>0</v>
      </c>
      <c r="U179" s="36">
        <f>SUM(ENERO:DICIEMBRE!U179)</f>
        <v>0</v>
      </c>
      <c r="V179" s="36">
        <f>SUM(ENERO:DICIEMBRE!V179)</f>
        <v>0</v>
      </c>
      <c r="W179" s="36">
        <f>SUM(ENERO:DICIEMBRE!W179)</f>
        <v>0</v>
      </c>
      <c r="X179" s="36">
        <f>SUM(ENERO:DICIEMBRE!X179)</f>
        <v>0</v>
      </c>
      <c r="Y179" s="36">
        <f>SUM(ENERO:DICIEMBRE!Y179)</f>
        <v>0</v>
      </c>
      <c r="Z179" s="36">
        <f>SUM(ENERO:DICIEMBRE!Z179)</f>
        <v>0</v>
      </c>
      <c r="AA179" s="36">
        <f>SUM(ENERO:DICIEMBRE!AA179)</f>
        <v>0</v>
      </c>
      <c r="AB179" s="36">
        <f>SUM(ENERO:DICIEMBRE!AB179)</f>
        <v>0</v>
      </c>
      <c r="AC179" s="36">
        <f>SUM(ENERO:DICIEMBRE!AC179)</f>
        <v>0</v>
      </c>
      <c r="AD179" s="36">
        <f>SUM(ENERO:DICIEMBRE!AD179)</f>
        <v>0</v>
      </c>
      <c r="AE179" s="36">
        <f>SUM(ENERO:DICIEMBRE!AE179)</f>
        <v>0</v>
      </c>
      <c r="AF179" s="36">
        <f>SUM(ENERO:DICIEMBRE!AF179)</f>
        <v>0</v>
      </c>
      <c r="AG179" s="36">
        <f>SUM(ENERO:DICIEMBRE!AG179)</f>
        <v>0</v>
      </c>
      <c r="AH179" s="36">
        <f>SUM(ENERO:DICIEMBRE!AH179)</f>
        <v>0</v>
      </c>
      <c r="AI179" s="36">
        <f>SUM(ENERO:DICIEMBRE!AI179)</f>
        <v>0</v>
      </c>
      <c r="AJ179" s="36">
        <f>SUM(ENERO:DICIEMBRE!AJ179)</f>
        <v>0</v>
      </c>
      <c r="AK179" s="36">
        <f>SUM(ENERO:DICIEMBRE!AK179)</f>
        <v>0</v>
      </c>
      <c r="AL179" s="36">
        <f>SUM(ENERO:DICIEMBRE!AL179)</f>
        <v>0</v>
      </c>
      <c r="AM179" s="36">
        <f>SUM(ENERO:DICIEMBRE!AM179)</f>
        <v>0</v>
      </c>
      <c r="AN179" s="36">
        <f>SUM(ENERO:DICIEMBRE!AN179)</f>
        <v>0</v>
      </c>
      <c r="AO179" s="36">
        <f>SUM(ENERO:DICIEMBRE!AO179)</f>
        <v>0</v>
      </c>
      <c r="AP179" s="36">
        <f>SUM(ENERO:DICIEMBRE!AP179)</f>
        <v>0</v>
      </c>
      <c r="AQ179" s="36">
        <f>SUM(ENERO:DICIEMBRE!AQ179)</f>
        <v>0</v>
      </c>
      <c r="AR179" s="36">
        <f>SUM(ENERO:DICIEMBRE!AR179)</f>
        <v>0</v>
      </c>
      <c r="AS179" s="36">
        <f>SUM(ENERO:DICIEMBRE!AS179)</f>
        <v>0</v>
      </c>
      <c r="AT179" s="36">
        <f>SUM(ENERO:DICIEMBRE!AT179)</f>
        <v>0</v>
      </c>
      <c r="AU179" s="36">
        <f>SUM(ENERO:DICIEMBRE!AU179)</f>
        <v>0</v>
      </c>
      <c r="AV179" s="36">
        <f>SUM(ENERO:DICIEMBRE!AV179)</f>
        <v>0</v>
      </c>
      <c r="AW179" s="36">
        <f>SUM(ENERO:DICIEMBRE!AW179)</f>
        <v>0</v>
      </c>
      <c r="AX179" s="36">
        <f>SUM(ENERO:DICIEMBRE!AX179)</f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36">
        <f>SUM(ENERO:DICIEMBRE!E180)</f>
        <v>0</v>
      </c>
      <c r="F180" s="36">
        <f>SUM(ENERO:DICIEMBRE!F180)</f>
        <v>0</v>
      </c>
      <c r="G180" s="36">
        <f>SUM(ENERO:DICIEMBRE!G180)</f>
        <v>0</v>
      </c>
      <c r="H180" s="36">
        <f>SUM(ENERO:DICIEMBRE!H180)</f>
        <v>0</v>
      </c>
      <c r="I180" s="36">
        <f>SUM(ENERO:DICIEMBRE!I180)</f>
        <v>0</v>
      </c>
      <c r="J180" s="36">
        <f>SUM(ENERO:DICIEMBRE!J180)</f>
        <v>0</v>
      </c>
      <c r="K180" s="36">
        <f>SUM(ENERO:DICIEMBRE!K180)</f>
        <v>0</v>
      </c>
      <c r="L180" s="36">
        <f>SUM(ENERO:DICIEMBRE!L180)</f>
        <v>0</v>
      </c>
      <c r="M180" s="36">
        <f>SUM(ENERO:DICIEMBRE!M180)</f>
        <v>0</v>
      </c>
      <c r="N180" s="36">
        <f>SUM(ENERO:DICIEMBRE!N180)</f>
        <v>0</v>
      </c>
      <c r="O180" s="36">
        <f>SUM(ENERO:DICIEMBRE!O180)</f>
        <v>0</v>
      </c>
      <c r="P180" s="36">
        <f>SUM(ENERO:DICIEMBRE!P180)</f>
        <v>0</v>
      </c>
      <c r="Q180" s="36">
        <f>SUM(ENERO:DICIEMBRE!Q180)</f>
        <v>0</v>
      </c>
      <c r="R180" s="36">
        <f>SUM(ENERO:DICIEMBRE!R180)</f>
        <v>0</v>
      </c>
      <c r="S180" s="36">
        <f>SUM(ENERO:DICIEMBRE!S180)</f>
        <v>0</v>
      </c>
      <c r="T180" s="36">
        <f>SUM(ENERO:DICIEMBRE!T180)</f>
        <v>0</v>
      </c>
      <c r="U180" s="36">
        <f>SUM(ENERO:DICIEMBRE!U180)</f>
        <v>0</v>
      </c>
      <c r="V180" s="36">
        <f>SUM(ENERO:DICIEMBRE!V180)</f>
        <v>0</v>
      </c>
      <c r="W180" s="36">
        <f>SUM(ENERO:DICIEMBRE!W180)</f>
        <v>0</v>
      </c>
      <c r="X180" s="36">
        <f>SUM(ENERO:DICIEMBRE!X180)</f>
        <v>0</v>
      </c>
      <c r="Y180" s="36">
        <f>SUM(ENERO:DICIEMBRE!Y180)</f>
        <v>0</v>
      </c>
      <c r="Z180" s="36">
        <f>SUM(ENERO:DICIEMBRE!Z180)</f>
        <v>0</v>
      </c>
      <c r="AA180" s="36">
        <f>SUM(ENERO:DICIEMBRE!AA180)</f>
        <v>0</v>
      </c>
      <c r="AB180" s="36">
        <f>SUM(ENERO:DICIEMBRE!AB180)</f>
        <v>0</v>
      </c>
      <c r="AC180" s="36">
        <f>SUM(ENERO:DICIEMBRE!AC180)</f>
        <v>0</v>
      </c>
      <c r="AD180" s="36">
        <f>SUM(ENERO:DICIEMBRE!AD180)</f>
        <v>0</v>
      </c>
      <c r="AE180" s="36">
        <f>SUM(ENERO:DICIEMBRE!AE180)</f>
        <v>0</v>
      </c>
      <c r="AF180" s="36">
        <f>SUM(ENERO:DICIEMBRE!AF180)</f>
        <v>0</v>
      </c>
      <c r="AG180" s="36">
        <f>SUM(ENERO:DICIEMBRE!AG180)</f>
        <v>0</v>
      </c>
      <c r="AH180" s="36">
        <f>SUM(ENERO:DICIEMBRE!AH180)</f>
        <v>0</v>
      </c>
      <c r="AI180" s="36">
        <f>SUM(ENERO:DICIEMBRE!AI180)</f>
        <v>0</v>
      </c>
      <c r="AJ180" s="36">
        <f>SUM(ENERO:DICIEMBRE!AJ180)</f>
        <v>0</v>
      </c>
      <c r="AK180" s="36">
        <f>SUM(ENERO:DICIEMBRE!AK180)</f>
        <v>0</v>
      </c>
      <c r="AL180" s="36">
        <f>SUM(ENERO:DICIEMBRE!AL180)</f>
        <v>0</v>
      </c>
      <c r="AM180" s="36">
        <f>SUM(ENERO:DICIEMBRE!AM180)</f>
        <v>0</v>
      </c>
      <c r="AN180" s="36">
        <f>SUM(ENERO:DICIEMBRE!AN180)</f>
        <v>0</v>
      </c>
      <c r="AO180" s="36">
        <f>SUM(ENERO:DICIEMBRE!AO180)</f>
        <v>0</v>
      </c>
      <c r="AP180" s="36">
        <f>SUM(ENERO:DICIEMBRE!AP180)</f>
        <v>0</v>
      </c>
      <c r="AQ180" s="36">
        <f>SUM(ENERO:DICIEMBRE!AQ180)</f>
        <v>0</v>
      </c>
      <c r="AR180" s="36">
        <f>SUM(ENERO:DICIEMBRE!AR180)</f>
        <v>0</v>
      </c>
      <c r="AS180" s="36">
        <f>SUM(ENERO:DICIEMBRE!AS180)</f>
        <v>0</v>
      </c>
      <c r="AT180" s="36">
        <f>SUM(ENERO:DICIEMBRE!AT180)</f>
        <v>0</v>
      </c>
      <c r="AU180" s="36">
        <f>SUM(ENERO:DICIEMBRE!AU180)</f>
        <v>0</v>
      </c>
      <c r="AV180" s="36">
        <f>SUM(ENERO:DICIEMBRE!AV180)</f>
        <v>0</v>
      </c>
      <c r="AW180" s="36">
        <f>SUM(ENERO:DICIEMBRE!AW180)</f>
        <v>0</v>
      </c>
      <c r="AX180" s="36">
        <f>SUM(ENERO:DICIEMBRE!AX180)</f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359</v>
      </c>
      <c r="D181" s="148">
        <f t="shared" si="355"/>
        <v>4</v>
      </c>
      <c r="E181" s="36">
        <f>SUM(ENERO:DICIEMBRE!E181)</f>
        <v>0</v>
      </c>
      <c r="F181" s="36">
        <f>SUM(ENERO:DICIEMBRE!F181)</f>
        <v>0</v>
      </c>
      <c r="G181" s="36">
        <f>SUM(ENERO:DICIEMBRE!G181)</f>
        <v>0</v>
      </c>
      <c r="H181" s="36">
        <f>SUM(ENERO:DICIEMBRE!H181)</f>
        <v>0</v>
      </c>
      <c r="I181" s="36">
        <f>SUM(ENERO:DICIEMBRE!I181)</f>
        <v>0</v>
      </c>
      <c r="J181" s="36">
        <f>SUM(ENERO:DICIEMBRE!J181)</f>
        <v>0</v>
      </c>
      <c r="K181" s="36">
        <f>SUM(ENERO:DICIEMBRE!K181)</f>
        <v>0</v>
      </c>
      <c r="L181" s="36">
        <f>SUM(ENERO:DICIEMBRE!L181)</f>
        <v>0</v>
      </c>
      <c r="M181" s="36">
        <f>SUM(ENERO:DICIEMBRE!M181)</f>
        <v>1</v>
      </c>
      <c r="N181" s="36">
        <f>SUM(ENERO:DICIEMBRE!N181)</f>
        <v>0</v>
      </c>
      <c r="O181" s="36">
        <f>SUM(ENERO:DICIEMBRE!O181)</f>
        <v>16</v>
      </c>
      <c r="P181" s="36">
        <f>SUM(ENERO:DICIEMBRE!P181)</f>
        <v>0</v>
      </c>
      <c r="Q181" s="36">
        <f>SUM(ENERO:DICIEMBRE!Q181)</f>
        <v>20</v>
      </c>
      <c r="R181" s="36">
        <f>SUM(ENERO:DICIEMBRE!R181)</f>
        <v>0</v>
      </c>
      <c r="S181" s="36">
        <f>SUM(ENERO:DICIEMBRE!S181)</f>
        <v>18</v>
      </c>
      <c r="T181" s="36">
        <f>SUM(ENERO:DICIEMBRE!T181)</f>
        <v>1</v>
      </c>
      <c r="U181" s="36">
        <f>SUM(ENERO:DICIEMBRE!U181)</f>
        <v>14</v>
      </c>
      <c r="V181" s="36">
        <f>SUM(ENERO:DICIEMBRE!V181)</f>
        <v>0</v>
      </c>
      <c r="W181" s="36">
        <f>SUM(ENERO:DICIEMBRE!W181)</f>
        <v>28</v>
      </c>
      <c r="X181" s="36">
        <f>SUM(ENERO:DICIEMBRE!X181)</f>
        <v>0</v>
      </c>
      <c r="Y181" s="36">
        <f>SUM(ENERO:DICIEMBRE!Y181)</f>
        <v>19</v>
      </c>
      <c r="Z181" s="36">
        <f>SUM(ENERO:DICIEMBRE!Z181)</f>
        <v>0</v>
      </c>
      <c r="AA181" s="36">
        <f>SUM(ENERO:DICIEMBRE!AA181)</f>
        <v>32</v>
      </c>
      <c r="AB181" s="36">
        <f>SUM(ENERO:DICIEMBRE!AB181)</f>
        <v>0</v>
      </c>
      <c r="AC181" s="36">
        <f>SUM(ENERO:DICIEMBRE!AC181)</f>
        <v>22</v>
      </c>
      <c r="AD181" s="36">
        <f>SUM(ENERO:DICIEMBRE!AD181)</f>
        <v>2</v>
      </c>
      <c r="AE181" s="36">
        <f>SUM(ENERO:DICIEMBRE!AE181)</f>
        <v>38</v>
      </c>
      <c r="AF181" s="36">
        <f>SUM(ENERO:DICIEMBRE!AF181)</f>
        <v>1</v>
      </c>
      <c r="AG181" s="36">
        <f>SUM(ENERO:DICIEMBRE!AG181)</f>
        <v>38</v>
      </c>
      <c r="AH181" s="36">
        <f>SUM(ENERO:DICIEMBRE!AH181)</f>
        <v>0</v>
      </c>
      <c r="AI181" s="36">
        <f>SUM(ENERO:DICIEMBRE!AI181)</f>
        <v>113</v>
      </c>
      <c r="AJ181" s="36">
        <f>SUM(ENERO:DICIEMBRE!AJ181)</f>
        <v>0</v>
      </c>
      <c r="AK181" s="36">
        <f>SUM(ENERO:DICIEMBRE!AK181)</f>
        <v>190</v>
      </c>
      <c r="AL181" s="36">
        <f>SUM(ENERO:DICIEMBRE!AL181)</f>
        <v>3</v>
      </c>
      <c r="AM181" s="36">
        <f>SUM(ENERO:DICIEMBRE!AM181)</f>
        <v>169</v>
      </c>
      <c r="AN181" s="36">
        <f>SUM(ENERO:DICIEMBRE!AN181)</f>
        <v>1</v>
      </c>
      <c r="AO181" s="36">
        <f>SUM(ENERO:DICIEMBRE!AO181)</f>
        <v>0</v>
      </c>
      <c r="AP181" s="36">
        <f>SUM(ENERO:DICIEMBRE!AP181)</f>
        <v>0</v>
      </c>
      <c r="AQ181" s="36">
        <f>SUM(ENERO:DICIEMBRE!AQ181)</f>
        <v>0</v>
      </c>
      <c r="AR181" s="36">
        <f>SUM(ENERO:DICIEMBRE!AR181)</f>
        <v>0</v>
      </c>
      <c r="AS181" s="36">
        <f>SUM(ENERO:DICIEMBRE!AS181)</f>
        <v>0</v>
      </c>
      <c r="AT181" s="36">
        <f>SUM(ENERO:DICIEMBRE!AT181)</f>
        <v>0</v>
      </c>
      <c r="AU181" s="36">
        <f>SUM(ENERO:DICIEMBRE!AU181)</f>
        <v>0</v>
      </c>
      <c r="AV181" s="36">
        <f>SUM(ENERO:DICIEMBRE!AV181)</f>
        <v>0</v>
      </c>
      <c r="AW181" s="36">
        <f>SUM(ENERO:DICIEMBRE!AW181)</f>
        <v>0</v>
      </c>
      <c r="AX181" s="36">
        <f>SUM(ENERO:DICIEMBRE!AX181)</f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569</v>
      </c>
      <c r="D182" s="135">
        <f t="shared" si="355"/>
        <v>8</v>
      </c>
      <c r="E182" s="36">
        <f>SUM(ENERO:DICIEMBRE!E182)</f>
        <v>0</v>
      </c>
      <c r="F182" s="36">
        <f>SUM(ENERO:DICIEMBRE!F182)</f>
        <v>0</v>
      </c>
      <c r="G182" s="36">
        <f>SUM(ENERO:DICIEMBRE!G182)</f>
        <v>1</v>
      </c>
      <c r="H182" s="36">
        <f>SUM(ENERO:DICIEMBRE!H182)</f>
        <v>0</v>
      </c>
      <c r="I182" s="36">
        <f>SUM(ENERO:DICIEMBRE!I182)</f>
        <v>0</v>
      </c>
      <c r="J182" s="36">
        <f>SUM(ENERO:DICIEMBRE!J182)</f>
        <v>0</v>
      </c>
      <c r="K182" s="36">
        <f>SUM(ENERO:DICIEMBRE!K182)</f>
        <v>0</v>
      </c>
      <c r="L182" s="36">
        <f>SUM(ENERO:DICIEMBRE!L182)</f>
        <v>0</v>
      </c>
      <c r="M182" s="36">
        <f>SUM(ENERO:DICIEMBRE!M182)</f>
        <v>3</v>
      </c>
      <c r="N182" s="36">
        <f>SUM(ENERO:DICIEMBRE!N182)</f>
        <v>0</v>
      </c>
      <c r="O182" s="36">
        <f>SUM(ENERO:DICIEMBRE!O182)</f>
        <v>46</v>
      </c>
      <c r="P182" s="36">
        <f>SUM(ENERO:DICIEMBRE!P182)</f>
        <v>0</v>
      </c>
      <c r="Q182" s="36">
        <f>SUM(ENERO:DICIEMBRE!Q182)</f>
        <v>75</v>
      </c>
      <c r="R182" s="36">
        <f>SUM(ENERO:DICIEMBRE!R182)</f>
        <v>0</v>
      </c>
      <c r="S182" s="36">
        <f>SUM(ENERO:DICIEMBRE!S182)</f>
        <v>98</v>
      </c>
      <c r="T182" s="36">
        <f>SUM(ENERO:DICIEMBRE!T182)</f>
        <v>2</v>
      </c>
      <c r="U182" s="36">
        <f>SUM(ENERO:DICIEMBRE!U182)</f>
        <v>87</v>
      </c>
      <c r="V182" s="36">
        <f>SUM(ENERO:DICIEMBRE!V182)</f>
        <v>3</v>
      </c>
      <c r="W182" s="36">
        <f>SUM(ENERO:DICIEMBRE!W182)</f>
        <v>44</v>
      </c>
      <c r="X182" s="36">
        <f>SUM(ENERO:DICIEMBRE!X182)</f>
        <v>1</v>
      </c>
      <c r="Y182" s="36">
        <f>SUM(ENERO:DICIEMBRE!Y182)</f>
        <v>49</v>
      </c>
      <c r="Z182" s="36">
        <f>SUM(ENERO:DICIEMBRE!Z182)</f>
        <v>0</v>
      </c>
      <c r="AA182" s="36">
        <f>SUM(ENERO:DICIEMBRE!AA182)</f>
        <v>33</v>
      </c>
      <c r="AB182" s="36">
        <f>SUM(ENERO:DICIEMBRE!AB182)</f>
        <v>1</v>
      </c>
      <c r="AC182" s="36">
        <f>SUM(ENERO:DICIEMBRE!AC182)</f>
        <v>23</v>
      </c>
      <c r="AD182" s="36">
        <f>SUM(ENERO:DICIEMBRE!AD182)</f>
        <v>1</v>
      </c>
      <c r="AE182" s="36">
        <f>SUM(ENERO:DICIEMBRE!AE182)</f>
        <v>33</v>
      </c>
      <c r="AF182" s="36">
        <f>SUM(ENERO:DICIEMBRE!AF182)</f>
        <v>0</v>
      </c>
      <c r="AG182" s="36">
        <f>SUM(ENERO:DICIEMBRE!AG182)</f>
        <v>18</v>
      </c>
      <c r="AH182" s="36">
        <f>SUM(ENERO:DICIEMBRE!AH182)</f>
        <v>0</v>
      </c>
      <c r="AI182" s="36">
        <f>SUM(ENERO:DICIEMBRE!AI182)</f>
        <v>59</v>
      </c>
      <c r="AJ182" s="36">
        <f>SUM(ENERO:DICIEMBRE!AJ182)</f>
        <v>0</v>
      </c>
      <c r="AK182" s="36">
        <f>SUM(ENERO:DICIEMBRE!AK182)</f>
        <v>217</v>
      </c>
      <c r="AL182" s="36">
        <f>SUM(ENERO:DICIEMBRE!AL182)</f>
        <v>5</v>
      </c>
      <c r="AM182" s="36">
        <f>SUM(ENERO:DICIEMBRE!AM182)</f>
        <v>352</v>
      </c>
      <c r="AN182" s="36">
        <f>SUM(ENERO:DICIEMBRE!AN182)</f>
        <v>3</v>
      </c>
      <c r="AO182" s="36">
        <f>SUM(ENERO:DICIEMBRE!AO182)</f>
        <v>0</v>
      </c>
      <c r="AP182" s="36">
        <f>SUM(ENERO:DICIEMBRE!AP182)</f>
        <v>0</v>
      </c>
      <c r="AQ182" s="36">
        <f>SUM(ENERO:DICIEMBRE!AQ182)</f>
        <v>0</v>
      </c>
      <c r="AR182" s="36">
        <f>SUM(ENERO:DICIEMBRE!AR182)</f>
        <v>0</v>
      </c>
      <c r="AS182" s="36">
        <f>SUM(ENERO:DICIEMBRE!AS182)</f>
        <v>0</v>
      </c>
      <c r="AT182" s="36">
        <f>SUM(ENERO:DICIEMBRE!AT182)</f>
        <v>0</v>
      </c>
      <c r="AU182" s="36">
        <f>SUM(ENERO:DICIEMBRE!AU182)</f>
        <v>0</v>
      </c>
      <c r="AV182" s="36">
        <f>SUM(ENERO:DICIEMBRE!AV182)</f>
        <v>0</v>
      </c>
      <c r="AW182" s="36">
        <f>SUM(ENERO:DICIEMBRE!AW182)</f>
        <v>0</v>
      </c>
      <c r="AX182" s="36">
        <f>SUM(ENERO:DICIEMBRE!AX182)</f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161" t="s">
        <v>34</v>
      </c>
      <c r="D213" s="162" t="s">
        <v>33</v>
      </c>
      <c r="E213" s="163" t="s">
        <v>34</v>
      </c>
      <c r="F213" s="162" t="s">
        <v>33</v>
      </c>
      <c r="G213" s="163" t="s">
        <v>34</v>
      </c>
      <c r="H213" s="162" t="s">
        <v>33</v>
      </c>
      <c r="I213" s="163" t="s">
        <v>34</v>
      </c>
      <c r="J213" s="162" t="s">
        <v>33</v>
      </c>
      <c r="K213" s="163" t="s">
        <v>34</v>
      </c>
      <c r="L213" s="162" t="s">
        <v>33</v>
      </c>
      <c r="M213" s="163" t="s">
        <v>34</v>
      </c>
      <c r="N213" s="162" t="s">
        <v>33</v>
      </c>
      <c r="O213" s="163" t="s">
        <v>34</v>
      </c>
      <c r="P213" s="162" t="s">
        <v>33</v>
      </c>
      <c r="Q213" s="163" t="s">
        <v>34</v>
      </c>
      <c r="R213" s="162" t="s">
        <v>33</v>
      </c>
      <c r="S213" s="163" t="s">
        <v>34</v>
      </c>
      <c r="T213" s="162" t="s">
        <v>33</v>
      </c>
      <c r="U213" s="163" t="s">
        <v>34</v>
      </c>
      <c r="V213" s="162" t="s">
        <v>33</v>
      </c>
      <c r="W213" s="163" t="s">
        <v>34</v>
      </c>
      <c r="X213" s="162" t="s">
        <v>33</v>
      </c>
      <c r="Y213" s="163" t="s">
        <v>34</v>
      </c>
      <c r="Z213" s="162" t="s">
        <v>33</v>
      </c>
      <c r="AA213" s="163" t="s">
        <v>34</v>
      </c>
      <c r="AB213" s="162" t="s">
        <v>33</v>
      </c>
      <c r="AC213" s="163" t="s">
        <v>34</v>
      </c>
      <c r="AD213" s="162" t="s">
        <v>33</v>
      </c>
      <c r="AE213" s="163" t="s">
        <v>34</v>
      </c>
      <c r="AF213" s="162" t="s">
        <v>33</v>
      </c>
      <c r="AG213" s="163" t="s">
        <v>34</v>
      </c>
      <c r="AH213" s="162" t="s">
        <v>33</v>
      </c>
      <c r="AI213" s="163" t="s">
        <v>34</v>
      </c>
      <c r="AJ213" s="162" t="s">
        <v>33</v>
      </c>
      <c r="AK213" s="164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165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6">
        <f>SUM(ENERO:DICIEMBRE!H214)</f>
        <v>0</v>
      </c>
      <c r="I214" s="36">
        <f>SUM(ENERO:DICIEMBRE!I214)</f>
        <v>0</v>
      </c>
      <c r="J214" s="36">
        <f>SUM(ENERO:DICIEMBRE!J214)</f>
        <v>0</v>
      </c>
      <c r="K214" s="36">
        <f>SUM(ENERO:DICIEMBRE!K214)</f>
        <v>0</v>
      </c>
      <c r="L214" s="36">
        <f>SUM(ENERO:DICIEMBRE!L214)</f>
        <v>0</v>
      </c>
      <c r="M214" s="36">
        <f>SUM(ENERO:DICIEMBRE!M214)</f>
        <v>0</v>
      </c>
      <c r="N214" s="36">
        <f>SUM(ENERO:DICIEMBRE!N214)</f>
        <v>0</v>
      </c>
      <c r="O214" s="36">
        <f>SUM(ENERO:DICIEMBRE!O214)</f>
        <v>0</v>
      </c>
      <c r="P214" s="36">
        <f>SUM(ENERO:DICIEMBRE!P214)</f>
        <v>0</v>
      </c>
      <c r="Q214" s="36">
        <f>SUM(ENERO:DICIEMBRE!Q214)</f>
        <v>0</v>
      </c>
      <c r="R214" s="36">
        <f>SUM(ENERO:DICIEMBRE!R214)</f>
        <v>0</v>
      </c>
      <c r="S214" s="36">
        <f>SUM(ENERO:DICIEMBRE!S214)</f>
        <v>0</v>
      </c>
      <c r="T214" s="36">
        <f>SUM(ENERO:DICIEMBRE!T214)</f>
        <v>0</v>
      </c>
      <c r="U214" s="36">
        <f>SUM(ENERO:DICIEMBRE!U214)</f>
        <v>0</v>
      </c>
      <c r="V214" s="36">
        <f>SUM(ENERO:DICIEMBRE!V214)</f>
        <v>0</v>
      </c>
      <c r="W214" s="36">
        <f>SUM(ENERO:DICIEMBRE!W214)</f>
        <v>0</v>
      </c>
      <c r="X214" s="36">
        <f>SUM(ENERO:DICIEMBRE!X214)</f>
        <v>0</v>
      </c>
      <c r="Y214" s="36">
        <f>SUM(ENERO:DICIEMBRE!Y214)</f>
        <v>0</v>
      </c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36">
        <f>SUM(ENERO:DICIEMBRE!AM214)</f>
        <v>0</v>
      </c>
      <c r="AN214" s="36">
        <f>SUM(ENERO:DICIEMBRE!AN214)</f>
        <v>0</v>
      </c>
      <c r="AO214" s="36">
        <f>SUM(ENERO:DICIEMBRE!AO214)</f>
        <v>0</v>
      </c>
      <c r="AP214" s="36">
        <f>SUM(ENERO:DICIEMBRE!AP214)</f>
        <v>0</v>
      </c>
      <c r="AQ214" s="36">
        <f>SUM(ENERO:DICIEMBRE!AQ214)</f>
        <v>0</v>
      </c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165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6">
        <f>SUM(ENERO:DICIEMBRE!J215)</f>
        <v>0</v>
      </c>
      <c r="K215" s="36">
        <f>SUM(ENERO:DICIEMBRE!K215)</f>
        <v>0</v>
      </c>
      <c r="L215" s="36">
        <f>SUM(ENERO:DICIEMBRE!L215)</f>
        <v>0</v>
      </c>
      <c r="M215" s="36">
        <f>SUM(ENERO:DICIEMBRE!M215)</f>
        <v>0</v>
      </c>
      <c r="N215" s="36">
        <f>SUM(ENERO:DICIEMBRE!N215)</f>
        <v>0</v>
      </c>
      <c r="O215" s="36">
        <f>SUM(ENERO:DICIEMBRE!O215)</f>
        <v>0</v>
      </c>
      <c r="P215" s="36">
        <f>SUM(ENERO:DICIEMBRE!P215)</f>
        <v>0</v>
      </c>
      <c r="Q215" s="36">
        <f>SUM(ENERO:DICIEMBRE!Q215)</f>
        <v>0</v>
      </c>
      <c r="R215" s="36">
        <f>SUM(ENERO:DICIEMBRE!R215)</f>
        <v>0</v>
      </c>
      <c r="S215" s="36">
        <f>SUM(ENERO:DICIEMBRE!S215)</f>
        <v>0</v>
      </c>
      <c r="T215" s="36">
        <f>SUM(ENERO:DICIEMBRE!T215)</f>
        <v>0</v>
      </c>
      <c r="U215" s="36">
        <f>SUM(ENERO:DICIEMBRE!U215)</f>
        <v>0</v>
      </c>
      <c r="V215" s="36">
        <f>SUM(ENERO:DICIEMBRE!V215)</f>
        <v>0</v>
      </c>
      <c r="W215" s="36">
        <f>SUM(ENERO:DICIEMBRE!W215)</f>
        <v>0</v>
      </c>
      <c r="X215" s="36">
        <f>SUM(ENERO:DICIEMBRE!X215)</f>
        <v>0</v>
      </c>
      <c r="Y215" s="36">
        <f>SUM(ENERO:DICIEMBRE!Y215)</f>
        <v>0</v>
      </c>
      <c r="Z215" s="36">
        <f>SUM(ENERO:DICIEMBRE!Z215)</f>
        <v>0</v>
      </c>
      <c r="AA215" s="36">
        <f>SUM(ENERO:DICIEMBRE!AA215)</f>
        <v>0</v>
      </c>
      <c r="AB215" s="36">
        <f>SUM(ENERO:DICIEMBRE!AB215)</f>
        <v>0</v>
      </c>
      <c r="AC215" s="36">
        <f>SUM(ENERO:DICIEMBRE!AC215)</f>
        <v>0</v>
      </c>
      <c r="AD215" s="36">
        <f>SUM(ENERO:DICIEMBRE!AD215)</f>
        <v>0</v>
      </c>
      <c r="AE215" s="36">
        <f>SUM(ENERO:DICIEMBRE!AE215)</f>
        <v>0</v>
      </c>
      <c r="AF215" s="36">
        <f>SUM(ENERO:DICIEMBRE!AF215)</f>
        <v>0</v>
      </c>
      <c r="AG215" s="36">
        <f>SUM(ENERO:DICIEMBRE!AG215)</f>
        <v>0</v>
      </c>
      <c r="AH215" s="36">
        <f>SUM(ENERO:DICIEMBRE!AH215)</f>
        <v>0</v>
      </c>
      <c r="AI215" s="36">
        <f>SUM(ENERO:DICIEMBRE!AI215)</f>
        <v>0</v>
      </c>
      <c r="AJ215" s="36">
        <f>SUM(ENERO:DICIEMBRE!AJ215)</f>
        <v>0</v>
      </c>
      <c r="AK215" s="36">
        <f>SUM(ENERO:DICIEMBRE!AK215)</f>
        <v>0</v>
      </c>
      <c r="AL215" s="36">
        <f>SUM(ENERO:DICIEMBRE!AL215)</f>
        <v>0</v>
      </c>
      <c r="AM215" s="36">
        <f>SUM(ENERO:DICIEMBRE!AM215)</f>
        <v>0</v>
      </c>
      <c r="AN215" s="36">
        <f>SUM(ENERO:DICIEMBRE!AN215)</f>
        <v>0</v>
      </c>
      <c r="AO215" s="36">
        <f>SUM(ENERO:DICIEMBRE!AO215)</f>
        <v>0</v>
      </c>
      <c r="AP215" s="36">
        <f>SUM(ENERO:DICIEMBRE!AP215)</f>
        <v>0</v>
      </c>
      <c r="AQ215" s="36">
        <f>SUM(ENERO:DICIEMBRE!AQ215)</f>
        <v>0</v>
      </c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165" t="s">
        <v>121</v>
      </c>
      <c r="B216" s="46">
        <f t="shared" si="382"/>
        <v>0</v>
      </c>
      <c r="C216" s="47">
        <f t="shared" si="382"/>
        <v>0</v>
      </c>
      <c r="D216" s="36">
        <f>SUM(ENERO:DICIEMBRE!D216)</f>
        <v>0</v>
      </c>
      <c r="E216" s="36">
        <f>SUM(ENERO:DICIEMBRE!E216)</f>
        <v>0</v>
      </c>
      <c r="F216" s="36">
        <f>SUM(ENERO:DICIEMBRE!F216)</f>
        <v>0</v>
      </c>
      <c r="G216" s="36">
        <f>SUM(ENERO:DICIEMBRE!G216)</f>
        <v>0</v>
      </c>
      <c r="H216" s="36">
        <f>SUM(ENERO:DICIEMBRE!H216)</f>
        <v>0</v>
      </c>
      <c r="I216" s="36">
        <f>SUM(ENERO:DICIEMBRE!I216)</f>
        <v>0</v>
      </c>
      <c r="J216" s="36">
        <f>SUM(ENERO:DICIEMBRE!J216)</f>
        <v>0</v>
      </c>
      <c r="K216" s="36">
        <f>SUM(ENERO:DICIEMBRE!K216)</f>
        <v>0</v>
      </c>
      <c r="L216" s="36">
        <f>SUM(ENERO:DICIEMBRE!L216)</f>
        <v>0</v>
      </c>
      <c r="M216" s="36">
        <f>SUM(ENERO:DICIEMBRE!M216)</f>
        <v>0</v>
      </c>
      <c r="N216" s="36">
        <f>SUM(ENERO:DICIEMBRE!N216)</f>
        <v>0</v>
      </c>
      <c r="O216" s="36">
        <f>SUM(ENERO:DICIEMBRE!O216)</f>
        <v>0</v>
      </c>
      <c r="P216" s="36">
        <f>SUM(ENERO:DICIEMBRE!P216)</f>
        <v>0</v>
      </c>
      <c r="Q216" s="36">
        <f>SUM(ENERO:DICIEMBRE!Q216)</f>
        <v>0</v>
      </c>
      <c r="R216" s="36">
        <f>SUM(ENERO:DICIEMBRE!R216)</f>
        <v>0</v>
      </c>
      <c r="S216" s="36">
        <f>SUM(ENERO:DICIEMBRE!S216)</f>
        <v>0</v>
      </c>
      <c r="T216" s="36">
        <f>SUM(ENERO:DICIEMBRE!T216)</f>
        <v>0</v>
      </c>
      <c r="U216" s="36">
        <f>SUM(ENERO:DICIEMBRE!U216)</f>
        <v>0</v>
      </c>
      <c r="V216" s="36">
        <f>SUM(ENERO:DICIEMBRE!V216)</f>
        <v>0</v>
      </c>
      <c r="W216" s="36">
        <f>SUM(ENERO:DICIEMBRE!W216)</f>
        <v>0</v>
      </c>
      <c r="X216" s="36">
        <f>SUM(ENERO:DICIEMBRE!X216)</f>
        <v>0</v>
      </c>
      <c r="Y216" s="36">
        <f>SUM(ENERO:DICIEMBRE!Y216)</f>
        <v>0</v>
      </c>
      <c r="Z216" s="36">
        <f>SUM(ENERO:DICIEMBRE!Z216)</f>
        <v>0</v>
      </c>
      <c r="AA216" s="36">
        <f>SUM(ENERO:DICIEMBRE!AA216)</f>
        <v>0</v>
      </c>
      <c r="AB216" s="36">
        <f>SUM(ENERO:DICIEMBRE!AB216)</f>
        <v>0</v>
      </c>
      <c r="AC216" s="36">
        <f>SUM(ENERO:DICIEMBRE!AC216)</f>
        <v>0</v>
      </c>
      <c r="AD216" s="36">
        <f>SUM(ENERO:DICIEMBRE!AD216)</f>
        <v>0</v>
      </c>
      <c r="AE216" s="36">
        <f>SUM(ENERO:DICIEMBRE!AE216)</f>
        <v>0</v>
      </c>
      <c r="AF216" s="36">
        <f>SUM(ENERO:DICIEMBRE!AF216)</f>
        <v>0</v>
      </c>
      <c r="AG216" s="36">
        <f>SUM(ENERO:DICIEMBRE!AG216)</f>
        <v>0</v>
      </c>
      <c r="AH216" s="36">
        <f>SUM(ENERO:DICIEMBRE!AH216)</f>
        <v>0</v>
      </c>
      <c r="AI216" s="36">
        <f>SUM(ENERO:DICIEMBRE!AI216)</f>
        <v>0</v>
      </c>
      <c r="AJ216" s="36">
        <f>SUM(ENERO:DICIEMBRE!AJ216)</f>
        <v>0</v>
      </c>
      <c r="AK216" s="36">
        <f>SUM(ENERO:DICIEMBRE!AK216)</f>
        <v>0</v>
      </c>
      <c r="AL216" s="36">
        <f>SUM(ENERO:DICIEMBRE!AL216)</f>
        <v>0</v>
      </c>
      <c r="AM216" s="36">
        <f>SUM(ENERO:DICIEMBRE!AM216)</f>
        <v>0</v>
      </c>
      <c r="AN216" s="36">
        <f>SUM(ENERO:DICIEMBRE!AN216)</f>
        <v>0</v>
      </c>
      <c r="AO216" s="36">
        <f>SUM(ENERO:DICIEMBRE!AO216)</f>
        <v>0</v>
      </c>
      <c r="AP216" s="36">
        <f>SUM(ENERO:DICIEMBRE!AP216)</f>
        <v>0</v>
      </c>
      <c r="AQ216" s="36">
        <f>SUM(ENERO:DICIEMBRE!AQ216)</f>
        <v>0</v>
      </c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ref="CA216:CA220" si="383">IF(B216&lt;   C216,"* El total de Reactivos NO DEBE ser superior al total de Procesados. ","")</f>
        <v/>
      </c>
      <c r="CB216" s="5" t="str">
        <f t="shared" ref="CB216:CB220" si="384">IF(B216&lt;&gt; AL216+ AM216,"* La suma de las columnas Sexo DEBE SER IGUAL a los Procesados. ","")</f>
        <v/>
      </c>
      <c r="CC216" s="5" t="str">
        <f t="shared" ref="CC216:CC220" si="385">IF(B216&lt;  AN216+ AO216,"* La suma de las columna Trans NO DEBE ser superior al total de Procesados. ","")</f>
        <v/>
      </c>
      <c r="CD216" s="5" t="str">
        <f t="shared" ref="CD216:CD220" si="386">IF(B216&lt;  AP216,"* La columna Pueblos Originarios NO DEBE ser superior al total de Procesados. ","")</f>
        <v/>
      </c>
      <c r="CE216" s="5" t="str">
        <f t="shared" ref="CE216:CE220" si="387">IF(B216&lt;  AQ216,"* La columna Migrantes NO DEBE ser superior al total de Procesados. ","")</f>
        <v/>
      </c>
      <c r="CF216" s="5" t="str">
        <f t="shared" ref="CF216:CF220" si="388">IF(D216&lt;E216,"* Los exámenes Reactivos de 0 a 4 años años NO DEBEN ser mayor a los Exámenes Procesados de la misma edad. ","")</f>
        <v/>
      </c>
      <c r="CG216" s="5" t="str">
        <f t="shared" ref="CG216:CG220" si="389">IF(F216&lt;G216,"* Los exámenes Reactivos de 5 a 9 años años NO DEBEN ser mayor a los Exámenes Procesados de la misma edad. ","")</f>
        <v/>
      </c>
      <c r="CH216" s="5" t="str">
        <f t="shared" ref="CH216:CH220" si="390">IF(H216&lt;I216,"* Los exámenes Reactivos de 10 a 14 años años NO DEBEN ser mayor a los Exámenes Procesados de la misma edad. ","")</f>
        <v/>
      </c>
      <c r="CI216" s="5" t="str">
        <f t="shared" ref="CI216:CI220" si="391">IF(J216&lt;K216,"* Los exámenes Reactivos de 15 a 19 años años NO DEBEN ser mayor a los Exámenes Procesados de la misma edad. ","")</f>
        <v/>
      </c>
      <c r="CJ216" s="5" t="str">
        <f t="shared" ref="CJ216:CJ220" si="392">IF(L216&lt;M216,"* Los exámenes Reactivos de 20 a 24 años años NO DEBEN ser mayor a los Exámenes Procesados de la misma edad. ","")</f>
        <v/>
      </c>
      <c r="CK216" s="5" t="str">
        <f t="shared" ref="CK216:CK220" si="393">IF(N216&lt;O216,"* Los exámenes Reactivos de 25 a 29 años años NO DEBEN ser mayor a los Exámenes Procesados de la misma edad. ","")</f>
        <v/>
      </c>
      <c r="CL216" s="5" t="str">
        <f t="shared" ref="CL216:CL220" si="394">IF(P216&lt;Q216,"* Los exámenes Reactivos de 30 a 34 años años NO DEBEN ser mayor a los Exámenes Procesados de la misma edad. ","")</f>
        <v/>
      </c>
      <c r="CM216" s="5" t="str">
        <f t="shared" ref="CM216:CM220" si="395">IF(R216&lt;S216,"* Los exámenes Reactivos de 35 a 39 años años NO DEBEN ser mayor a los Exámenes Procesados de la misma edad. ","")</f>
        <v/>
      </c>
      <c r="CN216" s="5" t="str">
        <f t="shared" ref="CN216:CN220" si="396">IF(T216&lt;U216,"* Los exámenes Reactivos de 40 a 44 años años NO DEBEN ser mayor a los Exámenes Procesados de la misma edad. ","")</f>
        <v/>
      </c>
      <c r="CO216" s="5" t="str">
        <f t="shared" ref="CO216:CO220" si="397">IF(V216&lt;W216,"* Los exámenes Reactivos de 45 a 49 años años NO DEBEN ser mayor a los Exámenes Procesados de la misma edad. ","")</f>
        <v/>
      </c>
      <c r="CP216" s="5" t="str">
        <f t="shared" ref="CP216:CP220" si="398">IF(X216&lt;Y216,"* Los exámenes Reactivos de 50 a 54 años años NO DEBEN ser mayor a los Exámenes Procesados de la misma edad. ","")</f>
        <v/>
      </c>
      <c r="CQ216" s="5" t="str">
        <f t="shared" ref="CQ216:CQ220" si="399">IF(Z216&lt;AA216,"* Los exámenes Reactivos de 55 a 59 años años NO DEBEN ser mayor a los Exámenes Procesados de la misma edad. ","")</f>
        <v/>
      </c>
      <c r="CR216" s="5" t="str">
        <f t="shared" ref="CR216:CR220" si="400">IF(AB216&lt;AC216,"* Los exámenes Reactivos de 60 a 64 años años NO DEBEN ser mayor a los Exámenes Procesados de la misma edad. ","")</f>
        <v/>
      </c>
      <c r="CS216" s="5" t="str">
        <f t="shared" ref="CS216:CS220" si="401">IF(AD216&lt;AE216,"* Los exámenes Reactivos de 65 a 69 años años NO DEBEN ser mayor a los Exámenes Procesados de la misma edad. ","")</f>
        <v/>
      </c>
      <c r="CT216" s="5" t="str">
        <f t="shared" ref="CT216:CT220" si="402">IF(AF216&lt;AG216,"* Los exámenes Reactivos de 70 a 74 años años NO DEBEN ser mayor a los Exámenes Procesados de la misma edad. ","")</f>
        <v/>
      </c>
      <c r="CU216" s="5" t="str">
        <f t="shared" ref="CU216:CU220" si="403">IF(AH216&lt;AI216,"* Los exámenes Reactivos de 75 a 79 años años NO DEBEN ser mayor a los Exámenes Procesados de la misma edad. ","")</f>
        <v/>
      </c>
      <c r="CV216" s="5" t="str">
        <f t="shared" ref="CV216:CV220" si="404">IF(AJ216&lt;AK216,"* Los exámenes Reactivos de 80 y más años años NO DEBEN ser mayor a los Exámenes Procesados de la misma edad. ","")</f>
        <v/>
      </c>
      <c r="DA216" s="6">
        <f t="shared" ref="DA216:DA220" si="405">IF(B216&lt;   C216,1,0)</f>
        <v>0</v>
      </c>
      <c r="DB216" s="6">
        <f t="shared" ref="DB216:DB220" si="406">IF(B216&lt;&gt; AL216+AM216,1,0)</f>
        <v>0</v>
      </c>
      <c r="DC216" s="6">
        <f t="shared" ref="DC216:DC220" si="407">IF(B216&lt;  AN216+AO216,1,0)</f>
        <v>0</v>
      </c>
      <c r="DD216" s="6">
        <f t="shared" ref="DD216:DD220" si="408">IF(B216&lt;  AP216,1,0)</f>
        <v>0</v>
      </c>
      <c r="DE216" s="6">
        <f t="shared" ref="DE216:DE220" si="409">IF(B216&lt;  AQ216,1,0)</f>
        <v>0</v>
      </c>
      <c r="DF216" s="6">
        <f t="shared" ref="DF216:DF220" si="410">IF(D216&lt;E216,1,0)</f>
        <v>0</v>
      </c>
      <c r="DG216" s="6">
        <f t="shared" ref="DG216:DG220" si="411">IF(F216&lt;G216,1,0)</f>
        <v>0</v>
      </c>
      <c r="DH216" s="6">
        <f t="shared" ref="DH216:DH220" si="412">IF(H216&lt;I216,1,0)</f>
        <v>0</v>
      </c>
      <c r="DI216" s="6">
        <f t="shared" ref="DI216:DI220" si="413">IF(J216&lt;K216,1,0)</f>
        <v>0</v>
      </c>
      <c r="DJ216" s="6">
        <f t="shared" ref="DJ216:DJ220" si="414">IF(L216&lt;M216,1,0)</f>
        <v>0</v>
      </c>
      <c r="DK216" s="6">
        <f t="shared" ref="DK216:DK220" si="415">IF(N216&lt;O216,1,0)</f>
        <v>0</v>
      </c>
      <c r="DL216" s="6">
        <f t="shared" ref="DL216:DL220" si="416">IF(P216&lt;Q216,1,0)</f>
        <v>0</v>
      </c>
      <c r="DM216" s="6">
        <f t="shared" ref="DM216:DM220" si="417">IF(R216&lt;S216,1,0)</f>
        <v>0</v>
      </c>
      <c r="DN216" s="6">
        <f t="shared" ref="DN216:DN220" si="418">IF(T216&lt;U216,1,0)</f>
        <v>0</v>
      </c>
      <c r="DO216" s="6">
        <f t="shared" ref="DO216:DO220" si="419">IF(V216&lt;W216,1,0)</f>
        <v>0</v>
      </c>
      <c r="DP216" s="6">
        <f t="shared" ref="DP216:DP220" si="420">IF(X216&lt;Y216,1,0)</f>
        <v>0</v>
      </c>
      <c r="DQ216" s="6">
        <f t="shared" ref="DQ216:DQ220" si="421">IF(Z216&lt;AA216,1,0)</f>
        <v>0</v>
      </c>
      <c r="DR216" s="6">
        <f t="shared" ref="DR216:DR220" si="422">IF(AB216&lt;AC216,1,0)</f>
        <v>0</v>
      </c>
      <c r="DS216" s="6">
        <f t="shared" ref="DS216:DS220" si="423">IF(AD216&lt;AE216,1,0)</f>
        <v>0</v>
      </c>
      <c r="DT216" s="6">
        <f t="shared" ref="DT216:DT220" si="424">IF(AF216&lt;AG216,1,0)</f>
        <v>0</v>
      </c>
      <c r="DU216" s="6">
        <f t="shared" ref="DU216:DU220" si="425">IF(AH216&lt;AI216,1,0)</f>
        <v>0</v>
      </c>
      <c r="DV216" s="6">
        <f t="shared" ref="DV216:DV220" si="426">IF(AJ216&lt;AK216,1,0)</f>
        <v>0</v>
      </c>
      <c r="DZ216" s="6">
        <v>0</v>
      </c>
    </row>
    <row r="217" spans="1:130" ht="16.149999999999999" customHeight="1" x14ac:dyDescent="0.25">
      <c r="A217" s="165" t="s">
        <v>122</v>
      </c>
      <c r="B217" s="46">
        <f t="shared" si="382"/>
        <v>27</v>
      </c>
      <c r="C217" s="47">
        <f>SUM(E217+G217+I217+K217+M217+O217+Q217+S217+U217+W217+Y217+AA217+AC217+AE217+AG217+AI217+AK217)</f>
        <v>0</v>
      </c>
      <c r="D217" s="36">
        <f>SUM(ENERO:DICIEMBRE!D217)</f>
        <v>1</v>
      </c>
      <c r="E217" s="36">
        <f>SUM(ENERO:DICIEMBRE!E217)</f>
        <v>0</v>
      </c>
      <c r="F217" s="36">
        <f>SUM(ENERO:DICIEMBRE!F217)</f>
        <v>1</v>
      </c>
      <c r="G217" s="36">
        <f>SUM(ENERO:DICIEMBRE!G217)</f>
        <v>0</v>
      </c>
      <c r="H217" s="36">
        <f>SUM(ENERO:DICIEMBRE!H217)</f>
        <v>0</v>
      </c>
      <c r="I217" s="36">
        <f>SUM(ENERO:DICIEMBRE!I217)</f>
        <v>0</v>
      </c>
      <c r="J217" s="36">
        <f>SUM(ENERO:DICIEMBRE!J217)</f>
        <v>2</v>
      </c>
      <c r="K217" s="36">
        <f>SUM(ENERO:DICIEMBRE!K217)</f>
        <v>0</v>
      </c>
      <c r="L217" s="36">
        <f>SUM(ENERO:DICIEMBRE!L217)</f>
        <v>2</v>
      </c>
      <c r="M217" s="36">
        <f>SUM(ENERO:DICIEMBRE!M217)</f>
        <v>0</v>
      </c>
      <c r="N217" s="36">
        <f>SUM(ENERO:DICIEMBRE!N217)</f>
        <v>4</v>
      </c>
      <c r="O217" s="36">
        <f>SUM(ENERO:DICIEMBRE!O217)</f>
        <v>0</v>
      </c>
      <c r="P217" s="36">
        <f>SUM(ENERO:DICIEMBRE!P217)</f>
        <v>5</v>
      </c>
      <c r="Q217" s="36">
        <f>SUM(ENERO:DICIEMBRE!Q217)</f>
        <v>0</v>
      </c>
      <c r="R217" s="36">
        <f>SUM(ENERO:DICIEMBRE!R217)</f>
        <v>2</v>
      </c>
      <c r="S217" s="36">
        <f>SUM(ENERO:DICIEMBRE!S217)</f>
        <v>0</v>
      </c>
      <c r="T217" s="36">
        <f>SUM(ENERO:DICIEMBRE!T217)</f>
        <v>2</v>
      </c>
      <c r="U217" s="36">
        <f>SUM(ENERO:DICIEMBRE!U217)</f>
        <v>0</v>
      </c>
      <c r="V217" s="36">
        <f>SUM(ENERO:DICIEMBRE!V217)</f>
        <v>2</v>
      </c>
      <c r="W217" s="36">
        <f>SUM(ENERO:DICIEMBRE!W217)</f>
        <v>0</v>
      </c>
      <c r="X217" s="36">
        <f>SUM(ENERO:DICIEMBRE!X217)</f>
        <v>2</v>
      </c>
      <c r="Y217" s="36">
        <f>SUM(ENERO:DICIEMBRE!Y217)</f>
        <v>0</v>
      </c>
      <c r="Z217" s="36">
        <f>SUM(ENERO:DICIEMBRE!Z217)</f>
        <v>0</v>
      </c>
      <c r="AA217" s="36">
        <f>SUM(ENERO:DICIEMBRE!AA217)</f>
        <v>0</v>
      </c>
      <c r="AB217" s="36">
        <f>SUM(ENERO:DICIEMBRE!AB217)</f>
        <v>1</v>
      </c>
      <c r="AC217" s="36">
        <f>SUM(ENERO:DICIEMBRE!AC217)</f>
        <v>0</v>
      </c>
      <c r="AD217" s="36">
        <f>SUM(ENERO:DICIEMBRE!AD217)</f>
        <v>0</v>
      </c>
      <c r="AE217" s="36">
        <f>SUM(ENERO:DICIEMBRE!AE217)</f>
        <v>0</v>
      </c>
      <c r="AF217" s="36">
        <f>SUM(ENERO:DICIEMBRE!AF217)</f>
        <v>1</v>
      </c>
      <c r="AG217" s="36">
        <f>SUM(ENERO:DICIEMBRE!AG217)</f>
        <v>0</v>
      </c>
      <c r="AH217" s="36">
        <f>SUM(ENERO:DICIEMBRE!AH217)</f>
        <v>1</v>
      </c>
      <c r="AI217" s="36">
        <f>SUM(ENERO:DICIEMBRE!AI217)</f>
        <v>0</v>
      </c>
      <c r="AJ217" s="36">
        <f>SUM(ENERO:DICIEMBRE!AJ217)</f>
        <v>1</v>
      </c>
      <c r="AK217" s="36">
        <f>SUM(ENERO:DICIEMBRE!AK217)</f>
        <v>0</v>
      </c>
      <c r="AL217" s="36">
        <f>SUM(ENERO:DICIEMBRE!AL217)</f>
        <v>2</v>
      </c>
      <c r="AM217" s="36">
        <f>SUM(ENERO:DICIEMBRE!AM217)</f>
        <v>25</v>
      </c>
      <c r="AN217" s="36">
        <f>SUM(ENERO:DICIEMBRE!AN217)</f>
        <v>0</v>
      </c>
      <c r="AO217" s="36">
        <f>SUM(ENERO:DICIEMBRE!AO217)</f>
        <v>0</v>
      </c>
      <c r="AP217" s="36">
        <f>SUM(ENERO:DICIEMBRE!AP217)</f>
        <v>0</v>
      </c>
      <c r="AQ217" s="36">
        <f>SUM(ENERO:DICIEMBRE!AQ217)</f>
        <v>1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170" t="s">
        <v>123</v>
      </c>
      <c r="B218" s="46">
        <f t="shared" si="382"/>
        <v>4</v>
      </c>
      <c r="C218" s="47">
        <f>SUM(E218+G218+I218+K218+M218+O218+Q218+S218+U218+W218+Y218+AA218+AC218+AE218+AG218+AI218+AK218)</f>
        <v>0</v>
      </c>
      <c r="D218" s="36">
        <f>SUM(ENERO:DICIEMBRE!D218)</f>
        <v>0</v>
      </c>
      <c r="E218" s="36">
        <f>SUM(ENERO:DICIEMBRE!E218)</f>
        <v>0</v>
      </c>
      <c r="F218" s="36">
        <f>SUM(ENERO:DICIEMBRE!F218)</f>
        <v>0</v>
      </c>
      <c r="G218" s="36">
        <f>SUM(ENERO:DICIEMBRE!G218)</f>
        <v>0</v>
      </c>
      <c r="H218" s="36">
        <f>SUM(ENERO:DICIEMBRE!H218)</f>
        <v>1</v>
      </c>
      <c r="I218" s="36">
        <f>SUM(ENERO:DICIEMBRE!I218)</f>
        <v>0</v>
      </c>
      <c r="J218" s="36">
        <f>SUM(ENERO:DICIEMBRE!J218)</f>
        <v>0</v>
      </c>
      <c r="K218" s="36">
        <f>SUM(ENERO:DICIEMBRE!K218)</f>
        <v>0</v>
      </c>
      <c r="L218" s="36">
        <f>SUM(ENERO:DICIEMBRE!L218)</f>
        <v>3</v>
      </c>
      <c r="M218" s="36">
        <f>SUM(ENERO:DICIEMBRE!M218)</f>
        <v>0</v>
      </c>
      <c r="N218" s="36">
        <f>SUM(ENERO:DICIEMBRE!N218)</f>
        <v>0</v>
      </c>
      <c r="O218" s="36">
        <f>SUM(ENERO:DICIEMBRE!O218)</f>
        <v>0</v>
      </c>
      <c r="P218" s="36">
        <f>SUM(ENERO:DICIEMBRE!P218)</f>
        <v>0</v>
      </c>
      <c r="Q218" s="36">
        <f>SUM(ENERO:DICIEMBRE!Q218)</f>
        <v>0</v>
      </c>
      <c r="R218" s="36">
        <f>SUM(ENERO:DICIEMBRE!R218)</f>
        <v>0</v>
      </c>
      <c r="S218" s="36">
        <f>SUM(ENERO:DICIEMBRE!S218)</f>
        <v>0</v>
      </c>
      <c r="T218" s="36">
        <f>SUM(ENERO:DICIEMBRE!T218)</f>
        <v>0</v>
      </c>
      <c r="U218" s="36">
        <f>SUM(ENERO:DICIEMBRE!U218)</f>
        <v>0</v>
      </c>
      <c r="V218" s="36">
        <f>SUM(ENERO:DICIEMBRE!V218)</f>
        <v>0</v>
      </c>
      <c r="W218" s="36">
        <f>SUM(ENERO:DICIEMBRE!W218)</f>
        <v>0</v>
      </c>
      <c r="X218" s="36">
        <f>SUM(ENERO:DICIEMBRE!X218)</f>
        <v>0</v>
      </c>
      <c r="Y218" s="36">
        <f>SUM(ENERO:DICIEMBRE!Y218)</f>
        <v>0</v>
      </c>
      <c r="Z218" s="36">
        <f>SUM(ENERO:DICIEMBRE!Z218)</f>
        <v>0</v>
      </c>
      <c r="AA218" s="36">
        <f>SUM(ENERO:DICIEMBRE!AA218)</f>
        <v>0</v>
      </c>
      <c r="AB218" s="36">
        <f>SUM(ENERO:DICIEMBRE!AB218)</f>
        <v>0</v>
      </c>
      <c r="AC218" s="36">
        <f>SUM(ENERO:DICIEMBRE!AC218)</f>
        <v>0</v>
      </c>
      <c r="AD218" s="36">
        <f>SUM(ENERO:DICIEMBRE!AD218)</f>
        <v>0</v>
      </c>
      <c r="AE218" s="36">
        <f>SUM(ENERO:DICIEMBRE!AE218)</f>
        <v>0</v>
      </c>
      <c r="AF218" s="36">
        <f>SUM(ENERO:DICIEMBRE!AF218)</f>
        <v>0</v>
      </c>
      <c r="AG218" s="36">
        <f>SUM(ENERO:DICIEMBRE!AG218)</f>
        <v>0</v>
      </c>
      <c r="AH218" s="36">
        <f>SUM(ENERO:DICIEMBRE!AH218)</f>
        <v>0</v>
      </c>
      <c r="AI218" s="36">
        <f>SUM(ENERO:DICIEMBRE!AI218)</f>
        <v>0</v>
      </c>
      <c r="AJ218" s="36">
        <f>SUM(ENERO:DICIEMBRE!AJ218)</f>
        <v>0</v>
      </c>
      <c r="AK218" s="36">
        <f>SUM(ENERO:DICIEMBRE!AK218)</f>
        <v>0</v>
      </c>
      <c r="AL218" s="36">
        <f>SUM(ENERO:DICIEMBRE!AL218)</f>
        <v>0</v>
      </c>
      <c r="AM218" s="36">
        <f>SUM(ENERO:DICIEMBRE!AM218)</f>
        <v>4</v>
      </c>
      <c r="AN218" s="36">
        <f>SUM(ENERO:DICIEMBRE!AN218)</f>
        <v>0</v>
      </c>
      <c r="AO218" s="36">
        <f>SUM(ENERO:DICIEMBRE!AO218)</f>
        <v>0</v>
      </c>
      <c r="AP218" s="36">
        <f>SUM(ENERO:DICIEMBRE!AP218)</f>
        <v>0</v>
      </c>
      <c r="AQ218" s="36">
        <f>SUM(ENERO:DICIEMBRE!AQ218)</f>
        <v>0</v>
      </c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ht="16.149999999999999" customHeight="1" x14ac:dyDescent="0.25">
      <c r="A219" s="165" t="s">
        <v>124</v>
      </c>
      <c r="B219" s="46">
        <f t="shared" si="382"/>
        <v>2</v>
      </c>
      <c r="C219" s="47">
        <f t="shared" si="382"/>
        <v>0</v>
      </c>
      <c r="D219" s="36">
        <f>SUM(ENERO:DICIEMBRE!D219)</f>
        <v>0</v>
      </c>
      <c r="E219" s="36">
        <f>SUM(ENERO:DICIEMBRE!E219)</f>
        <v>0</v>
      </c>
      <c r="F219" s="36">
        <f>SUM(ENERO:DICIEMBRE!F219)</f>
        <v>1</v>
      </c>
      <c r="G219" s="36">
        <f>SUM(ENERO:DICIEMBRE!G219)</f>
        <v>0</v>
      </c>
      <c r="H219" s="36">
        <f>SUM(ENERO:DICIEMBRE!H219)</f>
        <v>0</v>
      </c>
      <c r="I219" s="36">
        <f>SUM(ENERO:DICIEMBRE!I219)</f>
        <v>0</v>
      </c>
      <c r="J219" s="36">
        <f>SUM(ENERO:DICIEMBRE!J219)</f>
        <v>1</v>
      </c>
      <c r="K219" s="36">
        <f>SUM(ENERO:DICIEMBRE!K219)</f>
        <v>0</v>
      </c>
      <c r="L219" s="36">
        <f>SUM(ENERO:DICIEMBRE!L219)</f>
        <v>0</v>
      </c>
      <c r="M219" s="36">
        <f>SUM(ENERO:DICIEMBRE!M219)</f>
        <v>0</v>
      </c>
      <c r="N219" s="36">
        <f>SUM(ENERO:DICIEMBRE!N219)</f>
        <v>0</v>
      </c>
      <c r="O219" s="36">
        <f>SUM(ENERO:DICIEMBRE!O219)</f>
        <v>0</v>
      </c>
      <c r="P219" s="36">
        <f>SUM(ENERO:DICIEMBRE!P219)</f>
        <v>0</v>
      </c>
      <c r="Q219" s="36">
        <f>SUM(ENERO:DICIEMBRE!Q219)</f>
        <v>0</v>
      </c>
      <c r="R219" s="36">
        <f>SUM(ENERO:DICIEMBRE!R219)</f>
        <v>0</v>
      </c>
      <c r="S219" s="36">
        <f>SUM(ENERO:DICIEMBRE!S219)</f>
        <v>0</v>
      </c>
      <c r="T219" s="36">
        <f>SUM(ENERO:DICIEMBRE!T219)</f>
        <v>0</v>
      </c>
      <c r="U219" s="36">
        <f>SUM(ENERO:DICIEMBRE!U219)</f>
        <v>0</v>
      </c>
      <c r="V219" s="36">
        <f>SUM(ENERO:DICIEMBRE!V219)</f>
        <v>0</v>
      </c>
      <c r="W219" s="36">
        <f>SUM(ENERO:DICIEMBRE!W219)</f>
        <v>0</v>
      </c>
      <c r="X219" s="36">
        <f>SUM(ENERO:DICIEMBRE!X219)</f>
        <v>0</v>
      </c>
      <c r="Y219" s="36">
        <f>SUM(ENERO:DICIEMBRE!Y219)</f>
        <v>0</v>
      </c>
      <c r="Z219" s="36">
        <f>SUM(ENERO:DICIEMBRE!Z219)</f>
        <v>0</v>
      </c>
      <c r="AA219" s="36">
        <f>SUM(ENERO:DICIEMBRE!AA219)</f>
        <v>0</v>
      </c>
      <c r="AB219" s="36">
        <f>SUM(ENERO:DICIEMBRE!AB219)</f>
        <v>0</v>
      </c>
      <c r="AC219" s="36">
        <f>SUM(ENERO:DICIEMBRE!AC219)</f>
        <v>0</v>
      </c>
      <c r="AD219" s="36">
        <f>SUM(ENERO:DICIEMBRE!AD219)</f>
        <v>0</v>
      </c>
      <c r="AE219" s="36">
        <f>SUM(ENERO:DICIEMBRE!AE219)</f>
        <v>0</v>
      </c>
      <c r="AF219" s="36">
        <f>SUM(ENERO:DICIEMBRE!AF219)</f>
        <v>0</v>
      </c>
      <c r="AG219" s="36">
        <f>SUM(ENERO:DICIEMBRE!AG219)</f>
        <v>0</v>
      </c>
      <c r="AH219" s="36">
        <f>SUM(ENERO:DICIEMBRE!AH219)</f>
        <v>0</v>
      </c>
      <c r="AI219" s="36">
        <f>SUM(ENERO:DICIEMBRE!AI219)</f>
        <v>0</v>
      </c>
      <c r="AJ219" s="36">
        <f>SUM(ENERO:DICIEMBRE!AJ219)</f>
        <v>0</v>
      </c>
      <c r="AK219" s="36">
        <f>SUM(ENERO:DICIEMBRE!AK219)</f>
        <v>0</v>
      </c>
      <c r="AL219" s="36">
        <f>SUM(ENERO:DICIEMBRE!AL219)</f>
        <v>0</v>
      </c>
      <c r="AM219" s="36">
        <f>SUM(ENERO:DICIEMBRE!AM219)</f>
        <v>2</v>
      </c>
      <c r="AN219" s="36">
        <f>SUM(ENERO:DICIEMBRE!AN219)</f>
        <v>0</v>
      </c>
      <c r="AO219" s="36">
        <f>SUM(ENERO:DICIEMBRE!AO219)</f>
        <v>0</v>
      </c>
      <c r="AP219" s="36">
        <f>SUM(ENERO:DICIEMBRE!AP219)</f>
        <v>0</v>
      </c>
      <c r="AQ219" s="36">
        <f>SUM(ENERO:DICIEMBRE!AQ219)</f>
        <v>0</v>
      </c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171" t="s">
        <v>125</v>
      </c>
      <c r="B220" s="55">
        <f t="shared" si="382"/>
        <v>0</v>
      </c>
      <c r="C220" s="56">
        <f t="shared" si="382"/>
        <v>0</v>
      </c>
      <c r="D220" s="36">
        <f>SUM(ENERO:DICIEMBRE!D220)</f>
        <v>0</v>
      </c>
      <c r="E220" s="36">
        <f>SUM(ENERO:DICIEMBRE!E220)</f>
        <v>0</v>
      </c>
      <c r="F220" s="36">
        <f>SUM(ENERO:DICIEMBRE!F220)</f>
        <v>0</v>
      </c>
      <c r="G220" s="36">
        <f>SUM(ENERO:DICIEMBRE!G220)</f>
        <v>0</v>
      </c>
      <c r="H220" s="36">
        <f>SUM(ENERO:DICIEMBRE!H220)</f>
        <v>0</v>
      </c>
      <c r="I220" s="36">
        <f>SUM(ENERO:DICIEMBRE!I220)</f>
        <v>0</v>
      </c>
      <c r="J220" s="36">
        <f>SUM(ENERO:DICIEMBRE!J220)</f>
        <v>0</v>
      </c>
      <c r="K220" s="36">
        <f>SUM(ENERO:DICIEMBRE!K220)</f>
        <v>0</v>
      </c>
      <c r="L220" s="36">
        <f>SUM(ENERO:DICIEMBRE!L220)</f>
        <v>0</v>
      </c>
      <c r="M220" s="36">
        <f>SUM(ENERO:DICIEMBRE!M220)</f>
        <v>0</v>
      </c>
      <c r="N220" s="36">
        <f>SUM(ENERO:DICIEMBRE!N220)</f>
        <v>0</v>
      </c>
      <c r="O220" s="36">
        <f>SUM(ENERO:DICIEMBRE!O220)</f>
        <v>0</v>
      </c>
      <c r="P220" s="36">
        <f>SUM(ENERO:DICIEMBRE!P220)</f>
        <v>0</v>
      </c>
      <c r="Q220" s="36">
        <f>SUM(ENERO:DICIEMBRE!Q220)</f>
        <v>0</v>
      </c>
      <c r="R220" s="36">
        <f>SUM(ENERO:DICIEMBRE!R220)</f>
        <v>0</v>
      </c>
      <c r="S220" s="36">
        <f>SUM(ENERO:DICIEMBRE!S220)</f>
        <v>0</v>
      </c>
      <c r="T220" s="36">
        <f>SUM(ENERO:DICIEMBRE!T220)</f>
        <v>0</v>
      </c>
      <c r="U220" s="36">
        <f>SUM(ENERO:DICIEMBRE!U220)</f>
        <v>0</v>
      </c>
      <c r="V220" s="36">
        <f>SUM(ENERO:DICIEMBRE!V220)</f>
        <v>0</v>
      </c>
      <c r="W220" s="36">
        <f>SUM(ENERO:DICIEMBRE!W220)</f>
        <v>0</v>
      </c>
      <c r="X220" s="36">
        <f>SUM(ENERO:DICIEMBRE!X220)</f>
        <v>0</v>
      </c>
      <c r="Y220" s="36">
        <f>SUM(ENERO:DICIEMBRE!Y220)</f>
        <v>0</v>
      </c>
      <c r="Z220" s="36">
        <f>SUM(ENERO:DICIEMBRE!Z220)</f>
        <v>0</v>
      </c>
      <c r="AA220" s="36">
        <f>SUM(ENERO:DICIEMBRE!AA220)</f>
        <v>0</v>
      </c>
      <c r="AB220" s="36">
        <f>SUM(ENERO:DICIEMBRE!AB220)</f>
        <v>0</v>
      </c>
      <c r="AC220" s="36">
        <f>SUM(ENERO:DICIEMBRE!AC220)</f>
        <v>0</v>
      </c>
      <c r="AD220" s="36">
        <f>SUM(ENERO:DICIEMBRE!AD220)</f>
        <v>0</v>
      </c>
      <c r="AE220" s="36">
        <f>SUM(ENERO:DICIEMBRE!AE220)</f>
        <v>0</v>
      </c>
      <c r="AF220" s="36">
        <f>SUM(ENERO:DICIEMBRE!AF220)</f>
        <v>0</v>
      </c>
      <c r="AG220" s="36">
        <f>SUM(ENERO:DICIEMBRE!AG220)</f>
        <v>0</v>
      </c>
      <c r="AH220" s="36">
        <f>SUM(ENERO:DICIEMBRE!AH220)</f>
        <v>0</v>
      </c>
      <c r="AI220" s="36">
        <f>SUM(ENERO:DICIEMBRE!AI220)</f>
        <v>0</v>
      </c>
      <c r="AJ220" s="36">
        <f>SUM(ENERO:DICIEMBRE!AJ220)</f>
        <v>0</v>
      </c>
      <c r="AK220" s="36">
        <f>SUM(ENERO:DICIEMBRE!AK220)</f>
        <v>0</v>
      </c>
      <c r="AL220" s="36">
        <f>SUM(ENERO:DICIEMBRE!AL220)</f>
        <v>0</v>
      </c>
      <c r="AM220" s="36">
        <f>SUM(ENERO:DICIEMBRE!AM220)</f>
        <v>0</v>
      </c>
      <c r="AN220" s="36">
        <f>SUM(ENERO:DICIEMBRE!AN220)</f>
        <v>0</v>
      </c>
      <c r="AO220" s="36">
        <f>SUM(ENERO:DICIEMBRE!AO220)</f>
        <v>0</v>
      </c>
      <c r="AP220" s="36">
        <f>SUM(ENERO:DICIEMBRE!AP220)</f>
        <v>0</v>
      </c>
      <c r="AQ220" s="36">
        <f>SUM(ENERO:DICIEMBRE!AQ220)</f>
        <v>0</v>
      </c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161" t="s">
        <v>34</v>
      </c>
      <c r="D224" s="162" t="s">
        <v>33</v>
      </c>
      <c r="E224" s="163" t="s">
        <v>34</v>
      </c>
      <c r="F224" s="162" t="s">
        <v>33</v>
      </c>
      <c r="G224" s="163" t="s">
        <v>34</v>
      </c>
      <c r="H224" s="162" t="s">
        <v>33</v>
      </c>
      <c r="I224" s="163" t="s">
        <v>34</v>
      </c>
      <c r="J224" s="162" t="s">
        <v>33</v>
      </c>
      <c r="K224" s="163" t="s">
        <v>34</v>
      </c>
      <c r="L224" s="162" t="s">
        <v>33</v>
      </c>
      <c r="M224" s="163" t="s">
        <v>34</v>
      </c>
      <c r="N224" s="162" t="s">
        <v>33</v>
      </c>
      <c r="O224" s="163" t="s">
        <v>34</v>
      </c>
      <c r="P224" s="162" t="s">
        <v>33</v>
      </c>
      <c r="Q224" s="163" t="s">
        <v>34</v>
      </c>
      <c r="R224" s="162" t="s">
        <v>33</v>
      </c>
      <c r="S224" s="163" t="s">
        <v>34</v>
      </c>
      <c r="T224" s="162" t="s">
        <v>33</v>
      </c>
      <c r="U224" s="163" t="s">
        <v>34</v>
      </c>
      <c r="V224" s="162" t="s">
        <v>33</v>
      </c>
      <c r="W224" s="163" t="s">
        <v>34</v>
      </c>
      <c r="X224" s="162" t="s">
        <v>33</v>
      </c>
      <c r="Y224" s="163" t="s">
        <v>34</v>
      </c>
      <c r="Z224" s="162" t="s">
        <v>33</v>
      </c>
      <c r="AA224" s="163" t="s">
        <v>34</v>
      </c>
      <c r="AB224" s="162" t="s">
        <v>33</v>
      </c>
      <c r="AC224" s="163" t="s">
        <v>34</v>
      </c>
      <c r="AD224" s="162" t="s">
        <v>33</v>
      </c>
      <c r="AE224" s="163" t="s">
        <v>34</v>
      </c>
      <c r="AF224" s="162" t="s">
        <v>33</v>
      </c>
      <c r="AG224" s="163" t="s">
        <v>34</v>
      </c>
      <c r="AH224" s="162" t="s">
        <v>33</v>
      </c>
      <c r="AI224" s="163" t="s">
        <v>34</v>
      </c>
      <c r="AJ224" s="162" t="s">
        <v>33</v>
      </c>
      <c r="AK224" s="164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165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6">
        <f>SUM(ENERO:DICIEMBRE!H225)</f>
        <v>0</v>
      </c>
      <c r="I225" s="36">
        <f>SUM(ENERO:DICIEMBRE!I225)</f>
        <v>0</v>
      </c>
      <c r="J225" s="36">
        <f>SUM(ENERO:DICIEMBRE!J225)</f>
        <v>0</v>
      </c>
      <c r="K225" s="36">
        <f>SUM(ENERO:DICIEMBRE!K225)</f>
        <v>0</v>
      </c>
      <c r="L225" s="36">
        <f>SUM(ENERO:DICIEMBRE!L225)</f>
        <v>0</v>
      </c>
      <c r="M225" s="36">
        <f>SUM(ENERO:DICIEMBRE!M225)</f>
        <v>0</v>
      </c>
      <c r="N225" s="36">
        <f>SUM(ENERO:DICIEMBRE!N225)</f>
        <v>0</v>
      </c>
      <c r="O225" s="36">
        <f>SUM(ENERO:DICIEMBRE!O225)</f>
        <v>0</v>
      </c>
      <c r="P225" s="36">
        <f>SUM(ENERO:DICIEMBRE!P225)</f>
        <v>0</v>
      </c>
      <c r="Q225" s="36">
        <f>SUM(ENERO:DICIEMBRE!Q225)</f>
        <v>0</v>
      </c>
      <c r="R225" s="36">
        <f>SUM(ENERO:DICIEMBRE!R225)</f>
        <v>0</v>
      </c>
      <c r="S225" s="36">
        <f>SUM(ENERO:DICIEMBRE!S225)</f>
        <v>0</v>
      </c>
      <c r="T225" s="36">
        <f>SUM(ENERO:DICIEMBRE!T225)</f>
        <v>0</v>
      </c>
      <c r="U225" s="36">
        <f>SUM(ENERO:DICIEMBRE!U225)</f>
        <v>0</v>
      </c>
      <c r="V225" s="36">
        <f>SUM(ENERO:DICIEMBRE!V225)</f>
        <v>0</v>
      </c>
      <c r="W225" s="36">
        <f>SUM(ENERO:DICIEMBRE!W225)</f>
        <v>0</v>
      </c>
      <c r="X225" s="36">
        <f>SUM(ENERO:DICIEMBRE!X225)</f>
        <v>0</v>
      </c>
      <c r="Y225" s="36">
        <f>SUM(ENERO:DICIEMBRE!Y225)</f>
        <v>0</v>
      </c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36">
        <f>SUM(ENERO:DICIEMBRE!AM225)</f>
        <v>0</v>
      </c>
      <c r="AN225" s="36">
        <f>SUM(ENERO:DICIEMBRE!AN225)</f>
        <v>0</v>
      </c>
      <c r="AO225" s="36">
        <f>SUM(ENERO:DICIEMBRE!AO225)</f>
        <v>0</v>
      </c>
      <c r="AP225" s="36">
        <f>SUM(ENERO:DICIEMBRE!AP225)</f>
        <v>0</v>
      </c>
      <c r="AQ225" s="36">
        <f>SUM(ENERO:DICIEMBRE!AQ225)</f>
        <v>0</v>
      </c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165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6">
        <f>SUM(ENERO:DICIEMBRE!J226)</f>
        <v>0</v>
      </c>
      <c r="K226" s="36">
        <f>SUM(ENERO:DICIEMBRE!K226)</f>
        <v>0</v>
      </c>
      <c r="L226" s="36">
        <f>SUM(ENERO:DICIEMBRE!L226)</f>
        <v>0</v>
      </c>
      <c r="M226" s="36">
        <f>SUM(ENERO:DICIEMBRE!M226)</f>
        <v>0</v>
      </c>
      <c r="N226" s="36">
        <f>SUM(ENERO:DICIEMBRE!N226)</f>
        <v>0</v>
      </c>
      <c r="O226" s="36">
        <f>SUM(ENERO:DICIEMBRE!O226)</f>
        <v>0</v>
      </c>
      <c r="P226" s="36">
        <f>SUM(ENERO:DICIEMBRE!P226)</f>
        <v>0</v>
      </c>
      <c r="Q226" s="36">
        <f>SUM(ENERO:DICIEMBRE!Q226)</f>
        <v>0</v>
      </c>
      <c r="R226" s="36">
        <f>SUM(ENERO:DICIEMBRE!R226)</f>
        <v>0</v>
      </c>
      <c r="S226" s="36">
        <f>SUM(ENERO:DICIEMBRE!S226)</f>
        <v>0</v>
      </c>
      <c r="T226" s="36">
        <f>SUM(ENERO:DICIEMBRE!T226)</f>
        <v>0</v>
      </c>
      <c r="U226" s="36">
        <f>SUM(ENERO:DICIEMBRE!U226)</f>
        <v>0</v>
      </c>
      <c r="V226" s="36">
        <f>SUM(ENERO:DICIEMBRE!V226)</f>
        <v>0</v>
      </c>
      <c r="W226" s="36">
        <f>SUM(ENERO:DICIEMBRE!W226)</f>
        <v>0</v>
      </c>
      <c r="X226" s="36">
        <f>SUM(ENERO:DICIEMBRE!X226)</f>
        <v>0</v>
      </c>
      <c r="Y226" s="36">
        <f>SUM(ENERO:DICIEMBRE!Y226)</f>
        <v>0</v>
      </c>
      <c r="Z226" s="36">
        <f>SUM(ENERO:DICIEMBRE!Z226)</f>
        <v>0</v>
      </c>
      <c r="AA226" s="36">
        <f>SUM(ENERO:DICIEMBRE!AA226)</f>
        <v>0</v>
      </c>
      <c r="AB226" s="36">
        <f>SUM(ENERO:DICIEMBRE!AB226)</f>
        <v>0</v>
      </c>
      <c r="AC226" s="36">
        <f>SUM(ENERO:DICIEMBRE!AC226)</f>
        <v>0</v>
      </c>
      <c r="AD226" s="36">
        <f>SUM(ENERO:DICIEMBRE!AD226)</f>
        <v>0</v>
      </c>
      <c r="AE226" s="36">
        <f>SUM(ENERO:DICIEMBRE!AE226)</f>
        <v>0</v>
      </c>
      <c r="AF226" s="36">
        <f>SUM(ENERO:DICIEMBRE!AF226)</f>
        <v>0</v>
      </c>
      <c r="AG226" s="36">
        <f>SUM(ENERO:DICIEMBRE!AG226)</f>
        <v>0</v>
      </c>
      <c r="AH226" s="36">
        <f>SUM(ENERO:DICIEMBRE!AH226)</f>
        <v>0</v>
      </c>
      <c r="AI226" s="36">
        <f>SUM(ENERO:DICIEMBRE!AI226)</f>
        <v>0</v>
      </c>
      <c r="AJ226" s="36">
        <f>SUM(ENERO:DICIEMBRE!AJ226)</f>
        <v>0</v>
      </c>
      <c r="AK226" s="36">
        <f>SUM(ENERO:DICIEMBRE!AK226)</f>
        <v>0</v>
      </c>
      <c r="AL226" s="36">
        <f>SUM(ENERO:DICIEMBRE!AL226)</f>
        <v>0</v>
      </c>
      <c r="AM226" s="36">
        <f>SUM(ENERO:DICIEMBRE!AM226)</f>
        <v>0</v>
      </c>
      <c r="AN226" s="36">
        <f>SUM(ENERO:DICIEMBRE!AN226)</f>
        <v>0</v>
      </c>
      <c r="AO226" s="36">
        <f>SUM(ENERO:DICIEMBRE!AO226)</f>
        <v>0</v>
      </c>
      <c r="AP226" s="36">
        <f>SUM(ENERO:DICIEMBRE!AP226)</f>
        <v>0</v>
      </c>
      <c r="AQ226" s="36">
        <f>SUM(ENERO:DICIEMBRE!AQ226)</f>
        <v>0</v>
      </c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165" t="s">
        <v>121</v>
      </c>
      <c r="B227" s="46">
        <f t="shared" si="427"/>
        <v>0</v>
      </c>
      <c r="C227" s="47">
        <f t="shared" si="427"/>
        <v>0</v>
      </c>
      <c r="D227" s="36">
        <f>SUM(ENERO:DICIEMBRE!D227)</f>
        <v>0</v>
      </c>
      <c r="E227" s="36">
        <f>SUM(ENERO:DICIEMBRE!E227)</f>
        <v>0</v>
      </c>
      <c r="F227" s="36">
        <f>SUM(ENERO:DICIEMBRE!F227)</f>
        <v>0</v>
      </c>
      <c r="G227" s="36">
        <f>SUM(ENERO:DICIEMBRE!G227)</f>
        <v>0</v>
      </c>
      <c r="H227" s="36">
        <f>SUM(ENERO:DICIEMBRE!H227)</f>
        <v>0</v>
      </c>
      <c r="I227" s="36">
        <f>SUM(ENERO:DICIEMBRE!I227)</f>
        <v>0</v>
      </c>
      <c r="J227" s="36">
        <f>SUM(ENERO:DICIEMBRE!J227)</f>
        <v>0</v>
      </c>
      <c r="K227" s="36">
        <f>SUM(ENERO:DICIEMBRE!K227)</f>
        <v>0</v>
      </c>
      <c r="L227" s="36">
        <f>SUM(ENERO:DICIEMBRE!L227)</f>
        <v>0</v>
      </c>
      <c r="M227" s="36">
        <f>SUM(ENERO:DICIEMBRE!M227)</f>
        <v>0</v>
      </c>
      <c r="N227" s="36">
        <f>SUM(ENERO:DICIEMBRE!N227)</f>
        <v>0</v>
      </c>
      <c r="O227" s="36">
        <f>SUM(ENERO:DICIEMBRE!O227)</f>
        <v>0</v>
      </c>
      <c r="P227" s="36">
        <f>SUM(ENERO:DICIEMBRE!P227)</f>
        <v>0</v>
      </c>
      <c r="Q227" s="36">
        <f>SUM(ENERO:DICIEMBRE!Q227)</f>
        <v>0</v>
      </c>
      <c r="R227" s="36">
        <f>SUM(ENERO:DICIEMBRE!R227)</f>
        <v>0</v>
      </c>
      <c r="S227" s="36">
        <f>SUM(ENERO:DICIEMBRE!S227)</f>
        <v>0</v>
      </c>
      <c r="T227" s="36">
        <f>SUM(ENERO:DICIEMBRE!T227)</f>
        <v>0</v>
      </c>
      <c r="U227" s="36">
        <f>SUM(ENERO:DICIEMBRE!U227)</f>
        <v>0</v>
      </c>
      <c r="V227" s="36">
        <f>SUM(ENERO:DICIEMBRE!V227)</f>
        <v>0</v>
      </c>
      <c r="W227" s="36">
        <f>SUM(ENERO:DICIEMBRE!W227)</f>
        <v>0</v>
      </c>
      <c r="X227" s="36">
        <f>SUM(ENERO:DICIEMBRE!X227)</f>
        <v>0</v>
      </c>
      <c r="Y227" s="36">
        <f>SUM(ENERO:DICIEMBRE!Y227)</f>
        <v>0</v>
      </c>
      <c r="Z227" s="36">
        <f>SUM(ENERO:DICIEMBRE!Z227)</f>
        <v>0</v>
      </c>
      <c r="AA227" s="36">
        <f>SUM(ENERO:DICIEMBRE!AA227)</f>
        <v>0</v>
      </c>
      <c r="AB227" s="36">
        <f>SUM(ENERO:DICIEMBRE!AB227)</f>
        <v>0</v>
      </c>
      <c r="AC227" s="36">
        <f>SUM(ENERO:DICIEMBRE!AC227)</f>
        <v>0</v>
      </c>
      <c r="AD227" s="36">
        <f>SUM(ENERO:DICIEMBRE!AD227)</f>
        <v>0</v>
      </c>
      <c r="AE227" s="36">
        <f>SUM(ENERO:DICIEMBRE!AE227)</f>
        <v>0</v>
      </c>
      <c r="AF227" s="36">
        <f>SUM(ENERO:DICIEMBRE!AF227)</f>
        <v>0</v>
      </c>
      <c r="AG227" s="36">
        <f>SUM(ENERO:DICIEMBRE!AG227)</f>
        <v>0</v>
      </c>
      <c r="AH227" s="36">
        <f>SUM(ENERO:DICIEMBRE!AH227)</f>
        <v>0</v>
      </c>
      <c r="AI227" s="36">
        <f>SUM(ENERO:DICIEMBRE!AI227)</f>
        <v>0</v>
      </c>
      <c r="AJ227" s="36">
        <f>SUM(ENERO:DICIEMBRE!AJ227)</f>
        <v>0</v>
      </c>
      <c r="AK227" s="36">
        <f>SUM(ENERO:DICIEMBRE!AK227)</f>
        <v>0</v>
      </c>
      <c r="AL227" s="36">
        <f>SUM(ENERO:DICIEMBRE!AL227)</f>
        <v>0</v>
      </c>
      <c r="AM227" s="36">
        <f>SUM(ENERO:DICIEMBRE!AM227)</f>
        <v>0</v>
      </c>
      <c r="AN227" s="36">
        <f>SUM(ENERO:DICIEMBRE!AN227)</f>
        <v>0</v>
      </c>
      <c r="AO227" s="36">
        <f>SUM(ENERO:DICIEMBRE!AO227)</f>
        <v>0</v>
      </c>
      <c r="AP227" s="36">
        <f>SUM(ENERO:DICIEMBRE!AP227)</f>
        <v>0</v>
      </c>
      <c r="AQ227" s="36">
        <f>SUM(ENERO:DICIEMBRE!AQ227)</f>
        <v>0</v>
      </c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165" t="s">
        <v>122</v>
      </c>
      <c r="B228" s="46">
        <f t="shared" si="427"/>
        <v>56</v>
      </c>
      <c r="C228" s="47">
        <f t="shared" si="427"/>
        <v>0</v>
      </c>
      <c r="D228" s="36">
        <f>SUM(ENERO:DICIEMBRE!D228)</f>
        <v>0</v>
      </c>
      <c r="E228" s="36">
        <f>SUM(ENERO:DICIEMBRE!E228)</f>
        <v>0</v>
      </c>
      <c r="F228" s="36">
        <f>SUM(ENERO:DICIEMBRE!F228)</f>
        <v>0</v>
      </c>
      <c r="G228" s="36">
        <f>SUM(ENERO:DICIEMBRE!G228)</f>
        <v>0</v>
      </c>
      <c r="H228" s="36">
        <f>SUM(ENERO:DICIEMBRE!H228)</f>
        <v>0</v>
      </c>
      <c r="I228" s="36">
        <f>SUM(ENERO:DICIEMBRE!I228)</f>
        <v>0</v>
      </c>
      <c r="J228" s="36">
        <f>SUM(ENERO:DICIEMBRE!J228)</f>
        <v>0</v>
      </c>
      <c r="K228" s="36">
        <f>SUM(ENERO:DICIEMBRE!K228)</f>
        <v>0</v>
      </c>
      <c r="L228" s="36">
        <f>SUM(ENERO:DICIEMBRE!L228)</f>
        <v>4</v>
      </c>
      <c r="M228" s="36">
        <f>SUM(ENERO:DICIEMBRE!M228)</f>
        <v>0</v>
      </c>
      <c r="N228" s="36">
        <f>SUM(ENERO:DICIEMBRE!N228)</f>
        <v>11</v>
      </c>
      <c r="O228" s="36">
        <f>SUM(ENERO:DICIEMBRE!O228)</f>
        <v>0</v>
      </c>
      <c r="P228" s="36">
        <f>SUM(ENERO:DICIEMBRE!P228)</f>
        <v>8</v>
      </c>
      <c r="Q228" s="36">
        <f>SUM(ENERO:DICIEMBRE!Q228)</f>
        <v>0</v>
      </c>
      <c r="R228" s="36">
        <f>SUM(ENERO:DICIEMBRE!R228)</f>
        <v>13</v>
      </c>
      <c r="S228" s="36">
        <f>SUM(ENERO:DICIEMBRE!S228)</f>
        <v>0</v>
      </c>
      <c r="T228" s="36">
        <f>SUM(ENERO:DICIEMBRE!T228)</f>
        <v>7</v>
      </c>
      <c r="U228" s="36">
        <f>SUM(ENERO:DICIEMBRE!U228)</f>
        <v>0</v>
      </c>
      <c r="V228" s="36">
        <f>SUM(ENERO:DICIEMBRE!V228)</f>
        <v>4</v>
      </c>
      <c r="W228" s="36">
        <f>SUM(ENERO:DICIEMBRE!W228)</f>
        <v>0</v>
      </c>
      <c r="X228" s="36">
        <f>SUM(ENERO:DICIEMBRE!X228)</f>
        <v>5</v>
      </c>
      <c r="Y228" s="36">
        <f>SUM(ENERO:DICIEMBRE!Y228)</f>
        <v>0</v>
      </c>
      <c r="Z228" s="36">
        <f>SUM(ENERO:DICIEMBRE!Z228)</f>
        <v>0</v>
      </c>
      <c r="AA228" s="36">
        <f>SUM(ENERO:DICIEMBRE!AA228)</f>
        <v>0</v>
      </c>
      <c r="AB228" s="36">
        <f>SUM(ENERO:DICIEMBRE!AB228)</f>
        <v>1</v>
      </c>
      <c r="AC228" s="36">
        <f>SUM(ENERO:DICIEMBRE!AC228)</f>
        <v>0</v>
      </c>
      <c r="AD228" s="36">
        <f>SUM(ENERO:DICIEMBRE!AD228)</f>
        <v>1</v>
      </c>
      <c r="AE228" s="36">
        <f>SUM(ENERO:DICIEMBRE!AE228)</f>
        <v>0</v>
      </c>
      <c r="AF228" s="36">
        <f>SUM(ENERO:DICIEMBRE!AF228)</f>
        <v>1</v>
      </c>
      <c r="AG228" s="36">
        <f>SUM(ENERO:DICIEMBRE!AG228)</f>
        <v>0</v>
      </c>
      <c r="AH228" s="36">
        <f>SUM(ENERO:DICIEMBRE!AH228)</f>
        <v>1</v>
      </c>
      <c r="AI228" s="36">
        <f>SUM(ENERO:DICIEMBRE!AI228)</f>
        <v>0</v>
      </c>
      <c r="AJ228" s="36">
        <f>SUM(ENERO:DICIEMBRE!AJ228)</f>
        <v>0</v>
      </c>
      <c r="AK228" s="36">
        <f>SUM(ENERO:DICIEMBRE!AK228)</f>
        <v>0</v>
      </c>
      <c r="AL228" s="36">
        <f>SUM(ENERO:DICIEMBRE!AL228)</f>
        <v>43</v>
      </c>
      <c r="AM228" s="36">
        <f>SUM(ENERO:DICIEMBRE!AM228)</f>
        <v>13</v>
      </c>
      <c r="AN228" s="36">
        <f>SUM(ENERO:DICIEMBRE!AN228)</f>
        <v>0</v>
      </c>
      <c r="AO228" s="36">
        <f>SUM(ENERO:DICIEMBRE!AO228)</f>
        <v>0</v>
      </c>
      <c r="AP228" s="36">
        <f>SUM(ENERO:DICIEMBRE!AP228)</f>
        <v>0</v>
      </c>
      <c r="AQ228" s="36">
        <f>SUM(ENERO:DICIEMBRE!AQ228)</f>
        <v>1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170" t="s">
        <v>123</v>
      </c>
      <c r="B229" s="46">
        <f t="shared" si="427"/>
        <v>0</v>
      </c>
      <c r="C229" s="47">
        <f t="shared" si="427"/>
        <v>0</v>
      </c>
      <c r="D229" s="36">
        <f>SUM(ENERO:DICIEMBRE!D229)</f>
        <v>0</v>
      </c>
      <c r="E229" s="36">
        <f>SUM(ENERO:DICIEMBRE!E229)</f>
        <v>0</v>
      </c>
      <c r="F229" s="36">
        <f>SUM(ENERO:DICIEMBRE!F229)</f>
        <v>0</v>
      </c>
      <c r="G229" s="36">
        <f>SUM(ENERO:DICIEMBRE!G229)</f>
        <v>0</v>
      </c>
      <c r="H229" s="36">
        <f>SUM(ENERO:DICIEMBRE!H229)</f>
        <v>0</v>
      </c>
      <c r="I229" s="36">
        <f>SUM(ENERO:DICIEMBRE!I229)</f>
        <v>0</v>
      </c>
      <c r="J229" s="36">
        <f>SUM(ENERO:DICIEMBRE!J229)</f>
        <v>0</v>
      </c>
      <c r="K229" s="36">
        <f>SUM(ENERO:DICIEMBRE!K229)</f>
        <v>0</v>
      </c>
      <c r="L229" s="36">
        <f>SUM(ENERO:DICIEMBRE!L229)</f>
        <v>0</v>
      </c>
      <c r="M229" s="36">
        <f>SUM(ENERO:DICIEMBRE!M229)</f>
        <v>0</v>
      </c>
      <c r="N229" s="36">
        <f>SUM(ENERO:DICIEMBRE!N229)</f>
        <v>0</v>
      </c>
      <c r="O229" s="36">
        <f>SUM(ENERO:DICIEMBRE!O229)</f>
        <v>0</v>
      </c>
      <c r="P229" s="36">
        <f>SUM(ENERO:DICIEMBRE!P229)</f>
        <v>0</v>
      </c>
      <c r="Q229" s="36">
        <f>SUM(ENERO:DICIEMBRE!Q229)</f>
        <v>0</v>
      </c>
      <c r="R229" s="36">
        <f>SUM(ENERO:DICIEMBRE!R229)</f>
        <v>0</v>
      </c>
      <c r="S229" s="36">
        <f>SUM(ENERO:DICIEMBRE!S229)</f>
        <v>0</v>
      </c>
      <c r="T229" s="36">
        <f>SUM(ENERO:DICIEMBRE!T229)</f>
        <v>0</v>
      </c>
      <c r="U229" s="36">
        <f>SUM(ENERO:DICIEMBRE!U229)</f>
        <v>0</v>
      </c>
      <c r="V229" s="36">
        <f>SUM(ENERO:DICIEMBRE!V229)</f>
        <v>0</v>
      </c>
      <c r="W229" s="36">
        <f>SUM(ENERO:DICIEMBRE!W229)</f>
        <v>0</v>
      </c>
      <c r="X229" s="36">
        <f>SUM(ENERO:DICIEMBRE!X229)</f>
        <v>0</v>
      </c>
      <c r="Y229" s="36">
        <f>SUM(ENERO:DICIEMBRE!Y229)</f>
        <v>0</v>
      </c>
      <c r="Z229" s="36">
        <f>SUM(ENERO:DICIEMBRE!Z229)</f>
        <v>0</v>
      </c>
      <c r="AA229" s="36">
        <f>SUM(ENERO:DICIEMBRE!AA229)</f>
        <v>0</v>
      </c>
      <c r="AB229" s="36">
        <f>SUM(ENERO:DICIEMBRE!AB229)</f>
        <v>0</v>
      </c>
      <c r="AC229" s="36">
        <f>SUM(ENERO:DICIEMBRE!AC229)</f>
        <v>0</v>
      </c>
      <c r="AD229" s="36">
        <f>SUM(ENERO:DICIEMBRE!AD229)</f>
        <v>0</v>
      </c>
      <c r="AE229" s="36">
        <f>SUM(ENERO:DICIEMBRE!AE229)</f>
        <v>0</v>
      </c>
      <c r="AF229" s="36">
        <f>SUM(ENERO:DICIEMBRE!AF229)</f>
        <v>0</v>
      </c>
      <c r="AG229" s="36">
        <f>SUM(ENERO:DICIEMBRE!AG229)</f>
        <v>0</v>
      </c>
      <c r="AH229" s="36">
        <f>SUM(ENERO:DICIEMBRE!AH229)</f>
        <v>0</v>
      </c>
      <c r="AI229" s="36">
        <f>SUM(ENERO:DICIEMBRE!AI229)</f>
        <v>0</v>
      </c>
      <c r="AJ229" s="36">
        <f>SUM(ENERO:DICIEMBRE!AJ229)</f>
        <v>0</v>
      </c>
      <c r="AK229" s="36">
        <f>SUM(ENERO:DICIEMBRE!AK229)</f>
        <v>0</v>
      </c>
      <c r="AL229" s="36">
        <f>SUM(ENERO:DICIEMBRE!AL229)</f>
        <v>0</v>
      </c>
      <c r="AM229" s="36">
        <f>SUM(ENERO:DICIEMBRE!AM229)</f>
        <v>0</v>
      </c>
      <c r="AN229" s="36">
        <f>SUM(ENERO:DICIEMBRE!AN229)</f>
        <v>0</v>
      </c>
      <c r="AO229" s="36">
        <f>SUM(ENERO:DICIEMBRE!AO229)</f>
        <v>0</v>
      </c>
      <c r="AP229" s="36">
        <f>SUM(ENERO:DICIEMBRE!AP229)</f>
        <v>0</v>
      </c>
      <c r="AQ229" s="36">
        <f>SUM(ENERO:DICIEMBRE!AQ229)</f>
        <v>0</v>
      </c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165" t="s">
        <v>124</v>
      </c>
      <c r="B230" s="46">
        <f t="shared" si="427"/>
        <v>0</v>
      </c>
      <c r="C230" s="47">
        <f t="shared" si="427"/>
        <v>0</v>
      </c>
      <c r="D230" s="36">
        <f>SUM(ENERO:DICIEMBRE!D230)</f>
        <v>0</v>
      </c>
      <c r="E230" s="36">
        <f>SUM(ENERO:DICIEMBRE!E230)</f>
        <v>0</v>
      </c>
      <c r="F230" s="36">
        <f>SUM(ENERO:DICIEMBRE!F230)</f>
        <v>0</v>
      </c>
      <c r="G230" s="36">
        <f>SUM(ENERO:DICIEMBRE!G230)</f>
        <v>0</v>
      </c>
      <c r="H230" s="36">
        <f>SUM(ENERO:DICIEMBRE!H230)</f>
        <v>0</v>
      </c>
      <c r="I230" s="36">
        <f>SUM(ENERO:DICIEMBRE!I230)</f>
        <v>0</v>
      </c>
      <c r="J230" s="36">
        <f>SUM(ENERO:DICIEMBRE!J230)</f>
        <v>0</v>
      </c>
      <c r="K230" s="36">
        <f>SUM(ENERO:DICIEMBRE!K230)</f>
        <v>0</v>
      </c>
      <c r="L230" s="36">
        <f>SUM(ENERO:DICIEMBRE!L230)</f>
        <v>0</v>
      </c>
      <c r="M230" s="36">
        <f>SUM(ENERO:DICIEMBRE!M230)</f>
        <v>0</v>
      </c>
      <c r="N230" s="36">
        <f>SUM(ENERO:DICIEMBRE!N230)</f>
        <v>0</v>
      </c>
      <c r="O230" s="36">
        <f>SUM(ENERO:DICIEMBRE!O230)</f>
        <v>0</v>
      </c>
      <c r="P230" s="36">
        <f>SUM(ENERO:DICIEMBRE!P230)</f>
        <v>0</v>
      </c>
      <c r="Q230" s="36">
        <f>SUM(ENERO:DICIEMBRE!Q230)</f>
        <v>0</v>
      </c>
      <c r="R230" s="36">
        <f>SUM(ENERO:DICIEMBRE!R230)</f>
        <v>0</v>
      </c>
      <c r="S230" s="36">
        <f>SUM(ENERO:DICIEMBRE!S230)</f>
        <v>0</v>
      </c>
      <c r="T230" s="36">
        <f>SUM(ENERO:DICIEMBRE!T230)</f>
        <v>0</v>
      </c>
      <c r="U230" s="36">
        <f>SUM(ENERO:DICIEMBRE!U230)</f>
        <v>0</v>
      </c>
      <c r="V230" s="36">
        <f>SUM(ENERO:DICIEMBRE!V230)</f>
        <v>0</v>
      </c>
      <c r="W230" s="36">
        <f>SUM(ENERO:DICIEMBRE!W230)</f>
        <v>0</v>
      </c>
      <c r="X230" s="36">
        <f>SUM(ENERO:DICIEMBRE!X230)</f>
        <v>0</v>
      </c>
      <c r="Y230" s="36">
        <f>SUM(ENERO:DICIEMBRE!Y230)</f>
        <v>0</v>
      </c>
      <c r="Z230" s="36">
        <f>SUM(ENERO:DICIEMBRE!Z230)</f>
        <v>0</v>
      </c>
      <c r="AA230" s="36">
        <f>SUM(ENERO:DICIEMBRE!AA230)</f>
        <v>0</v>
      </c>
      <c r="AB230" s="36">
        <f>SUM(ENERO:DICIEMBRE!AB230)</f>
        <v>0</v>
      </c>
      <c r="AC230" s="36">
        <f>SUM(ENERO:DICIEMBRE!AC230)</f>
        <v>0</v>
      </c>
      <c r="AD230" s="36">
        <f>SUM(ENERO:DICIEMBRE!AD230)</f>
        <v>0</v>
      </c>
      <c r="AE230" s="36">
        <f>SUM(ENERO:DICIEMBRE!AE230)</f>
        <v>0</v>
      </c>
      <c r="AF230" s="36">
        <f>SUM(ENERO:DICIEMBRE!AF230)</f>
        <v>0</v>
      </c>
      <c r="AG230" s="36">
        <f>SUM(ENERO:DICIEMBRE!AG230)</f>
        <v>0</v>
      </c>
      <c r="AH230" s="36">
        <f>SUM(ENERO:DICIEMBRE!AH230)</f>
        <v>0</v>
      </c>
      <c r="AI230" s="36">
        <f>SUM(ENERO:DICIEMBRE!AI230)</f>
        <v>0</v>
      </c>
      <c r="AJ230" s="36">
        <f>SUM(ENERO:DICIEMBRE!AJ230)</f>
        <v>0</v>
      </c>
      <c r="AK230" s="36">
        <f>SUM(ENERO:DICIEMBRE!AK230)</f>
        <v>0</v>
      </c>
      <c r="AL230" s="36">
        <f>SUM(ENERO:DICIEMBRE!AL230)</f>
        <v>0</v>
      </c>
      <c r="AM230" s="36">
        <f>SUM(ENERO:DICIEMBRE!AM230)</f>
        <v>0</v>
      </c>
      <c r="AN230" s="36">
        <f>SUM(ENERO:DICIEMBRE!AN230)</f>
        <v>0</v>
      </c>
      <c r="AO230" s="36">
        <f>SUM(ENERO:DICIEMBRE!AO230)</f>
        <v>0</v>
      </c>
      <c r="AP230" s="36">
        <f>SUM(ENERO:DICIEMBRE!AP230)</f>
        <v>0</v>
      </c>
      <c r="AQ230" s="36">
        <f>SUM(ENERO:DICIEMBRE!AQ230)</f>
        <v>0</v>
      </c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171" t="s">
        <v>125</v>
      </c>
      <c r="B231" s="55">
        <f t="shared" si="427"/>
        <v>0</v>
      </c>
      <c r="C231" s="56">
        <f t="shared" si="427"/>
        <v>0</v>
      </c>
      <c r="D231" s="36">
        <f>SUM(ENERO:DICIEMBRE!D231)</f>
        <v>0</v>
      </c>
      <c r="E231" s="36">
        <f>SUM(ENERO:DICIEMBRE!E231)</f>
        <v>0</v>
      </c>
      <c r="F231" s="36">
        <f>SUM(ENERO:DICIEMBRE!F231)</f>
        <v>0</v>
      </c>
      <c r="G231" s="36">
        <f>SUM(ENERO:DICIEMBRE!G231)</f>
        <v>0</v>
      </c>
      <c r="H231" s="36">
        <f>SUM(ENERO:DICIEMBRE!H231)</f>
        <v>0</v>
      </c>
      <c r="I231" s="36">
        <f>SUM(ENERO:DICIEMBRE!I231)</f>
        <v>0</v>
      </c>
      <c r="J231" s="36">
        <f>SUM(ENERO:DICIEMBRE!J231)</f>
        <v>0</v>
      </c>
      <c r="K231" s="36">
        <f>SUM(ENERO:DICIEMBRE!K231)</f>
        <v>0</v>
      </c>
      <c r="L231" s="36">
        <f>SUM(ENERO:DICIEMBRE!L231)</f>
        <v>0</v>
      </c>
      <c r="M231" s="36">
        <f>SUM(ENERO:DICIEMBRE!M231)</f>
        <v>0</v>
      </c>
      <c r="N231" s="36">
        <f>SUM(ENERO:DICIEMBRE!N231)</f>
        <v>0</v>
      </c>
      <c r="O231" s="36">
        <f>SUM(ENERO:DICIEMBRE!O231)</f>
        <v>0</v>
      </c>
      <c r="P231" s="36">
        <f>SUM(ENERO:DICIEMBRE!P231)</f>
        <v>0</v>
      </c>
      <c r="Q231" s="36">
        <f>SUM(ENERO:DICIEMBRE!Q231)</f>
        <v>0</v>
      </c>
      <c r="R231" s="36">
        <f>SUM(ENERO:DICIEMBRE!R231)</f>
        <v>0</v>
      </c>
      <c r="S231" s="36">
        <f>SUM(ENERO:DICIEMBRE!S231)</f>
        <v>0</v>
      </c>
      <c r="T231" s="36">
        <f>SUM(ENERO:DICIEMBRE!T231)</f>
        <v>0</v>
      </c>
      <c r="U231" s="36">
        <f>SUM(ENERO:DICIEMBRE!U231)</f>
        <v>0</v>
      </c>
      <c r="V231" s="36">
        <f>SUM(ENERO:DICIEMBRE!V231)</f>
        <v>0</v>
      </c>
      <c r="W231" s="36">
        <f>SUM(ENERO:DICIEMBRE!W231)</f>
        <v>0</v>
      </c>
      <c r="X231" s="36">
        <f>SUM(ENERO:DICIEMBRE!X231)</f>
        <v>0</v>
      </c>
      <c r="Y231" s="36">
        <f>SUM(ENERO:DICIEMBRE!Y231)</f>
        <v>0</v>
      </c>
      <c r="Z231" s="36">
        <f>SUM(ENERO:DICIEMBRE!Z231)</f>
        <v>0</v>
      </c>
      <c r="AA231" s="36">
        <f>SUM(ENERO:DICIEMBRE!AA231)</f>
        <v>0</v>
      </c>
      <c r="AB231" s="36">
        <f>SUM(ENERO:DICIEMBRE!AB231)</f>
        <v>0</v>
      </c>
      <c r="AC231" s="36">
        <f>SUM(ENERO:DICIEMBRE!AC231)</f>
        <v>0</v>
      </c>
      <c r="AD231" s="36">
        <f>SUM(ENERO:DICIEMBRE!AD231)</f>
        <v>0</v>
      </c>
      <c r="AE231" s="36">
        <f>SUM(ENERO:DICIEMBRE!AE231)</f>
        <v>0</v>
      </c>
      <c r="AF231" s="36">
        <f>SUM(ENERO:DICIEMBRE!AF231)</f>
        <v>0</v>
      </c>
      <c r="AG231" s="36">
        <f>SUM(ENERO:DICIEMBRE!AG231)</f>
        <v>0</v>
      </c>
      <c r="AH231" s="36">
        <f>SUM(ENERO:DICIEMBRE!AH231)</f>
        <v>0</v>
      </c>
      <c r="AI231" s="36">
        <f>SUM(ENERO:DICIEMBRE!AI231)</f>
        <v>0</v>
      </c>
      <c r="AJ231" s="36">
        <f>SUM(ENERO:DICIEMBRE!AJ231)</f>
        <v>0</v>
      </c>
      <c r="AK231" s="36">
        <f>SUM(ENERO:DICIEMBRE!AK231)</f>
        <v>0</v>
      </c>
      <c r="AL231" s="36">
        <f>SUM(ENERO:DICIEMBRE!AL231)</f>
        <v>0</v>
      </c>
      <c r="AM231" s="36">
        <f>SUM(ENERO:DICIEMBRE!AM231)</f>
        <v>0</v>
      </c>
      <c r="AN231" s="36">
        <f>SUM(ENERO:DICIEMBRE!AN231)</f>
        <v>0</v>
      </c>
      <c r="AO231" s="36">
        <f>SUM(ENERO:DICIEMBRE!AO231)</f>
        <v>0</v>
      </c>
      <c r="AP231" s="36">
        <f>SUM(ENERO:DICIEMBRE!AP231)</f>
        <v>0</v>
      </c>
      <c r="AQ231" s="36">
        <f>SUM(ENERO:DICIEMBRE!AQ231)</f>
        <v>0</v>
      </c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67">+M236+O236+Q236+S236+U236+W236+Y236+AA236+AC236</f>
        <v>0</v>
      </c>
      <c r="D236" s="174">
        <f t="shared" si="467"/>
        <v>0</v>
      </c>
      <c r="E236" s="338">
        <f>ENERO!E236+FEBRERO!E236+MARZO!E236+ABRIL!E236+MAYO!E236+JUNIO!E236+JULIO!E236+AGOSTO!E236+SEPTIEMBRE!E236+OCTUBRE!E236+NOVIEMBRE!E236+DICIEMBRE!E236</f>
        <v>0</v>
      </c>
      <c r="F236" s="339">
        <f>ENERO!F236+FEBRERO!F236+MARZO!F236+ABRIL!F236+MAYO!F236+JUNIO!F236+JULIO!F236+AGOSTO!F236+SEPTIEMBRE!F236+OCTUBRE!F236+NOVIEMBRE!F236+DICIEMBRE!F236</f>
        <v>0</v>
      </c>
      <c r="G236" s="340">
        <f>ENERO!G236+FEBRERO!G236+MARZO!G236+ABRIL!G236+MAYO!G236+JUNIO!G236+JULIO!G236+AGOSTO!G236+SEPTIEMBRE!G236+OCTUBRE!G236+NOVIEMBRE!G236+DICIEMBRE!G236</f>
        <v>0</v>
      </c>
      <c r="H236" s="339">
        <f>ENERO!H236+FEBRERO!H236+MARZO!H236+ABRIL!H236+MAYO!H236+JUNIO!H236+JULIO!H236+AGOSTO!H236+SEPTIEMBRE!H236+OCTUBRE!H236+NOVIEMBRE!H236+DICIEMBRE!H236</f>
        <v>0</v>
      </c>
      <c r="I236" s="340">
        <f>ENERO!I236+FEBRERO!I236+MARZO!I236+ABRIL!I236+MAYO!I236+JUNIO!I236+JULIO!I236+AGOSTO!I236+SEPTIEMBRE!I236+OCTUBRE!I236+NOVIEMBRE!I236+DICIEMBRE!I236</f>
        <v>0</v>
      </c>
      <c r="J236" s="339">
        <f>ENERO!J236+FEBRERO!J236+MARZO!J236+ABRIL!J236+MAYO!J236+JUNIO!J236+JULIO!J236+AGOSTO!J236+SEPTIEMBRE!J236+OCTUBRE!J236+NOVIEMBRE!J236+DICIEMBRE!J236</f>
        <v>0</v>
      </c>
      <c r="K236" s="340">
        <f>ENERO!K236+FEBRERO!K236+MARZO!K236+ABRIL!K236+MAYO!K236+JUNIO!K236+JULIO!K236+AGOSTO!K236+SEPTIEMBRE!K236+OCTUBRE!K236+NOVIEMBRE!K236+DICIEMBRE!K236</f>
        <v>0</v>
      </c>
      <c r="L236" s="339">
        <f>ENERO!L236+FEBRERO!L236+MARZO!L236+ABRIL!L236+MAYO!L236+JUNIO!L236+JULIO!L236+AGOSTO!L236+SEPTIEMBRE!L236+OCTUBRE!L236+NOVIEMBRE!L236+DICIEMBRE!L236</f>
        <v>0</v>
      </c>
      <c r="M236" s="341">
        <f>ENERO!M236+FEBRERO!M236+MARZO!M236+ABRIL!M236+MAYO!M236+JUNIO!M236+JULIO!M236+AGOSTO!M236+SEPTIEMBRE!M236+OCTUBRE!M236+NOVIEMBRE!M236+DICIEMBRE!M236</f>
        <v>0</v>
      </c>
      <c r="N236" s="342">
        <f>ENERO!N236+FEBRERO!N236+MARZO!N236+ABRIL!N236+MAYO!N236+JUNIO!N236+JULIO!N236+AGOSTO!N236+SEPTIEMBRE!N236+OCTUBRE!N236+NOVIEMBRE!N236+DICIEMBRE!N236</f>
        <v>0</v>
      </c>
      <c r="O236" s="343">
        <f>ENERO!O236+FEBRERO!O236+MARZO!O236+ABRIL!O236+MAYO!O236+JUNIO!O236+JULIO!O236+AGOSTO!O236+SEPTIEMBRE!O236+OCTUBRE!O236+NOVIEMBRE!O236+DICIEMBRE!O236</f>
        <v>0</v>
      </c>
      <c r="P236" s="342">
        <f>ENERO!P236+FEBRERO!P236+MARZO!P236+ABRIL!P236+MAYO!P236+JUNIO!P236+JULIO!P236+AGOSTO!P236+SEPTIEMBRE!P236+OCTUBRE!P236+NOVIEMBRE!P236+DICIEMBRE!P236</f>
        <v>0</v>
      </c>
      <c r="Q236" s="344">
        <f>ENERO!Q236+FEBRERO!Q236+MARZO!Q236+ABRIL!Q236+MAYO!Q236+JUNIO!Q236+JULIO!Q236+AGOSTO!Q236+SEPTIEMBRE!Q236+OCTUBRE!Q236+NOVIEMBRE!Q236+DICIEMBRE!Q236</f>
        <v>0</v>
      </c>
      <c r="R236" s="342">
        <f>ENERO!R236+FEBRERO!R236+MARZO!R236+ABRIL!R236+MAYO!R236+JUNIO!R236+JULIO!R236+AGOSTO!R236+SEPTIEMBRE!R236+OCTUBRE!R236+NOVIEMBRE!R236+DICIEMBRE!R236</f>
        <v>0</v>
      </c>
      <c r="S236" s="344">
        <f>ENERO!S236+FEBRERO!S236+MARZO!S236+ABRIL!S236+MAYO!S236+JUNIO!S236+JULIO!S236+AGOSTO!S236+SEPTIEMBRE!S236+OCTUBRE!S236+NOVIEMBRE!S236+DICIEMBRE!S236</f>
        <v>0</v>
      </c>
      <c r="T236" s="342">
        <f>ENERO!T236+FEBRERO!T236+MARZO!T236+ABRIL!T236+MAYO!T236+JUNIO!T236+JULIO!T236+AGOSTO!T236+SEPTIEMBRE!T236+OCTUBRE!T236+NOVIEMBRE!T236+DICIEMBRE!T236</f>
        <v>0</v>
      </c>
      <c r="U236" s="344">
        <f>ENERO!U236+FEBRERO!U236+MARZO!U236+ABRIL!U236+MAYO!U236+JUNIO!U236+JULIO!U236+AGOSTO!U236+SEPTIEMBRE!U236+OCTUBRE!U236+NOVIEMBRE!U236+DICIEMBRE!U236</f>
        <v>0</v>
      </c>
      <c r="V236" s="342">
        <f>ENERO!V236+FEBRERO!V236+MARZO!V236+ABRIL!V236+MAYO!V236+JUNIO!V236+JULIO!V236+AGOSTO!V236+SEPTIEMBRE!V236+OCTUBRE!V236+NOVIEMBRE!V236+DICIEMBRE!V236</f>
        <v>0</v>
      </c>
      <c r="W236" s="341">
        <f>ENERO!W236+FEBRERO!W236+MARZO!W236+ABRIL!W236+MAYO!W236+JUNIO!W236+JULIO!W236+AGOSTO!W236+SEPTIEMBRE!W236+OCTUBRE!W236+NOVIEMBRE!W236+DICIEMBRE!W236</f>
        <v>0</v>
      </c>
      <c r="X236" s="342">
        <f>ENERO!X236+FEBRERO!X236+MARZO!X236+ABRIL!X236+MAYO!X236+JUNIO!X236+JULIO!X236+AGOSTO!X236+SEPTIEMBRE!X236+OCTUBRE!X236+NOVIEMBRE!X236+DICIEMBRE!X236</f>
        <v>0</v>
      </c>
      <c r="Y236" s="341">
        <f>ENERO!Y236+FEBRERO!Y236+MARZO!Y236+ABRIL!Y236+MAYO!Y236+JUNIO!Y236+JULIO!Y236+AGOSTO!Y236+SEPTIEMBRE!Y236+OCTUBRE!Y236+NOVIEMBRE!Y236+DICIEMBRE!Y236</f>
        <v>0</v>
      </c>
      <c r="Z236" s="342">
        <f>ENERO!Z236+FEBRERO!Z236+MARZO!Z236+ABRIL!Z236+MAYO!Z236+JUNIO!Z236+JULIO!Z236+AGOSTO!Z236+SEPTIEMBRE!Z236+OCTUBRE!Z236+NOVIEMBRE!Z236+DICIEMBRE!Z236</f>
        <v>0</v>
      </c>
      <c r="AA236" s="341">
        <f>ENERO!AA236+FEBRERO!AA236+MARZO!AA236+ABRIL!AA236+MAYO!AA236+JUNIO!AA236+JULIO!AA236+AGOSTO!AA236+SEPTIEMBRE!AA236+OCTUBRE!AA236+NOVIEMBRE!AA236+DICIEMBRE!AA236</f>
        <v>0</v>
      </c>
      <c r="AB236" s="342">
        <f>ENERO!AB236+FEBRERO!AB236+MARZO!AB236+ABRIL!AB236+MAYO!AB236+JUNIO!AB236+JULIO!AB236+AGOSTO!AB236+SEPTIEMBRE!AB236+OCTUBRE!AB236+NOVIEMBRE!AB236+DICIEMBRE!AB236</f>
        <v>0</v>
      </c>
      <c r="AC236" s="344">
        <f>ENERO!AC236+FEBRERO!AC236+MARZO!AC236+ABRIL!AC236+MAYO!AC236+JUNIO!AC236+JULIO!AC236+AGOSTO!AC236+SEPTIEMBRE!AC236+OCTUBRE!AC236+NOVIEMBRE!AC236+DICIEMBRE!AC236</f>
        <v>0</v>
      </c>
      <c r="AD236" s="342">
        <f>ENERO!AD236+FEBRERO!AD236+MARZO!AD236+ABRIL!AD236+MAYO!AD236+JUNIO!AD236+JULIO!AD236+AGOSTO!AD236+SEPTIEMBRE!AD236+OCTUBRE!AD236+NOVIEMBRE!AD236+DICIEMBRE!AD236</f>
        <v>0</v>
      </c>
      <c r="AE236" s="345">
        <f>ENERO!AE236+FEBRERO!AE236+MARZO!AE236+ABRIL!AE236+MAYO!AE236+JUNIO!AE236+JULIO!AE236+AGOSTO!AE236+SEPTIEMBRE!AE236+OCTUBRE!AE236+NOVIEMBRE!AE236+DICIEMBRE!AE236</f>
        <v>0</v>
      </c>
      <c r="AF236" s="346">
        <f>ENERO!AF236+FEBRERO!AF236+MARZO!AF236+ABRIL!AF236+MAYO!AF236+JUNIO!AF236+JULIO!AF236+AGOSTO!AF236+SEPTIEMBRE!AF236+OCTUBRE!AF236+NOVIEMBRE!AF236+DICIEMBRE!AF236</f>
        <v>0</v>
      </c>
      <c r="AG236" s="345">
        <f>ENERO!AG236+FEBRERO!AG236+MARZO!AG236+ABRIL!AG236+MAYO!AG236+JUNIO!AG236+JULIO!AG236+AGOSTO!AG236+SEPTIEMBRE!AG236+OCTUBRE!AG236+NOVIEMBRE!AG236+DICIEMBRE!AG236</f>
        <v>0</v>
      </c>
      <c r="AH236" s="346">
        <f>ENERO!AH236+FEBRERO!AH236+MARZO!AH236+ABRIL!AH236+MAYO!AH236+JUNIO!AH236+JULIO!AH236+AGOSTO!AH236+SEPTIEMBRE!AH236+OCTUBRE!AH236+NOVIEMBRE!AH236+DICIEMBRE!AH236</f>
        <v>0</v>
      </c>
      <c r="AI236" s="345">
        <f>ENERO!AI236+FEBRERO!AI236+MARZO!AI236+ABRIL!AI236+MAYO!AI236+JUNIO!AI236+JULIO!AI236+AGOSTO!AI236+SEPTIEMBRE!AI236+OCTUBRE!AI236+NOVIEMBRE!AI236+DICIEMBRE!AI236</f>
        <v>0</v>
      </c>
      <c r="AJ236" s="347">
        <f>ENERO!AJ236+FEBRERO!AJ236+MARZO!AJ236+ABRIL!AJ236+MAYO!AJ236+JUNIO!AJ236+JULIO!AJ236+AGOSTO!AJ236+SEPTIEMBRE!AJ236+OCTUBRE!AJ236+NOVIEMBRE!AJ236+DICIEMBRE!AJ236</f>
        <v>0</v>
      </c>
      <c r="AK236" s="348">
        <f>ENERO!AK236+FEBRERO!AK236+MARZO!AK236+ABRIL!AK236+MAYO!AK236+JUNIO!AK236+JULIO!AK236+AGOSTO!AK236+SEPTIEMBRE!AK236+OCTUBRE!AK236+NOVIEMBRE!AK236+DICIEMBRE!AK236</f>
        <v>0</v>
      </c>
      <c r="AL236" s="346">
        <f>ENERO!AL236+FEBRERO!AL236+MARZO!AL236+ABRIL!AL236+MAYO!AL236+JUNIO!AL236+JULIO!AL236+AGOSTO!AL236+SEPTIEMBRE!AL236+OCTUBRE!AL236+NOVIEMBRE!AL236+DICIEMBRE!AL236</f>
        <v>0</v>
      </c>
      <c r="AM236" s="341">
        <f>ENERO!AM236+FEBRERO!AM236+MARZO!AM236+ABRIL!AM236+MAYO!AM236+JUNIO!AM236+JULIO!AM236+AGOSTO!AM236+SEPTIEMBRE!AM236+OCTUBRE!AM236+NOVIEMBRE!AM236+DICIEMBRE!AM236</f>
        <v>0</v>
      </c>
      <c r="AN236" s="349">
        <f>ENERO!AN236+FEBRERO!AN236+MARZO!AN236+ABRIL!AN236+MAYO!AN236+JUNIO!AN236+JULIO!AN236+AGOSTO!AN236+SEPTIEMBRE!AN236+OCTUBRE!AN236+NOVIEMBRE!AN236+DICIEMBRE!AN236</f>
        <v>0</v>
      </c>
      <c r="AO236" s="350">
        <f>ENERO!AO236+FEBRERO!AO236+MARZO!AO236+ABRIL!AO236+MAYO!AO236+JUNIO!AO236+JULIO!AO236+AGOSTO!AO236+SEPTIEMBRE!AO236+OCTUBRE!AO236+NOVIEMBRE!AO236+DICIEMBRE!AO236</f>
        <v>0</v>
      </c>
      <c r="AP236" s="342">
        <f>ENERO!AP236+FEBRERO!AP236+MARZO!AP236+ABRIL!AP236+MAYO!AP236+JUNIO!AP236+JULIO!AP236+AGOSTO!AP236+SEPTIEMBRE!AP236+OCTUBRE!AP236+NOVIEMBRE!AP236+DICIEMBRE!AP236</f>
        <v>0</v>
      </c>
      <c r="AQ236" s="341">
        <f>ENERO!AQ236+FEBRERO!AQ236+MARZO!AQ236+ABRIL!AQ236+MAYO!AQ236+JUNIO!AQ236+JULIO!AQ236+AGOSTO!AQ236+SEPTIEMBRE!AQ236+OCTUBRE!AQ236+NOVIEMBRE!AQ236+DICIEMBRE!AQ236</f>
        <v>0</v>
      </c>
      <c r="AR236" s="349">
        <f>ENERO!AR236+FEBRERO!AR236+MARZO!AR236+ABRIL!AR236+MAYO!AR236+JUNIO!AR236+JULIO!AR236+AGOSTO!AR236+SEPTIEMBRE!AR236+OCTUBRE!AR236+NOVIEMBRE!AR236+DICIEMBRE!AR236</f>
        <v>0</v>
      </c>
      <c r="AS236" s="350">
        <f>ENERO!AS236+FEBRERO!AS236+MARZO!AS236+ABRIL!AS236+MAYO!AS236+JUNIO!AS236+JULIO!AS236+AGOSTO!AS236+SEPTIEMBRE!AS236+OCTUBRE!AS236+NOVIEMBRE!AS236+DICIEMBRE!AS236</f>
        <v>0</v>
      </c>
      <c r="AT236" s="349">
        <f>ENERO!AT236+FEBRERO!AT236+MARZO!AT236+ABRIL!AT236+MAYO!AT236+JUNIO!AT236+JULIO!AT236+AGOSTO!AT236+SEPTIEMBRE!AT236+OCTUBRE!AT236+NOVIEMBRE!AT236+DICIEMBRE!AT236</f>
        <v>0</v>
      </c>
      <c r="AU236" s="350">
        <f>ENERO!AU236+FEBRERO!AU236+MARZO!AU236+ABRIL!AU236+MAYO!AU236+JUNIO!AU236+JULIO!AU236+AGOSTO!AU236+SEPTIEMBRE!AU236+OCTUBRE!AU236+NOVIEMBRE!AU236+DICIEMBRE!AU236</f>
        <v>0</v>
      </c>
      <c r="AV236" s="342">
        <f>ENERO!AV236+FEBRERO!AV236+MARZO!AV236+ABRIL!AV236+MAYO!AV236+JUNIO!AV236+JULIO!AV236+AGOSTO!AV236+SEPTIEMBRE!AV236+OCTUBRE!AV236+NOVIEMBRE!AV236+DICIEMBRE!AV236</f>
        <v>0</v>
      </c>
      <c r="AW236" s="350">
        <f>ENERO!AW236+FEBRERO!AW236+MARZO!AW236+ABRIL!AW236+MAYO!AW236+JUNIO!AW236+JULIO!AW236+AGOSTO!AW236+SEPTIEMBRE!AW236+OCTUBRE!AW236+NOVIEMBRE!AW236+DICIEMBRE!AW236</f>
        <v>0</v>
      </c>
      <c r="AX236" s="342">
        <f>ENERO!AX236+FEBRERO!AX236+MARZO!AX236+ABRIL!AX236+MAYO!AX236+JUNIO!AX236+JULIO!AX236+AGOSTO!AX236+SEPTIEMBRE!AX236+OCTUBRE!AX236+NOVIEMBRE!AX236+DICIEMBRE!AX236</f>
        <v>0</v>
      </c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527"/>
      <c r="B237" s="65" t="s">
        <v>98</v>
      </c>
      <c r="C237" s="179">
        <f t="shared" si="467"/>
        <v>0</v>
      </c>
      <c r="D237" s="180">
        <f t="shared" si="467"/>
        <v>0</v>
      </c>
      <c r="E237" s="351">
        <f>ENERO!E237+FEBRERO!E237+MARZO!E237+ABRIL!E237+MAYO!E237+JUNIO!E237+JULIO!E237+AGOSTO!E237+SEPTIEMBRE!E237+OCTUBRE!E237+NOVIEMBRE!E237+DICIEMBRE!E237</f>
        <v>0</v>
      </c>
      <c r="F237" s="352">
        <f>ENERO!F237+FEBRERO!F237+MARZO!F237+ABRIL!F237+MAYO!F237+JUNIO!F237+JULIO!F237+AGOSTO!F237+SEPTIEMBRE!F237+OCTUBRE!F237+NOVIEMBRE!F237+DICIEMBRE!F237</f>
        <v>0</v>
      </c>
      <c r="G237" s="353">
        <f>ENERO!G237+FEBRERO!G237+MARZO!G237+ABRIL!G237+MAYO!G237+JUNIO!G237+JULIO!G237+AGOSTO!G237+SEPTIEMBRE!G237+OCTUBRE!G237+NOVIEMBRE!G237+DICIEMBRE!G237</f>
        <v>0</v>
      </c>
      <c r="H237" s="352">
        <f>ENERO!H237+FEBRERO!H237+MARZO!H237+ABRIL!H237+MAYO!H237+JUNIO!H237+JULIO!H237+AGOSTO!H237+SEPTIEMBRE!H237+OCTUBRE!H237+NOVIEMBRE!H237+DICIEMBRE!H237</f>
        <v>0</v>
      </c>
      <c r="I237" s="353">
        <f>ENERO!I237+FEBRERO!I237+MARZO!I237+ABRIL!I237+MAYO!I237+JUNIO!I237+JULIO!I237+AGOSTO!I237+SEPTIEMBRE!I237+OCTUBRE!I237+NOVIEMBRE!I237+DICIEMBRE!I237</f>
        <v>0</v>
      </c>
      <c r="J237" s="352">
        <f>ENERO!J237+FEBRERO!J237+MARZO!J237+ABRIL!J237+MAYO!J237+JUNIO!J237+JULIO!J237+AGOSTO!J237+SEPTIEMBRE!J237+OCTUBRE!J237+NOVIEMBRE!J237+DICIEMBRE!J237</f>
        <v>0</v>
      </c>
      <c r="K237" s="353">
        <f>ENERO!K237+FEBRERO!K237+MARZO!K237+ABRIL!K237+MAYO!K237+JUNIO!K237+JULIO!K237+AGOSTO!K237+SEPTIEMBRE!K237+OCTUBRE!K237+NOVIEMBRE!K237+DICIEMBRE!K237</f>
        <v>0</v>
      </c>
      <c r="L237" s="352">
        <f>ENERO!L237+FEBRERO!L237+MARZO!L237+ABRIL!L237+MAYO!L237+JUNIO!L237+JULIO!L237+AGOSTO!L237+SEPTIEMBRE!L237+OCTUBRE!L237+NOVIEMBRE!L237+DICIEMBRE!L237</f>
        <v>0</v>
      </c>
      <c r="M237" s="341">
        <f>ENERO!M237+FEBRERO!M237+MARZO!M237+ABRIL!M237+MAYO!M237+JUNIO!M237+JULIO!M237+AGOSTO!M237+SEPTIEMBRE!M237+OCTUBRE!M237+NOVIEMBRE!M237+DICIEMBRE!M237</f>
        <v>0</v>
      </c>
      <c r="N237" s="342">
        <f>ENERO!N237+FEBRERO!N237+MARZO!N237+ABRIL!N237+MAYO!N237+JUNIO!N237+JULIO!N237+AGOSTO!N237+SEPTIEMBRE!N237+OCTUBRE!N237+NOVIEMBRE!N237+DICIEMBRE!N237</f>
        <v>0</v>
      </c>
      <c r="O237" s="343">
        <f>ENERO!O237+FEBRERO!O237+MARZO!O237+ABRIL!O237+MAYO!O237+JUNIO!O237+JULIO!O237+AGOSTO!O237+SEPTIEMBRE!O237+OCTUBRE!O237+NOVIEMBRE!O237+DICIEMBRE!O237</f>
        <v>0</v>
      </c>
      <c r="P237" s="342">
        <f>ENERO!P237+FEBRERO!P237+MARZO!P237+ABRIL!P237+MAYO!P237+JUNIO!P237+JULIO!P237+AGOSTO!P237+SEPTIEMBRE!P237+OCTUBRE!P237+NOVIEMBRE!P237+DICIEMBRE!P237</f>
        <v>0</v>
      </c>
      <c r="Q237" s="344">
        <f>ENERO!Q237+FEBRERO!Q237+MARZO!Q237+ABRIL!Q237+MAYO!Q237+JUNIO!Q237+JULIO!Q237+AGOSTO!Q237+SEPTIEMBRE!Q237+OCTUBRE!Q237+NOVIEMBRE!Q237+DICIEMBRE!Q237</f>
        <v>0</v>
      </c>
      <c r="R237" s="342">
        <f>ENERO!R237+FEBRERO!R237+MARZO!R237+ABRIL!R237+MAYO!R237+JUNIO!R237+JULIO!R237+AGOSTO!R237+SEPTIEMBRE!R237+OCTUBRE!R237+NOVIEMBRE!R237+DICIEMBRE!R237</f>
        <v>0</v>
      </c>
      <c r="S237" s="344">
        <f>ENERO!S237+FEBRERO!S237+MARZO!S237+ABRIL!S237+MAYO!S237+JUNIO!S237+JULIO!S237+AGOSTO!S237+SEPTIEMBRE!S237+OCTUBRE!S237+NOVIEMBRE!S237+DICIEMBRE!S237</f>
        <v>0</v>
      </c>
      <c r="T237" s="342">
        <f>ENERO!T237+FEBRERO!T237+MARZO!T237+ABRIL!T237+MAYO!T237+JUNIO!T237+JULIO!T237+AGOSTO!T237+SEPTIEMBRE!T237+OCTUBRE!T237+NOVIEMBRE!T237+DICIEMBRE!T237</f>
        <v>0</v>
      </c>
      <c r="U237" s="344">
        <f>ENERO!U237+FEBRERO!U237+MARZO!U237+ABRIL!U237+MAYO!U237+JUNIO!U237+JULIO!U237+AGOSTO!U237+SEPTIEMBRE!U237+OCTUBRE!U237+NOVIEMBRE!U237+DICIEMBRE!U237</f>
        <v>0</v>
      </c>
      <c r="V237" s="342">
        <f>ENERO!V237+FEBRERO!V237+MARZO!V237+ABRIL!V237+MAYO!V237+JUNIO!V237+JULIO!V237+AGOSTO!V237+SEPTIEMBRE!V237+OCTUBRE!V237+NOVIEMBRE!V237+DICIEMBRE!V237</f>
        <v>0</v>
      </c>
      <c r="W237" s="341">
        <f>ENERO!W237+FEBRERO!W237+MARZO!W237+ABRIL!W237+MAYO!W237+JUNIO!W237+JULIO!W237+AGOSTO!W237+SEPTIEMBRE!W237+OCTUBRE!W237+NOVIEMBRE!W237+DICIEMBRE!W237</f>
        <v>0</v>
      </c>
      <c r="X237" s="342">
        <f>ENERO!X237+FEBRERO!X237+MARZO!X237+ABRIL!X237+MAYO!X237+JUNIO!X237+JULIO!X237+AGOSTO!X237+SEPTIEMBRE!X237+OCTUBRE!X237+NOVIEMBRE!X237+DICIEMBRE!X237</f>
        <v>0</v>
      </c>
      <c r="Y237" s="341">
        <f>ENERO!Y237+FEBRERO!Y237+MARZO!Y237+ABRIL!Y237+MAYO!Y237+JUNIO!Y237+JULIO!Y237+AGOSTO!Y237+SEPTIEMBRE!Y237+OCTUBRE!Y237+NOVIEMBRE!Y237+DICIEMBRE!Y237</f>
        <v>0</v>
      </c>
      <c r="Z237" s="342">
        <f>ENERO!Z237+FEBRERO!Z237+MARZO!Z237+ABRIL!Z237+MAYO!Z237+JUNIO!Z237+JULIO!Z237+AGOSTO!Z237+SEPTIEMBRE!Z237+OCTUBRE!Z237+NOVIEMBRE!Z237+DICIEMBRE!Z237</f>
        <v>0</v>
      </c>
      <c r="AA237" s="341">
        <f>ENERO!AA237+FEBRERO!AA237+MARZO!AA237+ABRIL!AA237+MAYO!AA237+JUNIO!AA237+JULIO!AA237+AGOSTO!AA237+SEPTIEMBRE!AA237+OCTUBRE!AA237+NOVIEMBRE!AA237+DICIEMBRE!AA237</f>
        <v>0</v>
      </c>
      <c r="AB237" s="342">
        <f>ENERO!AB237+FEBRERO!AB237+MARZO!AB237+ABRIL!AB237+MAYO!AB237+JUNIO!AB237+JULIO!AB237+AGOSTO!AB237+SEPTIEMBRE!AB237+OCTUBRE!AB237+NOVIEMBRE!AB237+DICIEMBRE!AB237</f>
        <v>0</v>
      </c>
      <c r="AC237" s="344">
        <f>ENERO!AC237+FEBRERO!AC237+MARZO!AC237+ABRIL!AC237+MAYO!AC237+JUNIO!AC237+JULIO!AC237+AGOSTO!AC237+SEPTIEMBRE!AC237+OCTUBRE!AC237+NOVIEMBRE!AC237+DICIEMBRE!AC237</f>
        <v>0</v>
      </c>
      <c r="AD237" s="342">
        <f>ENERO!AD237+FEBRERO!AD237+MARZO!AD237+ABRIL!AD237+MAYO!AD237+JUNIO!AD237+JULIO!AD237+AGOSTO!AD237+SEPTIEMBRE!AD237+OCTUBRE!AD237+NOVIEMBRE!AD237+DICIEMBRE!AD237</f>
        <v>0</v>
      </c>
      <c r="AE237" s="345">
        <f>ENERO!AE237+FEBRERO!AE237+MARZO!AE237+ABRIL!AE237+MAYO!AE237+JUNIO!AE237+JULIO!AE237+AGOSTO!AE237+SEPTIEMBRE!AE237+OCTUBRE!AE237+NOVIEMBRE!AE237+DICIEMBRE!AE237</f>
        <v>0</v>
      </c>
      <c r="AF237" s="346">
        <f>ENERO!AF237+FEBRERO!AF237+MARZO!AF237+ABRIL!AF237+MAYO!AF237+JUNIO!AF237+JULIO!AF237+AGOSTO!AF237+SEPTIEMBRE!AF237+OCTUBRE!AF237+NOVIEMBRE!AF237+DICIEMBRE!AF237</f>
        <v>0</v>
      </c>
      <c r="AG237" s="345">
        <f>ENERO!AG237+FEBRERO!AG237+MARZO!AG237+ABRIL!AG237+MAYO!AG237+JUNIO!AG237+JULIO!AG237+AGOSTO!AG237+SEPTIEMBRE!AG237+OCTUBRE!AG237+NOVIEMBRE!AG237+DICIEMBRE!AG237</f>
        <v>0</v>
      </c>
      <c r="AH237" s="346">
        <f>ENERO!AH237+FEBRERO!AH237+MARZO!AH237+ABRIL!AH237+MAYO!AH237+JUNIO!AH237+JULIO!AH237+AGOSTO!AH237+SEPTIEMBRE!AH237+OCTUBRE!AH237+NOVIEMBRE!AH237+DICIEMBRE!AH237</f>
        <v>0</v>
      </c>
      <c r="AI237" s="345">
        <f>ENERO!AI237+FEBRERO!AI237+MARZO!AI237+ABRIL!AI237+MAYO!AI237+JUNIO!AI237+JULIO!AI237+AGOSTO!AI237+SEPTIEMBRE!AI237+OCTUBRE!AI237+NOVIEMBRE!AI237+DICIEMBRE!AI237</f>
        <v>0</v>
      </c>
      <c r="AJ237" s="347">
        <f>ENERO!AJ237+FEBRERO!AJ237+MARZO!AJ237+ABRIL!AJ237+MAYO!AJ237+JUNIO!AJ237+JULIO!AJ237+AGOSTO!AJ237+SEPTIEMBRE!AJ237+OCTUBRE!AJ237+NOVIEMBRE!AJ237+DICIEMBRE!AJ237</f>
        <v>0</v>
      </c>
      <c r="AK237" s="348">
        <f>ENERO!AK237+FEBRERO!AK237+MARZO!AK237+ABRIL!AK237+MAYO!AK237+JUNIO!AK237+JULIO!AK237+AGOSTO!AK237+SEPTIEMBRE!AK237+OCTUBRE!AK237+NOVIEMBRE!AK237+DICIEMBRE!AK237</f>
        <v>0</v>
      </c>
      <c r="AL237" s="346">
        <f>ENERO!AL237+FEBRERO!AL237+MARZO!AL237+ABRIL!AL237+MAYO!AL237+JUNIO!AL237+JULIO!AL237+AGOSTO!AL237+SEPTIEMBRE!AL237+OCTUBRE!AL237+NOVIEMBRE!AL237+DICIEMBRE!AL237</f>
        <v>0</v>
      </c>
      <c r="AM237" s="341">
        <f>ENERO!AM237+FEBRERO!AM237+MARZO!AM237+ABRIL!AM237+MAYO!AM237+JUNIO!AM237+JULIO!AM237+AGOSTO!AM237+SEPTIEMBRE!AM237+OCTUBRE!AM237+NOVIEMBRE!AM237+DICIEMBRE!AM237</f>
        <v>0</v>
      </c>
      <c r="AN237" s="349">
        <f>ENERO!AN237+FEBRERO!AN237+MARZO!AN237+ABRIL!AN237+MAYO!AN237+JUNIO!AN237+JULIO!AN237+AGOSTO!AN237+SEPTIEMBRE!AN237+OCTUBRE!AN237+NOVIEMBRE!AN237+DICIEMBRE!AN237</f>
        <v>0</v>
      </c>
      <c r="AO237" s="350">
        <f>ENERO!AO237+FEBRERO!AO237+MARZO!AO237+ABRIL!AO237+MAYO!AO237+JUNIO!AO237+JULIO!AO237+AGOSTO!AO237+SEPTIEMBRE!AO237+OCTUBRE!AO237+NOVIEMBRE!AO237+DICIEMBRE!AO237</f>
        <v>0</v>
      </c>
      <c r="AP237" s="342">
        <f>ENERO!AP237+FEBRERO!AP237+MARZO!AP237+ABRIL!AP237+MAYO!AP237+JUNIO!AP237+JULIO!AP237+AGOSTO!AP237+SEPTIEMBRE!AP237+OCTUBRE!AP237+NOVIEMBRE!AP237+DICIEMBRE!AP237</f>
        <v>0</v>
      </c>
      <c r="AQ237" s="341">
        <f>ENERO!AQ237+FEBRERO!AQ237+MARZO!AQ237+ABRIL!AQ237+MAYO!AQ237+JUNIO!AQ237+JULIO!AQ237+AGOSTO!AQ237+SEPTIEMBRE!AQ237+OCTUBRE!AQ237+NOVIEMBRE!AQ237+DICIEMBRE!AQ237</f>
        <v>0</v>
      </c>
      <c r="AR237" s="349">
        <f>ENERO!AR237+FEBRERO!AR237+MARZO!AR237+ABRIL!AR237+MAYO!AR237+JUNIO!AR237+JULIO!AR237+AGOSTO!AR237+SEPTIEMBRE!AR237+OCTUBRE!AR237+NOVIEMBRE!AR237+DICIEMBRE!AR237</f>
        <v>0</v>
      </c>
      <c r="AS237" s="350">
        <f>ENERO!AS237+FEBRERO!AS237+MARZO!AS237+ABRIL!AS237+MAYO!AS237+JUNIO!AS237+JULIO!AS237+AGOSTO!AS237+SEPTIEMBRE!AS237+OCTUBRE!AS237+NOVIEMBRE!AS237+DICIEMBRE!AS237</f>
        <v>0</v>
      </c>
      <c r="AT237" s="349">
        <f>ENERO!AT237+FEBRERO!AT237+MARZO!AT237+ABRIL!AT237+MAYO!AT237+JUNIO!AT237+JULIO!AT237+AGOSTO!AT237+SEPTIEMBRE!AT237+OCTUBRE!AT237+NOVIEMBRE!AT237+DICIEMBRE!AT237</f>
        <v>0</v>
      </c>
      <c r="AU237" s="350">
        <f>ENERO!AU237+FEBRERO!AU237+MARZO!AU237+ABRIL!AU237+MAYO!AU237+JUNIO!AU237+JULIO!AU237+AGOSTO!AU237+SEPTIEMBRE!AU237+OCTUBRE!AU237+NOVIEMBRE!AU237+DICIEMBRE!AU237</f>
        <v>0</v>
      </c>
      <c r="AV237" s="342">
        <f>ENERO!AV237+FEBRERO!AV237+MARZO!AV237+ABRIL!AV237+MAYO!AV237+JUNIO!AV237+JULIO!AV237+AGOSTO!AV237+SEPTIEMBRE!AV237+OCTUBRE!AV237+NOVIEMBRE!AV237+DICIEMBRE!AV237</f>
        <v>0</v>
      </c>
      <c r="AW237" s="350">
        <f>ENERO!AW237+FEBRERO!AW237+MARZO!AW237+ABRIL!AW237+MAYO!AW237+JUNIO!AW237+JULIO!AW237+AGOSTO!AW237+SEPTIEMBRE!AW237+OCTUBRE!AW237+NOVIEMBRE!AW237+DICIEMBRE!AW237</f>
        <v>0</v>
      </c>
      <c r="AX237" s="342">
        <f>ENERO!AX237+FEBRERO!AX237+MARZO!AX237+ABRIL!AX237+MAYO!AX237+JUNIO!AX237+JULIO!AX237+AGOSTO!AX237+SEPTIEMBRE!AX237+OCTUBRE!AX237+NOVIEMBRE!AX237+DICIEMBRE!AX237</f>
        <v>0</v>
      </c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527"/>
      <c r="B238" s="66" t="s">
        <v>99</v>
      </c>
      <c r="C238" s="179">
        <f t="shared" si="467"/>
        <v>234</v>
      </c>
      <c r="D238" s="180">
        <f t="shared" si="467"/>
        <v>0</v>
      </c>
      <c r="E238" s="351">
        <f>ENERO!E238+FEBRERO!E238+MARZO!E238+ABRIL!E238+MAYO!E238+JUNIO!E238+JULIO!E238+AGOSTO!E238+SEPTIEMBRE!E238+OCTUBRE!E238+NOVIEMBRE!E238+DICIEMBRE!E238</f>
        <v>0</v>
      </c>
      <c r="F238" s="352">
        <f>ENERO!F238+FEBRERO!F238+MARZO!F238+ABRIL!F238+MAYO!F238+JUNIO!F238+JULIO!F238+AGOSTO!F238+SEPTIEMBRE!F238+OCTUBRE!F238+NOVIEMBRE!F238+DICIEMBRE!F238</f>
        <v>0</v>
      </c>
      <c r="G238" s="353">
        <f>ENERO!G238+FEBRERO!G238+MARZO!G238+ABRIL!G238+MAYO!G238+JUNIO!G238+JULIO!G238+AGOSTO!G238+SEPTIEMBRE!G238+OCTUBRE!G238+NOVIEMBRE!G238+DICIEMBRE!G238</f>
        <v>0</v>
      </c>
      <c r="H238" s="352">
        <f>ENERO!H238+FEBRERO!H238+MARZO!H238+ABRIL!H238+MAYO!H238+JUNIO!H238+JULIO!H238+AGOSTO!H238+SEPTIEMBRE!H238+OCTUBRE!H238+NOVIEMBRE!H238+DICIEMBRE!H238</f>
        <v>0</v>
      </c>
      <c r="I238" s="353">
        <f>ENERO!I238+FEBRERO!I238+MARZO!I238+ABRIL!I238+MAYO!I238+JUNIO!I238+JULIO!I238+AGOSTO!I238+SEPTIEMBRE!I238+OCTUBRE!I238+NOVIEMBRE!I238+DICIEMBRE!I238</f>
        <v>0</v>
      </c>
      <c r="J238" s="352">
        <f>ENERO!J238+FEBRERO!J238+MARZO!J238+ABRIL!J238+MAYO!J238+JUNIO!J238+JULIO!J238+AGOSTO!J238+SEPTIEMBRE!J238+OCTUBRE!J238+NOVIEMBRE!J238+DICIEMBRE!J238</f>
        <v>0</v>
      </c>
      <c r="K238" s="353">
        <f>ENERO!K238+FEBRERO!K238+MARZO!K238+ABRIL!K238+MAYO!K238+JUNIO!K238+JULIO!K238+AGOSTO!K238+SEPTIEMBRE!K238+OCTUBRE!K238+NOVIEMBRE!K238+DICIEMBRE!K238</f>
        <v>0</v>
      </c>
      <c r="L238" s="352">
        <f>ENERO!L238+FEBRERO!L238+MARZO!L238+ABRIL!L238+MAYO!L238+JUNIO!L238+JULIO!L238+AGOSTO!L238+SEPTIEMBRE!L238+OCTUBRE!L238+NOVIEMBRE!L238+DICIEMBRE!L238</f>
        <v>0</v>
      </c>
      <c r="M238" s="354">
        <f>ENERO!M238+FEBRERO!M238+MARZO!M238+ABRIL!M238+MAYO!M238+JUNIO!M238+JULIO!M238+AGOSTO!M238+SEPTIEMBRE!M238+OCTUBRE!M238+NOVIEMBRE!M238+DICIEMBRE!M238</f>
        <v>1</v>
      </c>
      <c r="N238" s="355">
        <f>ENERO!N238+FEBRERO!N238+MARZO!N238+ABRIL!N238+MAYO!N238+JUNIO!N238+JULIO!N238+AGOSTO!N238+SEPTIEMBRE!N238+OCTUBRE!N238+NOVIEMBRE!N238+DICIEMBRE!N238</f>
        <v>0</v>
      </c>
      <c r="O238" s="343">
        <f>ENERO!O238+FEBRERO!O238+MARZO!O238+ABRIL!O238+MAYO!O238+JUNIO!O238+JULIO!O238+AGOSTO!O238+SEPTIEMBRE!O238+OCTUBRE!O238+NOVIEMBRE!O238+DICIEMBRE!O238</f>
        <v>9</v>
      </c>
      <c r="P238" s="342">
        <f>ENERO!P238+FEBRERO!P238+MARZO!P238+ABRIL!P238+MAYO!P238+JUNIO!P238+JULIO!P238+AGOSTO!P238+SEPTIEMBRE!P238+OCTUBRE!P238+NOVIEMBRE!P238+DICIEMBRE!P238</f>
        <v>0</v>
      </c>
      <c r="Q238" s="344">
        <f>ENERO!Q238+FEBRERO!Q238+MARZO!Q238+ABRIL!Q238+MAYO!Q238+JUNIO!Q238+JULIO!Q238+AGOSTO!Q238+SEPTIEMBRE!Q238+OCTUBRE!Q238+NOVIEMBRE!Q238+DICIEMBRE!Q238</f>
        <v>56</v>
      </c>
      <c r="R238" s="342">
        <f>ENERO!R238+FEBRERO!R238+MARZO!R238+ABRIL!R238+MAYO!R238+JUNIO!R238+JULIO!R238+AGOSTO!R238+SEPTIEMBRE!R238+OCTUBRE!R238+NOVIEMBRE!R238+DICIEMBRE!R238</f>
        <v>0</v>
      </c>
      <c r="S238" s="344">
        <f>ENERO!S238+FEBRERO!S238+MARZO!S238+ABRIL!S238+MAYO!S238+JUNIO!S238+JULIO!S238+AGOSTO!S238+SEPTIEMBRE!S238+OCTUBRE!S238+NOVIEMBRE!S238+DICIEMBRE!S238</f>
        <v>79</v>
      </c>
      <c r="T238" s="342">
        <f>ENERO!T238+FEBRERO!T238+MARZO!T238+ABRIL!T238+MAYO!T238+JUNIO!T238+JULIO!T238+AGOSTO!T238+SEPTIEMBRE!T238+OCTUBRE!T238+NOVIEMBRE!T238+DICIEMBRE!T238</f>
        <v>0</v>
      </c>
      <c r="U238" s="344">
        <f>ENERO!U238+FEBRERO!U238+MARZO!U238+ABRIL!U238+MAYO!U238+JUNIO!U238+JULIO!U238+AGOSTO!U238+SEPTIEMBRE!U238+OCTUBRE!U238+NOVIEMBRE!U238+DICIEMBRE!U238</f>
        <v>51</v>
      </c>
      <c r="V238" s="342">
        <f>ENERO!V238+FEBRERO!V238+MARZO!V238+ABRIL!V238+MAYO!V238+JUNIO!V238+JULIO!V238+AGOSTO!V238+SEPTIEMBRE!V238+OCTUBRE!V238+NOVIEMBRE!V238+DICIEMBRE!V238</f>
        <v>0</v>
      </c>
      <c r="W238" s="341">
        <f>ENERO!W238+FEBRERO!W238+MARZO!W238+ABRIL!W238+MAYO!W238+JUNIO!W238+JULIO!W238+AGOSTO!W238+SEPTIEMBRE!W238+OCTUBRE!W238+NOVIEMBRE!W238+DICIEMBRE!W238</f>
        <v>30</v>
      </c>
      <c r="X238" s="342">
        <f>ENERO!X238+FEBRERO!X238+MARZO!X238+ABRIL!X238+MAYO!X238+JUNIO!X238+JULIO!X238+AGOSTO!X238+SEPTIEMBRE!X238+OCTUBRE!X238+NOVIEMBRE!X238+DICIEMBRE!X238</f>
        <v>0</v>
      </c>
      <c r="Y238" s="341">
        <f>ENERO!Y238+FEBRERO!Y238+MARZO!Y238+ABRIL!Y238+MAYO!Y238+JUNIO!Y238+JULIO!Y238+AGOSTO!Y238+SEPTIEMBRE!Y238+OCTUBRE!Y238+NOVIEMBRE!Y238+DICIEMBRE!Y238</f>
        <v>8</v>
      </c>
      <c r="Z238" s="342">
        <f>ENERO!Z238+FEBRERO!Z238+MARZO!Z238+ABRIL!Z238+MAYO!Z238+JUNIO!Z238+JULIO!Z238+AGOSTO!Z238+SEPTIEMBRE!Z238+OCTUBRE!Z238+NOVIEMBRE!Z238+DICIEMBRE!Z238</f>
        <v>0</v>
      </c>
      <c r="AA238" s="341">
        <f>ENERO!AA238+FEBRERO!AA238+MARZO!AA238+ABRIL!AA238+MAYO!AA238+JUNIO!AA238+JULIO!AA238+AGOSTO!AA238+SEPTIEMBRE!AA238+OCTUBRE!AA238+NOVIEMBRE!AA238+DICIEMBRE!AA238</f>
        <v>0</v>
      </c>
      <c r="AB238" s="342">
        <f>ENERO!AB238+FEBRERO!AB238+MARZO!AB238+ABRIL!AB238+MAYO!AB238+JUNIO!AB238+JULIO!AB238+AGOSTO!AB238+SEPTIEMBRE!AB238+OCTUBRE!AB238+NOVIEMBRE!AB238+DICIEMBRE!AB238</f>
        <v>0</v>
      </c>
      <c r="AC238" s="344">
        <f>ENERO!AC238+FEBRERO!AC238+MARZO!AC238+ABRIL!AC238+MAYO!AC238+JUNIO!AC238+JULIO!AC238+AGOSTO!AC238+SEPTIEMBRE!AC238+OCTUBRE!AC238+NOVIEMBRE!AC238+DICIEMBRE!AC238</f>
        <v>0</v>
      </c>
      <c r="AD238" s="342">
        <f>ENERO!AD238+FEBRERO!AD238+MARZO!AD238+ABRIL!AD238+MAYO!AD238+JUNIO!AD238+JULIO!AD238+AGOSTO!AD238+SEPTIEMBRE!AD238+OCTUBRE!AD238+NOVIEMBRE!AD238+DICIEMBRE!AD238</f>
        <v>0</v>
      </c>
      <c r="AE238" s="345">
        <f>ENERO!AE238+FEBRERO!AE238+MARZO!AE238+ABRIL!AE238+MAYO!AE238+JUNIO!AE238+JULIO!AE238+AGOSTO!AE238+SEPTIEMBRE!AE238+OCTUBRE!AE238+NOVIEMBRE!AE238+DICIEMBRE!AE238</f>
        <v>0</v>
      </c>
      <c r="AF238" s="346">
        <f>ENERO!AF238+FEBRERO!AF238+MARZO!AF238+ABRIL!AF238+MAYO!AF238+JUNIO!AF238+JULIO!AF238+AGOSTO!AF238+SEPTIEMBRE!AF238+OCTUBRE!AF238+NOVIEMBRE!AF238+DICIEMBRE!AF238</f>
        <v>0</v>
      </c>
      <c r="AG238" s="345">
        <f>ENERO!AG238+FEBRERO!AG238+MARZO!AG238+ABRIL!AG238+MAYO!AG238+JUNIO!AG238+JULIO!AG238+AGOSTO!AG238+SEPTIEMBRE!AG238+OCTUBRE!AG238+NOVIEMBRE!AG238+DICIEMBRE!AG238</f>
        <v>0</v>
      </c>
      <c r="AH238" s="346">
        <f>ENERO!AH238+FEBRERO!AH238+MARZO!AH238+ABRIL!AH238+MAYO!AH238+JUNIO!AH238+JULIO!AH238+AGOSTO!AH238+SEPTIEMBRE!AH238+OCTUBRE!AH238+NOVIEMBRE!AH238+DICIEMBRE!AH238</f>
        <v>0</v>
      </c>
      <c r="AI238" s="345">
        <f>ENERO!AI238+FEBRERO!AI238+MARZO!AI238+ABRIL!AI238+MAYO!AI238+JUNIO!AI238+JULIO!AI238+AGOSTO!AI238+SEPTIEMBRE!AI238+OCTUBRE!AI238+NOVIEMBRE!AI238+DICIEMBRE!AI238</f>
        <v>0</v>
      </c>
      <c r="AJ238" s="347">
        <f>ENERO!AJ238+FEBRERO!AJ238+MARZO!AJ238+ABRIL!AJ238+MAYO!AJ238+JUNIO!AJ238+JULIO!AJ238+AGOSTO!AJ238+SEPTIEMBRE!AJ238+OCTUBRE!AJ238+NOVIEMBRE!AJ238+DICIEMBRE!AJ238</f>
        <v>0</v>
      </c>
      <c r="AK238" s="348">
        <f>ENERO!AK238+FEBRERO!AK238+MARZO!AK238+ABRIL!AK238+MAYO!AK238+JUNIO!AK238+JULIO!AK238+AGOSTO!AK238+SEPTIEMBRE!AK238+OCTUBRE!AK238+NOVIEMBRE!AK238+DICIEMBRE!AK238</f>
        <v>0</v>
      </c>
      <c r="AL238" s="346">
        <f>ENERO!AL238+FEBRERO!AL238+MARZO!AL238+ABRIL!AL238+MAYO!AL238+JUNIO!AL238+JULIO!AL238+AGOSTO!AL238+SEPTIEMBRE!AL238+OCTUBRE!AL238+NOVIEMBRE!AL238+DICIEMBRE!AL238</f>
        <v>0</v>
      </c>
      <c r="AM238" s="341">
        <f>ENERO!AM238+FEBRERO!AM238+MARZO!AM238+ABRIL!AM238+MAYO!AM238+JUNIO!AM238+JULIO!AM238+AGOSTO!AM238+SEPTIEMBRE!AM238+OCTUBRE!AM238+NOVIEMBRE!AM238+DICIEMBRE!AM238</f>
        <v>234</v>
      </c>
      <c r="AN238" s="349">
        <f>ENERO!AN238+FEBRERO!AN238+MARZO!AN238+ABRIL!AN238+MAYO!AN238+JUNIO!AN238+JULIO!AN238+AGOSTO!AN238+SEPTIEMBRE!AN238+OCTUBRE!AN238+NOVIEMBRE!AN238+DICIEMBRE!AN238</f>
        <v>0</v>
      </c>
      <c r="AO238" s="350">
        <f>ENERO!AO238+FEBRERO!AO238+MARZO!AO238+ABRIL!AO238+MAYO!AO238+JUNIO!AO238+JULIO!AO238+AGOSTO!AO238+SEPTIEMBRE!AO238+OCTUBRE!AO238+NOVIEMBRE!AO238+DICIEMBRE!AO238</f>
        <v>0</v>
      </c>
      <c r="AP238" s="342">
        <f>ENERO!AP238+FEBRERO!AP238+MARZO!AP238+ABRIL!AP238+MAYO!AP238+JUNIO!AP238+JULIO!AP238+AGOSTO!AP238+SEPTIEMBRE!AP238+OCTUBRE!AP238+NOVIEMBRE!AP238+DICIEMBRE!AP238</f>
        <v>0</v>
      </c>
      <c r="AQ238" s="341">
        <f>ENERO!AQ238+FEBRERO!AQ238+MARZO!AQ238+ABRIL!AQ238+MAYO!AQ238+JUNIO!AQ238+JULIO!AQ238+AGOSTO!AQ238+SEPTIEMBRE!AQ238+OCTUBRE!AQ238+NOVIEMBRE!AQ238+DICIEMBRE!AQ238</f>
        <v>0</v>
      </c>
      <c r="AR238" s="349">
        <f>ENERO!AR238+FEBRERO!AR238+MARZO!AR238+ABRIL!AR238+MAYO!AR238+JUNIO!AR238+JULIO!AR238+AGOSTO!AR238+SEPTIEMBRE!AR238+OCTUBRE!AR238+NOVIEMBRE!AR238+DICIEMBRE!AR238</f>
        <v>0</v>
      </c>
      <c r="AS238" s="350">
        <f>ENERO!AS238+FEBRERO!AS238+MARZO!AS238+ABRIL!AS238+MAYO!AS238+JUNIO!AS238+JULIO!AS238+AGOSTO!AS238+SEPTIEMBRE!AS238+OCTUBRE!AS238+NOVIEMBRE!AS238+DICIEMBRE!AS238</f>
        <v>0</v>
      </c>
      <c r="AT238" s="349">
        <f>ENERO!AT238+FEBRERO!AT238+MARZO!AT238+ABRIL!AT238+MAYO!AT238+JUNIO!AT238+JULIO!AT238+AGOSTO!AT238+SEPTIEMBRE!AT238+OCTUBRE!AT238+NOVIEMBRE!AT238+DICIEMBRE!AT238</f>
        <v>0</v>
      </c>
      <c r="AU238" s="350">
        <f>ENERO!AU238+FEBRERO!AU238+MARZO!AU238+ABRIL!AU238+MAYO!AU238+JUNIO!AU238+JULIO!AU238+AGOSTO!AU238+SEPTIEMBRE!AU238+OCTUBRE!AU238+NOVIEMBRE!AU238+DICIEMBRE!AU238</f>
        <v>28</v>
      </c>
      <c r="AV238" s="342">
        <f>ENERO!AV238+FEBRERO!AV238+MARZO!AV238+ABRIL!AV238+MAYO!AV238+JUNIO!AV238+JULIO!AV238+AGOSTO!AV238+SEPTIEMBRE!AV238+OCTUBRE!AV238+NOVIEMBRE!AV238+DICIEMBRE!AV238</f>
        <v>0</v>
      </c>
      <c r="AW238" s="350">
        <f>ENERO!AW238+FEBRERO!AW238+MARZO!AW238+ABRIL!AW238+MAYO!AW238+JUNIO!AW238+JULIO!AW238+AGOSTO!AW238+SEPTIEMBRE!AW238+OCTUBRE!AW238+NOVIEMBRE!AW238+DICIEMBRE!AW238</f>
        <v>1</v>
      </c>
      <c r="AX238" s="342">
        <f>ENERO!AX238+FEBRERO!AX238+MARZO!AX238+ABRIL!AX238+MAYO!AX238+JUNIO!AX238+JULIO!AX238+AGOSTO!AX238+SEPTIEMBRE!AX238+OCTUBRE!AX238+NOVIEMBRE!AX238+DICIEMBRE!AX238</f>
        <v>0</v>
      </c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351">
        <f>ENERO!E239+FEBRERO!E239+MARZO!E239+ABRIL!E239+MAYO!E239+JUNIO!E239+JULIO!E239+AGOSTO!E239+SEPTIEMBRE!E239+OCTUBRE!E239+NOVIEMBRE!E239+DICIEMBRE!E239</f>
        <v>0</v>
      </c>
      <c r="F239" s="352">
        <f>ENERO!F239+FEBRERO!F239+MARZO!F239+ABRIL!F239+MAYO!F239+JUNIO!F239+JULIO!F239+AGOSTO!F239+SEPTIEMBRE!F239+OCTUBRE!F239+NOVIEMBRE!F239+DICIEMBRE!F239</f>
        <v>0</v>
      </c>
      <c r="G239" s="353">
        <f>ENERO!G239+FEBRERO!G239+MARZO!G239+ABRIL!G239+MAYO!G239+JUNIO!G239+JULIO!G239+AGOSTO!G239+SEPTIEMBRE!G239+OCTUBRE!G239+NOVIEMBRE!G239+DICIEMBRE!G239</f>
        <v>0</v>
      </c>
      <c r="H239" s="352">
        <f>ENERO!H239+FEBRERO!H239+MARZO!H239+ABRIL!H239+MAYO!H239+JUNIO!H239+JULIO!H239+AGOSTO!H239+SEPTIEMBRE!H239+OCTUBRE!H239+NOVIEMBRE!H239+DICIEMBRE!H239</f>
        <v>0</v>
      </c>
      <c r="I239" s="353">
        <f>ENERO!I239+FEBRERO!I239+MARZO!I239+ABRIL!I239+MAYO!I239+JUNIO!I239+JULIO!I239+AGOSTO!I239+SEPTIEMBRE!I239+OCTUBRE!I239+NOVIEMBRE!I239+DICIEMBRE!I239</f>
        <v>0</v>
      </c>
      <c r="J239" s="352">
        <f>ENERO!J239+FEBRERO!J239+MARZO!J239+ABRIL!J239+MAYO!J239+JUNIO!J239+JULIO!J239+AGOSTO!J239+SEPTIEMBRE!J239+OCTUBRE!J239+NOVIEMBRE!J239+DICIEMBRE!J239</f>
        <v>0</v>
      </c>
      <c r="K239" s="353">
        <f>ENERO!K239+FEBRERO!K239+MARZO!K239+ABRIL!K239+MAYO!K239+JUNIO!K239+JULIO!K239+AGOSTO!K239+SEPTIEMBRE!K239+OCTUBRE!K239+NOVIEMBRE!K239+DICIEMBRE!K239</f>
        <v>0</v>
      </c>
      <c r="L239" s="352">
        <f>ENERO!L239+FEBRERO!L239+MARZO!L239+ABRIL!L239+MAYO!L239+JUNIO!L239+JULIO!L239+AGOSTO!L239+SEPTIEMBRE!L239+OCTUBRE!L239+NOVIEMBRE!L239+DICIEMBRE!L239</f>
        <v>0</v>
      </c>
      <c r="M239" s="356">
        <f>ENERO!M239+FEBRERO!M239+MARZO!M239+ABRIL!M239+MAYO!M239+JUNIO!M239+JULIO!M239+AGOSTO!M239+SEPTIEMBRE!M239+OCTUBRE!M239+NOVIEMBRE!M239+DICIEMBRE!M239</f>
        <v>0</v>
      </c>
      <c r="N239" s="357">
        <f>ENERO!N239+FEBRERO!N239+MARZO!N239+ABRIL!N239+MAYO!N239+JUNIO!N239+JULIO!N239+AGOSTO!N239+SEPTIEMBRE!N239+OCTUBRE!N239+NOVIEMBRE!N239+DICIEMBRE!N239</f>
        <v>0</v>
      </c>
      <c r="O239" s="341">
        <f>ENERO!O239+FEBRERO!O239+MARZO!O239+ABRIL!O239+MAYO!O239+JUNIO!O239+JULIO!O239+AGOSTO!O239+SEPTIEMBRE!O239+OCTUBRE!O239+NOVIEMBRE!O239+DICIEMBRE!O239</f>
        <v>0</v>
      </c>
      <c r="P239" s="342">
        <f>ENERO!P239+FEBRERO!P239+MARZO!P239+ABRIL!P239+MAYO!P239+JUNIO!P239+JULIO!P239+AGOSTO!P239+SEPTIEMBRE!P239+OCTUBRE!P239+NOVIEMBRE!P239+DICIEMBRE!P239</f>
        <v>0</v>
      </c>
      <c r="Q239" s="344">
        <f>ENERO!Q239+FEBRERO!Q239+MARZO!Q239+ABRIL!Q239+MAYO!Q239+JUNIO!Q239+JULIO!Q239+AGOSTO!Q239+SEPTIEMBRE!Q239+OCTUBRE!Q239+NOVIEMBRE!Q239+DICIEMBRE!Q239</f>
        <v>0</v>
      </c>
      <c r="R239" s="342">
        <f>ENERO!R239+FEBRERO!R239+MARZO!R239+ABRIL!R239+MAYO!R239+JUNIO!R239+JULIO!R239+AGOSTO!R239+SEPTIEMBRE!R239+OCTUBRE!R239+NOVIEMBRE!R239+DICIEMBRE!R239</f>
        <v>0</v>
      </c>
      <c r="S239" s="344">
        <f>ENERO!S239+FEBRERO!S239+MARZO!S239+ABRIL!S239+MAYO!S239+JUNIO!S239+JULIO!S239+AGOSTO!S239+SEPTIEMBRE!S239+OCTUBRE!S239+NOVIEMBRE!S239+DICIEMBRE!S239</f>
        <v>0</v>
      </c>
      <c r="T239" s="342">
        <f>ENERO!T239+FEBRERO!T239+MARZO!T239+ABRIL!T239+MAYO!T239+JUNIO!T239+JULIO!T239+AGOSTO!T239+SEPTIEMBRE!T239+OCTUBRE!T239+NOVIEMBRE!T239+DICIEMBRE!T239</f>
        <v>0</v>
      </c>
      <c r="U239" s="344">
        <f>ENERO!U239+FEBRERO!U239+MARZO!U239+ABRIL!U239+MAYO!U239+JUNIO!U239+JULIO!U239+AGOSTO!U239+SEPTIEMBRE!U239+OCTUBRE!U239+NOVIEMBRE!U239+DICIEMBRE!U239</f>
        <v>0</v>
      </c>
      <c r="V239" s="342">
        <f>ENERO!V239+FEBRERO!V239+MARZO!V239+ABRIL!V239+MAYO!V239+JUNIO!V239+JULIO!V239+AGOSTO!V239+SEPTIEMBRE!V239+OCTUBRE!V239+NOVIEMBRE!V239+DICIEMBRE!V239</f>
        <v>0</v>
      </c>
      <c r="W239" s="341">
        <f>ENERO!W239+FEBRERO!W239+MARZO!W239+ABRIL!W239+MAYO!W239+JUNIO!W239+JULIO!W239+AGOSTO!W239+SEPTIEMBRE!W239+OCTUBRE!W239+NOVIEMBRE!W239+DICIEMBRE!W239</f>
        <v>0</v>
      </c>
      <c r="X239" s="342">
        <f>ENERO!X239+FEBRERO!X239+MARZO!X239+ABRIL!X239+MAYO!X239+JUNIO!X239+JULIO!X239+AGOSTO!X239+SEPTIEMBRE!X239+OCTUBRE!X239+NOVIEMBRE!X239+DICIEMBRE!X239</f>
        <v>0</v>
      </c>
      <c r="Y239" s="341">
        <f>ENERO!Y239+FEBRERO!Y239+MARZO!Y239+ABRIL!Y239+MAYO!Y239+JUNIO!Y239+JULIO!Y239+AGOSTO!Y239+SEPTIEMBRE!Y239+OCTUBRE!Y239+NOVIEMBRE!Y239+DICIEMBRE!Y239</f>
        <v>0</v>
      </c>
      <c r="Z239" s="342">
        <f>ENERO!Z239+FEBRERO!Z239+MARZO!Z239+ABRIL!Z239+MAYO!Z239+JUNIO!Z239+JULIO!Z239+AGOSTO!Z239+SEPTIEMBRE!Z239+OCTUBRE!Z239+NOVIEMBRE!Z239+DICIEMBRE!Z239</f>
        <v>0</v>
      </c>
      <c r="AA239" s="341">
        <f>ENERO!AA239+FEBRERO!AA239+MARZO!AA239+ABRIL!AA239+MAYO!AA239+JUNIO!AA239+JULIO!AA239+AGOSTO!AA239+SEPTIEMBRE!AA239+OCTUBRE!AA239+NOVIEMBRE!AA239+DICIEMBRE!AA239</f>
        <v>0</v>
      </c>
      <c r="AB239" s="342">
        <f>ENERO!AB239+FEBRERO!AB239+MARZO!AB239+ABRIL!AB239+MAYO!AB239+JUNIO!AB239+JULIO!AB239+AGOSTO!AB239+SEPTIEMBRE!AB239+OCTUBRE!AB239+NOVIEMBRE!AB239+DICIEMBRE!AB239</f>
        <v>0</v>
      </c>
      <c r="AC239" s="344">
        <f>ENERO!AC239+FEBRERO!AC239+MARZO!AC239+ABRIL!AC239+MAYO!AC239+JUNIO!AC239+JULIO!AC239+AGOSTO!AC239+SEPTIEMBRE!AC239+OCTUBRE!AC239+NOVIEMBRE!AC239+DICIEMBRE!AC239</f>
        <v>0</v>
      </c>
      <c r="AD239" s="342">
        <f>ENERO!AD239+FEBRERO!AD239+MARZO!AD239+ABRIL!AD239+MAYO!AD239+JUNIO!AD239+JULIO!AD239+AGOSTO!AD239+SEPTIEMBRE!AD239+OCTUBRE!AD239+NOVIEMBRE!AD239+DICIEMBRE!AD239</f>
        <v>0</v>
      </c>
      <c r="AE239" s="341">
        <f>ENERO!AE239+FEBRERO!AE239+MARZO!AE239+ABRIL!AE239+MAYO!AE239+JUNIO!AE239+JULIO!AE239+AGOSTO!AE239+SEPTIEMBRE!AE239+OCTUBRE!AE239+NOVIEMBRE!AE239+DICIEMBRE!AE239</f>
        <v>0</v>
      </c>
      <c r="AF239" s="342">
        <f>ENERO!AF239+FEBRERO!AF239+MARZO!AF239+ABRIL!AF239+MAYO!AF239+JUNIO!AF239+JULIO!AF239+AGOSTO!AF239+SEPTIEMBRE!AF239+OCTUBRE!AF239+NOVIEMBRE!AF239+DICIEMBRE!AF239</f>
        <v>0</v>
      </c>
      <c r="AG239" s="341">
        <f>ENERO!AG239+FEBRERO!AG239+MARZO!AG239+ABRIL!AG239+MAYO!AG239+JUNIO!AG239+JULIO!AG239+AGOSTO!AG239+SEPTIEMBRE!AG239+OCTUBRE!AG239+NOVIEMBRE!AG239+DICIEMBRE!AG239</f>
        <v>0</v>
      </c>
      <c r="AH239" s="342">
        <f>ENERO!AH239+FEBRERO!AH239+MARZO!AH239+ABRIL!AH239+MAYO!AH239+JUNIO!AH239+JULIO!AH239+AGOSTO!AH239+SEPTIEMBRE!AH239+OCTUBRE!AH239+NOVIEMBRE!AH239+DICIEMBRE!AH239</f>
        <v>0</v>
      </c>
      <c r="AI239" s="341">
        <f>ENERO!AI239+FEBRERO!AI239+MARZO!AI239+ABRIL!AI239+MAYO!AI239+JUNIO!AI239+JULIO!AI239+AGOSTO!AI239+SEPTIEMBRE!AI239+OCTUBRE!AI239+NOVIEMBRE!AI239+DICIEMBRE!AI239</f>
        <v>0</v>
      </c>
      <c r="AJ239" s="349">
        <f>ENERO!AJ239+FEBRERO!AJ239+MARZO!AJ239+ABRIL!AJ239+MAYO!AJ239+JUNIO!AJ239+JULIO!AJ239+AGOSTO!AJ239+SEPTIEMBRE!AJ239+OCTUBRE!AJ239+NOVIEMBRE!AJ239+DICIEMBRE!AJ239</f>
        <v>0</v>
      </c>
      <c r="AK239" s="350">
        <f>ENERO!AK239+FEBRERO!AK239+MARZO!AK239+ABRIL!AK239+MAYO!AK239+JUNIO!AK239+JULIO!AK239+AGOSTO!AK239+SEPTIEMBRE!AK239+OCTUBRE!AK239+NOVIEMBRE!AK239+DICIEMBRE!AK239</f>
        <v>0</v>
      </c>
      <c r="AL239" s="342">
        <f>ENERO!AL239+FEBRERO!AL239+MARZO!AL239+ABRIL!AL239+MAYO!AL239+JUNIO!AL239+JULIO!AL239+AGOSTO!AL239+SEPTIEMBRE!AL239+OCTUBRE!AL239+NOVIEMBRE!AL239+DICIEMBRE!AL239</f>
        <v>0</v>
      </c>
      <c r="AM239" s="341">
        <f>ENERO!AM239+FEBRERO!AM239+MARZO!AM239+ABRIL!AM239+MAYO!AM239+JUNIO!AM239+JULIO!AM239+AGOSTO!AM239+SEPTIEMBRE!AM239+OCTUBRE!AM239+NOVIEMBRE!AM239+DICIEMBRE!AM239</f>
        <v>0</v>
      </c>
      <c r="AN239" s="349">
        <f>ENERO!AN239+FEBRERO!AN239+MARZO!AN239+ABRIL!AN239+MAYO!AN239+JUNIO!AN239+JULIO!AN239+AGOSTO!AN239+SEPTIEMBRE!AN239+OCTUBRE!AN239+NOVIEMBRE!AN239+DICIEMBRE!AN239</f>
        <v>0</v>
      </c>
      <c r="AO239" s="350">
        <f>ENERO!AO239+FEBRERO!AO239+MARZO!AO239+ABRIL!AO239+MAYO!AO239+JUNIO!AO239+JULIO!AO239+AGOSTO!AO239+SEPTIEMBRE!AO239+OCTUBRE!AO239+NOVIEMBRE!AO239+DICIEMBRE!AO239</f>
        <v>0</v>
      </c>
      <c r="AP239" s="342">
        <f>ENERO!AP239+FEBRERO!AP239+MARZO!AP239+ABRIL!AP239+MAYO!AP239+JUNIO!AP239+JULIO!AP239+AGOSTO!AP239+SEPTIEMBRE!AP239+OCTUBRE!AP239+NOVIEMBRE!AP239+DICIEMBRE!AP239</f>
        <v>0</v>
      </c>
      <c r="AQ239" s="341">
        <f>ENERO!AQ239+FEBRERO!AQ239+MARZO!AQ239+ABRIL!AQ239+MAYO!AQ239+JUNIO!AQ239+JULIO!AQ239+AGOSTO!AQ239+SEPTIEMBRE!AQ239+OCTUBRE!AQ239+NOVIEMBRE!AQ239+DICIEMBRE!AQ239</f>
        <v>0</v>
      </c>
      <c r="AR239" s="349">
        <f>ENERO!AR239+FEBRERO!AR239+MARZO!AR239+ABRIL!AR239+MAYO!AR239+JUNIO!AR239+JULIO!AR239+AGOSTO!AR239+SEPTIEMBRE!AR239+OCTUBRE!AR239+NOVIEMBRE!AR239+DICIEMBRE!AR239</f>
        <v>0</v>
      </c>
      <c r="AS239" s="350">
        <f>ENERO!AS239+FEBRERO!AS239+MARZO!AS239+ABRIL!AS239+MAYO!AS239+JUNIO!AS239+JULIO!AS239+AGOSTO!AS239+SEPTIEMBRE!AS239+OCTUBRE!AS239+NOVIEMBRE!AS239+DICIEMBRE!AS239</f>
        <v>0</v>
      </c>
      <c r="AT239" s="349">
        <f>ENERO!AT239+FEBRERO!AT239+MARZO!AT239+ABRIL!AT239+MAYO!AT239+JUNIO!AT239+JULIO!AT239+AGOSTO!AT239+SEPTIEMBRE!AT239+OCTUBRE!AT239+NOVIEMBRE!AT239+DICIEMBRE!AT239</f>
        <v>0</v>
      </c>
      <c r="AU239" s="350">
        <f>ENERO!AU239+FEBRERO!AU239+MARZO!AU239+ABRIL!AU239+MAYO!AU239+JUNIO!AU239+JULIO!AU239+AGOSTO!AU239+SEPTIEMBRE!AU239+OCTUBRE!AU239+NOVIEMBRE!AU239+DICIEMBRE!AU239</f>
        <v>0</v>
      </c>
      <c r="AV239" s="342">
        <f>ENERO!AV239+FEBRERO!AV239+MARZO!AV239+ABRIL!AV239+MAYO!AV239+JUNIO!AV239+JULIO!AV239+AGOSTO!AV239+SEPTIEMBRE!AV239+OCTUBRE!AV239+NOVIEMBRE!AV239+DICIEMBRE!AV239</f>
        <v>0</v>
      </c>
      <c r="AW239" s="350">
        <f>ENERO!AW239+FEBRERO!AW239+MARZO!AW239+ABRIL!AW239+MAYO!AW239+JUNIO!AW239+JULIO!AW239+AGOSTO!AW239+SEPTIEMBRE!AW239+OCTUBRE!AW239+NOVIEMBRE!AW239+DICIEMBRE!AW239</f>
        <v>0</v>
      </c>
      <c r="AX239" s="342">
        <f>ENERO!AX239+FEBRERO!AX239+MARZO!AX239+ABRIL!AX239+MAYO!AX239+JUNIO!AX239+JULIO!AX239+AGOSTO!AX239+SEPTIEMBRE!AX239+OCTUBRE!AX239+NOVIEMBRE!AX239+DICIEMBRE!AX239</f>
        <v>0</v>
      </c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358">
        <f>ENERO!E240+FEBRERO!E240+MARZO!E240+ABRIL!E240+MAYO!E240+JUNIO!E240+JULIO!E240+AGOSTO!E240+SEPTIEMBRE!E240+OCTUBRE!E240+NOVIEMBRE!E240+DICIEMBRE!E240</f>
        <v>0</v>
      </c>
      <c r="F240" s="359">
        <f>ENERO!F240+FEBRERO!F240+MARZO!F240+ABRIL!F240+MAYO!F240+JUNIO!F240+JULIO!F240+AGOSTO!F240+SEPTIEMBRE!F240+OCTUBRE!F240+NOVIEMBRE!F240+DICIEMBRE!F240</f>
        <v>0</v>
      </c>
      <c r="G240" s="358">
        <f>ENERO!G240+FEBRERO!G240+MARZO!G240+ABRIL!G240+MAYO!G240+JUNIO!G240+JULIO!G240+AGOSTO!G240+SEPTIEMBRE!G240+OCTUBRE!G240+NOVIEMBRE!G240+DICIEMBRE!G240</f>
        <v>0</v>
      </c>
      <c r="H240" s="359">
        <f>ENERO!H240+FEBRERO!H240+MARZO!H240+ABRIL!H240+MAYO!H240+JUNIO!H240+JULIO!H240+AGOSTO!H240+SEPTIEMBRE!H240+OCTUBRE!H240+NOVIEMBRE!H240+DICIEMBRE!H240</f>
        <v>0</v>
      </c>
      <c r="I240" s="358">
        <f>ENERO!I240+FEBRERO!I240+MARZO!I240+ABRIL!I240+MAYO!I240+JUNIO!I240+JULIO!I240+AGOSTO!I240+SEPTIEMBRE!I240+OCTUBRE!I240+NOVIEMBRE!I240+DICIEMBRE!I240</f>
        <v>0</v>
      </c>
      <c r="J240" s="359">
        <f>ENERO!J240+FEBRERO!J240+MARZO!J240+ABRIL!J240+MAYO!J240+JUNIO!J240+JULIO!J240+AGOSTO!J240+SEPTIEMBRE!J240+OCTUBRE!J240+NOVIEMBRE!J240+DICIEMBRE!J240</f>
        <v>0</v>
      </c>
      <c r="K240" s="358">
        <f>ENERO!K240+FEBRERO!K240+MARZO!K240+ABRIL!K240+MAYO!K240+JUNIO!K240+JULIO!K240+AGOSTO!K240+SEPTIEMBRE!K240+OCTUBRE!K240+NOVIEMBRE!K240+DICIEMBRE!K240</f>
        <v>0</v>
      </c>
      <c r="L240" s="359">
        <f>ENERO!L240+FEBRERO!L240+MARZO!L240+ABRIL!L240+MAYO!L240+JUNIO!L240+JULIO!L240+AGOSTO!L240+SEPTIEMBRE!L240+OCTUBRE!L240+NOVIEMBRE!L240+DICIEMBRE!L240</f>
        <v>0</v>
      </c>
      <c r="M240" s="358">
        <f>ENERO!M240+FEBRERO!M240+MARZO!M240+ABRIL!M240+MAYO!M240+JUNIO!M240+JULIO!M240+AGOSTO!M240+SEPTIEMBRE!M240+OCTUBRE!M240+NOVIEMBRE!M240+DICIEMBRE!M240</f>
        <v>0</v>
      </c>
      <c r="N240" s="359">
        <f>ENERO!N240+FEBRERO!N240+MARZO!N240+ABRIL!N240+MAYO!N240+JUNIO!N240+JULIO!N240+AGOSTO!N240+SEPTIEMBRE!N240+OCTUBRE!N240+NOVIEMBRE!N240+DICIEMBRE!N240</f>
        <v>0</v>
      </c>
      <c r="O240" s="343">
        <f>ENERO!O240+FEBRERO!O240+MARZO!O240+ABRIL!O240+MAYO!O240+JUNIO!O240+JULIO!O240+AGOSTO!O240+SEPTIEMBRE!O240+OCTUBRE!O240+NOVIEMBRE!O240+DICIEMBRE!O240</f>
        <v>0</v>
      </c>
      <c r="P240" s="342">
        <f>ENERO!P240+FEBRERO!P240+MARZO!P240+ABRIL!P240+MAYO!P240+JUNIO!P240+JULIO!P240+AGOSTO!P240+SEPTIEMBRE!P240+OCTUBRE!P240+NOVIEMBRE!P240+DICIEMBRE!P240</f>
        <v>0</v>
      </c>
      <c r="Q240" s="344">
        <f>ENERO!Q240+FEBRERO!Q240+MARZO!Q240+ABRIL!Q240+MAYO!Q240+JUNIO!Q240+JULIO!Q240+AGOSTO!Q240+SEPTIEMBRE!Q240+OCTUBRE!Q240+NOVIEMBRE!Q240+DICIEMBRE!Q240</f>
        <v>0</v>
      </c>
      <c r="R240" s="342">
        <f>ENERO!R240+FEBRERO!R240+MARZO!R240+ABRIL!R240+MAYO!R240+JUNIO!R240+JULIO!R240+AGOSTO!R240+SEPTIEMBRE!R240+OCTUBRE!R240+NOVIEMBRE!R240+DICIEMBRE!R240</f>
        <v>0</v>
      </c>
      <c r="S240" s="344">
        <f>ENERO!S240+FEBRERO!S240+MARZO!S240+ABRIL!S240+MAYO!S240+JUNIO!S240+JULIO!S240+AGOSTO!S240+SEPTIEMBRE!S240+OCTUBRE!S240+NOVIEMBRE!S240+DICIEMBRE!S240</f>
        <v>0</v>
      </c>
      <c r="T240" s="342">
        <f>ENERO!T240+FEBRERO!T240+MARZO!T240+ABRIL!T240+MAYO!T240+JUNIO!T240+JULIO!T240+AGOSTO!T240+SEPTIEMBRE!T240+OCTUBRE!T240+NOVIEMBRE!T240+DICIEMBRE!T240</f>
        <v>0</v>
      </c>
      <c r="U240" s="344">
        <f>ENERO!U240+FEBRERO!U240+MARZO!U240+ABRIL!U240+MAYO!U240+JUNIO!U240+JULIO!U240+AGOSTO!U240+SEPTIEMBRE!U240+OCTUBRE!U240+NOVIEMBRE!U240+DICIEMBRE!U240</f>
        <v>0</v>
      </c>
      <c r="V240" s="342">
        <f>ENERO!V240+FEBRERO!V240+MARZO!V240+ABRIL!V240+MAYO!V240+JUNIO!V240+JULIO!V240+AGOSTO!V240+SEPTIEMBRE!V240+OCTUBRE!V240+NOVIEMBRE!V240+DICIEMBRE!V240</f>
        <v>0</v>
      </c>
      <c r="W240" s="341">
        <f>ENERO!W240+FEBRERO!W240+MARZO!W240+ABRIL!W240+MAYO!W240+JUNIO!W240+JULIO!W240+AGOSTO!W240+SEPTIEMBRE!W240+OCTUBRE!W240+NOVIEMBRE!W240+DICIEMBRE!W240</f>
        <v>0</v>
      </c>
      <c r="X240" s="342">
        <f>ENERO!X240+FEBRERO!X240+MARZO!X240+ABRIL!X240+MAYO!X240+JUNIO!X240+JULIO!X240+AGOSTO!X240+SEPTIEMBRE!X240+OCTUBRE!X240+NOVIEMBRE!X240+DICIEMBRE!X240</f>
        <v>0</v>
      </c>
      <c r="Y240" s="341">
        <f>ENERO!Y240+FEBRERO!Y240+MARZO!Y240+ABRIL!Y240+MAYO!Y240+JUNIO!Y240+JULIO!Y240+AGOSTO!Y240+SEPTIEMBRE!Y240+OCTUBRE!Y240+NOVIEMBRE!Y240+DICIEMBRE!Y240</f>
        <v>0</v>
      </c>
      <c r="Z240" s="342">
        <f>ENERO!Z240+FEBRERO!Z240+MARZO!Z240+ABRIL!Z240+MAYO!Z240+JUNIO!Z240+JULIO!Z240+AGOSTO!Z240+SEPTIEMBRE!Z240+OCTUBRE!Z240+NOVIEMBRE!Z240+DICIEMBRE!Z240</f>
        <v>0</v>
      </c>
      <c r="AA240" s="341">
        <f>ENERO!AA240+FEBRERO!AA240+MARZO!AA240+ABRIL!AA240+MAYO!AA240+JUNIO!AA240+JULIO!AA240+AGOSTO!AA240+SEPTIEMBRE!AA240+OCTUBRE!AA240+NOVIEMBRE!AA240+DICIEMBRE!AA240</f>
        <v>0</v>
      </c>
      <c r="AB240" s="342">
        <f>ENERO!AB240+FEBRERO!AB240+MARZO!AB240+ABRIL!AB240+MAYO!AB240+JUNIO!AB240+JULIO!AB240+AGOSTO!AB240+SEPTIEMBRE!AB240+OCTUBRE!AB240+NOVIEMBRE!AB240+DICIEMBRE!AB240</f>
        <v>0</v>
      </c>
      <c r="AC240" s="344">
        <f>ENERO!AC240+FEBRERO!AC240+MARZO!AC240+ABRIL!AC240+MAYO!AC240+JUNIO!AC240+JULIO!AC240+AGOSTO!AC240+SEPTIEMBRE!AC240+OCTUBRE!AC240+NOVIEMBRE!AC240+DICIEMBRE!AC240</f>
        <v>0</v>
      </c>
      <c r="AD240" s="342">
        <f>ENERO!AD240+FEBRERO!AD240+MARZO!AD240+ABRIL!AD240+MAYO!AD240+JUNIO!AD240+JULIO!AD240+AGOSTO!AD240+SEPTIEMBRE!AD240+OCTUBRE!AD240+NOVIEMBRE!AD240+DICIEMBRE!AD240</f>
        <v>0</v>
      </c>
      <c r="AE240" s="341">
        <f>ENERO!AE240+FEBRERO!AE240+MARZO!AE240+ABRIL!AE240+MAYO!AE240+JUNIO!AE240+JULIO!AE240+AGOSTO!AE240+SEPTIEMBRE!AE240+OCTUBRE!AE240+NOVIEMBRE!AE240+DICIEMBRE!AE240</f>
        <v>0</v>
      </c>
      <c r="AF240" s="342">
        <f>ENERO!AF240+FEBRERO!AF240+MARZO!AF240+ABRIL!AF240+MAYO!AF240+JUNIO!AF240+JULIO!AF240+AGOSTO!AF240+SEPTIEMBRE!AF240+OCTUBRE!AF240+NOVIEMBRE!AF240+DICIEMBRE!AF240</f>
        <v>0</v>
      </c>
      <c r="AG240" s="341">
        <f>ENERO!AG240+FEBRERO!AG240+MARZO!AG240+ABRIL!AG240+MAYO!AG240+JUNIO!AG240+JULIO!AG240+AGOSTO!AG240+SEPTIEMBRE!AG240+OCTUBRE!AG240+NOVIEMBRE!AG240+DICIEMBRE!AG240</f>
        <v>0</v>
      </c>
      <c r="AH240" s="342">
        <f>ENERO!AH240+FEBRERO!AH240+MARZO!AH240+ABRIL!AH240+MAYO!AH240+JUNIO!AH240+JULIO!AH240+AGOSTO!AH240+SEPTIEMBRE!AH240+OCTUBRE!AH240+NOVIEMBRE!AH240+DICIEMBRE!AH240</f>
        <v>0</v>
      </c>
      <c r="AI240" s="341">
        <f>ENERO!AI240+FEBRERO!AI240+MARZO!AI240+ABRIL!AI240+MAYO!AI240+JUNIO!AI240+JULIO!AI240+AGOSTO!AI240+SEPTIEMBRE!AI240+OCTUBRE!AI240+NOVIEMBRE!AI240+DICIEMBRE!AI240</f>
        <v>0</v>
      </c>
      <c r="AJ240" s="349">
        <f>ENERO!AJ240+FEBRERO!AJ240+MARZO!AJ240+ABRIL!AJ240+MAYO!AJ240+JUNIO!AJ240+JULIO!AJ240+AGOSTO!AJ240+SEPTIEMBRE!AJ240+OCTUBRE!AJ240+NOVIEMBRE!AJ240+DICIEMBRE!AJ240</f>
        <v>0</v>
      </c>
      <c r="AK240" s="350">
        <f>ENERO!AK240+FEBRERO!AK240+MARZO!AK240+ABRIL!AK240+MAYO!AK240+JUNIO!AK240+JULIO!AK240+AGOSTO!AK240+SEPTIEMBRE!AK240+OCTUBRE!AK240+NOVIEMBRE!AK240+DICIEMBRE!AK240</f>
        <v>0</v>
      </c>
      <c r="AL240" s="342">
        <f>ENERO!AL240+FEBRERO!AL240+MARZO!AL240+ABRIL!AL240+MAYO!AL240+JUNIO!AL240+JULIO!AL240+AGOSTO!AL240+SEPTIEMBRE!AL240+OCTUBRE!AL240+NOVIEMBRE!AL240+DICIEMBRE!AL240</f>
        <v>0</v>
      </c>
      <c r="AM240" s="341">
        <f>ENERO!AM240+FEBRERO!AM240+MARZO!AM240+ABRIL!AM240+MAYO!AM240+JUNIO!AM240+JULIO!AM240+AGOSTO!AM240+SEPTIEMBRE!AM240+OCTUBRE!AM240+NOVIEMBRE!AM240+DICIEMBRE!AM240</f>
        <v>0</v>
      </c>
      <c r="AN240" s="349">
        <f>ENERO!AN240+FEBRERO!AN240+MARZO!AN240+ABRIL!AN240+MAYO!AN240+JUNIO!AN240+JULIO!AN240+AGOSTO!AN240+SEPTIEMBRE!AN240+OCTUBRE!AN240+NOVIEMBRE!AN240+DICIEMBRE!AN240</f>
        <v>0</v>
      </c>
      <c r="AO240" s="350">
        <f>ENERO!AO240+FEBRERO!AO240+MARZO!AO240+ABRIL!AO240+MAYO!AO240+JUNIO!AO240+JULIO!AO240+AGOSTO!AO240+SEPTIEMBRE!AO240+OCTUBRE!AO240+NOVIEMBRE!AO240+DICIEMBRE!AO240</f>
        <v>0</v>
      </c>
      <c r="AP240" s="342">
        <f>ENERO!AP240+FEBRERO!AP240+MARZO!AP240+ABRIL!AP240+MAYO!AP240+JUNIO!AP240+JULIO!AP240+AGOSTO!AP240+SEPTIEMBRE!AP240+OCTUBRE!AP240+NOVIEMBRE!AP240+DICIEMBRE!AP240</f>
        <v>0</v>
      </c>
      <c r="AQ240" s="341">
        <f>ENERO!AQ240+FEBRERO!AQ240+MARZO!AQ240+ABRIL!AQ240+MAYO!AQ240+JUNIO!AQ240+JULIO!AQ240+AGOSTO!AQ240+SEPTIEMBRE!AQ240+OCTUBRE!AQ240+NOVIEMBRE!AQ240+DICIEMBRE!AQ240</f>
        <v>0</v>
      </c>
      <c r="AR240" s="349">
        <f>ENERO!AR240+FEBRERO!AR240+MARZO!AR240+ABRIL!AR240+MAYO!AR240+JUNIO!AR240+JULIO!AR240+AGOSTO!AR240+SEPTIEMBRE!AR240+OCTUBRE!AR240+NOVIEMBRE!AR240+DICIEMBRE!AR240</f>
        <v>0</v>
      </c>
      <c r="AS240" s="350">
        <f>ENERO!AS240+FEBRERO!AS240+MARZO!AS240+ABRIL!AS240+MAYO!AS240+JUNIO!AS240+JULIO!AS240+AGOSTO!AS240+SEPTIEMBRE!AS240+OCTUBRE!AS240+NOVIEMBRE!AS240+DICIEMBRE!AS240</f>
        <v>0</v>
      </c>
      <c r="AT240" s="349">
        <f>ENERO!AT240+FEBRERO!AT240+MARZO!AT240+ABRIL!AT240+MAYO!AT240+JUNIO!AT240+JULIO!AT240+AGOSTO!AT240+SEPTIEMBRE!AT240+OCTUBRE!AT240+NOVIEMBRE!AT240+DICIEMBRE!AT240</f>
        <v>0</v>
      </c>
      <c r="AU240" s="350">
        <f>ENERO!AU240+FEBRERO!AU240+MARZO!AU240+ABRIL!AU240+MAYO!AU240+JUNIO!AU240+JULIO!AU240+AGOSTO!AU240+SEPTIEMBRE!AU240+OCTUBRE!AU240+NOVIEMBRE!AU240+DICIEMBRE!AU240</f>
        <v>0</v>
      </c>
      <c r="AV240" s="342">
        <f>ENERO!AV240+FEBRERO!AV240+MARZO!AV240+ABRIL!AV240+MAYO!AV240+JUNIO!AV240+JULIO!AV240+AGOSTO!AV240+SEPTIEMBRE!AV240+OCTUBRE!AV240+NOVIEMBRE!AV240+DICIEMBRE!AV240</f>
        <v>0</v>
      </c>
      <c r="AW240" s="350">
        <f>ENERO!AW240+FEBRERO!AW240+MARZO!AW240+ABRIL!AW240+MAYO!AW240+JUNIO!AW240+JULIO!AW240+AGOSTO!AW240+SEPTIEMBRE!AW240+OCTUBRE!AW240+NOVIEMBRE!AW240+DICIEMBRE!AW240</f>
        <v>0</v>
      </c>
      <c r="AX240" s="342">
        <f>ENERO!AX240+FEBRERO!AX240+MARZO!AX240+ABRIL!AX240+MAYO!AX240+JUNIO!AX240+JULIO!AX240+AGOSTO!AX240+SEPTIEMBRE!AX240+OCTUBRE!AX240+NOVIEMBRE!AX240+DICIEMBRE!AX240</f>
        <v>0</v>
      </c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351">
        <f>ENERO!E241+FEBRERO!E241+MARZO!E241+ABRIL!E241+MAYO!E241+JUNIO!E241+JULIO!E241+AGOSTO!E241+SEPTIEMBRE!E241+OCTUBRE!E241+NOVIEMBRE!E241+DICIEMBRE!E241</f>
        <v>0</v>
      </c>
      <c r="F241" s="352">
        <f>ENERO!F241+FEBRERO!F241+MARZO!F241+ABRIL!F241+MAYO!F241+JUNIO!F241+JULIO!F241+AGOSTO!F241+SEPTIEMBRE!F241+OCTUBRE!F241+NOVIEMBRE!F241+DICIEMBRE!F241</f>
        <v>0</v>
      </c>
      <c r="G241" s="353">
        <f>ENERO!G241+FEBRERO!G241+MARZO!G241+ABRIL!G241+MAYO!G241+JUNIO!G241+JULIO!G241+AGOSTO!G241+SEPTIEMBRE!G241+OCTUBRE!G241+NOVIEMBRE!G241+DICIEMBRE!G241</f>
        <v>0</v>
      </c>
      <c r="H241" s="352">
        <f>ENERO!H241+FEBRERO!H241+MARZO!H241+ABRIL!H241+MAYO!H241+JUNIO!H241+JULIO!H241+AGOSTO!H241+SEPTIEMBRE!H241+OCTUBRE!H241+NOVIEMBRE!H241+DICIEMBRE!H241</f>
        <v>0</v>
      </c>
      <c r="I241" s="353">
        <f>ENERO!I241+FEBRERO!I241+MARZO!I241+ABRIL!I241+MAYO!I241+JUNIO!I241+JULIO!I241+AGOSTO!I241+SEPTIEMBRE!I241+OCTUBRE!I241+NOVIEMBRE!I241+DICIEMBRE!I241</f>
        <v>0</v>
      </c>
      <c r="J241" s="352">
        <f>ENERO!J241+FEBRERO!J241+MARZO!J241+ABRIL!J241+MAYO!J241+JUNIO!J241+JULIO!J241+AGOSTO!J241+SEPTIEMBRE!J241+OCTUBRE!J241+NOVIEMBRE!J241+DICIEMBRE!J241</f>
        <v>0</v>
      </c>
      <c r="K241" s="353">
        <f>ENERO!K241+FEBRERO!K241+MARZO!K241+ABRIL!K241+MAYO!K241+JUNIO!K241+JULIO!K241+AGOSTO!K241+SEPTIEMBRE!K241+OCTUBRE!K241+NOVIEMBRE!K241+DICIEMBRE!K241</f>
        <v>0</v>
      </c>
      <c r="L241" s="352">
        <f>ENERO!L241+FEBRERO!L241+MARZO!L241+ABRIL!L241+MAYO!L241+JUNIO!L241+JULIO!L241+AGOSTO!L241+SEPTIEMBRE!L241+OCTUBRE!L241+NOVIEMBRE!L241+DICIEMBRE!L241</f>
        <v>0</v>
      </c>
      <c r="M241" s="344">
        <f>ENERO!M241+FEBRERO!M241+MARZO!M241+ABRIL!M241+MAYO!M241+JUNIO!M241+JULIO!M241+AGOSTO!M241+SEPTIEMBRE!M241+OCTUBRE!M241+NOVIEMBRE!M241+DICIEMBRE!M241</f>
        <v>0</v>
      </c>
      <c r="N241" s="342">
        <f>ENERO!N241+FEBRERO!N241+MARZO!N241+ABRIL!N241+MAYO!N241+JUNIO!N241+JULIO!N241+AGOSTO!N241+SEPTIEMBRE!N241+OCTUBRE!N241+NOVIEMBRE!N241+DICIEMBRE!N241</f>
        <v>0</v>
      </c>
      <c r="O241" s="341">
        <f>ENERO!O241+FEBRERO!O241+MARZO!O241+ABRIL!O241+MAYO!O241+JUNIO!O241+JULIO!O241+AGOSTO!O241+SEPTIEMBRE!O241+OCTUBRE!O241+NOVIEMBRE!O241+DICIEMBRE!O241</f>
        <v>0</v>
      </c>
      <c r="P241" s="342">
        <f>ENERO!P241+FEBRERO!P241+MARZO!P241+ABRIL!P241+MAYO!P241+JUNIO!P241+JULIO!P241+AGOSTO!P241+SEPTIEMBRE!P241+OCTUBRE!P241+NOVIEMBRE!P241+DICIEMBRE!P241</f>
        <v>0</v>
      </c>
      <c r="Q241" s="344">
        <f>ENERO!Q241+FEBRERO!Q241+MARZO!Q241+ABRIL!Q241+MAYO!Q241+JUNIO!Q241+JULIO!Q241+AGOSTO!Q241+SEPTIEMBRE!Q241+OCTUBRE!Q241+NOVIEMBRE!Q241+DICIEMBRE!Q241</f>
        <v>0</v>
      </c>
      <c r="R241" s="342">
        <f>ENERO!R241+FEBRERO!R241+MARZO!R241+ABRIL!R241+MAYO!R241+JUNIO!R241+JULIO!R241+AGOSTO!R241+SEPTIEMBRE!R241+OCTUBRE!R241+NOVIEMBRE!R241+DICIEMBRE!R241</f>
        <v>0</v>
      </c>
      <c r="S241" s="344">
        <f>ENERO!S241+FEBRERO!S241+MARZO!S241+ABRIL!S241+MAYO!S241+JUNIO!S241+JULIO!S241+AGOSTO!S241+SEPTIEMBRE!S241+OCTUBRE!S241+NOVIEMBRE!S241+DICIEMBRE!S241</f>
        <v>0</v>
      </c>
      <c r="T241" s="342">
        <f>ENERO!T241+FEBRERO!T241+MARZO!T241+ABRIL!T241+MAYO!T241+JUNIO!T241+JULIO!T241+AGOSTO!T241+SEPTIEMBRE!T241+OCTUBRE!T241+NOVIEMBRE!T241+DICIEMBRE!T241</f>
        <v>0</v>
      </c>
      <c r="U241" s="344">
        <f>ENERO!U241+FEBRERO!U241+MARZO!U241+ABRIL!U241+MAYO!U241+JUNIO!U241+JULIO!U241+AGOSTO!U241+SEPTIEMBRE!U241+OCTUBRE!U241+NOVIEMBRE!U241+DICIEMBRE!U241</f>
        <v>0</v>
      </c>
      <c r="V241" s="342">
        <f>ENERO!V241+FEBRERO!V241+MARZO!V241+ABRIL!V241+MAYO!V241+JUNIO!V241+JULIO!V241+AGOSTO!V241+SEPTIEMBRE!V241+OCTUBRE!V241+NOVIEMBRE!V241+DICIEMBRE!V241</f>
        <v>0</v>
      </c>
      <c r="W241" s="341">
        <f>ENERO!W241+FEBRERO!W241+MARZO!W241+ABRIL!W241+MAYO!W241+JUNIO!W241+JULIO!W241+AGOSTO!W241+SEPTIEMBRE!W241+OCTUBRE!W241+NOVIEMBRE!W241+DICIEMBRE!W241</f>
        <v>0</v>
      </c>
      <c r="X241" s="342">
        <f>ENERO!X241+FEBRERO!X241+MARZO!X241+ABRIL!X241+MAYO!X241+JUNIO!X241+JULIO!X241+AGOSTO!X241+SEPTIEMBRE!X241+OCTUBRE!X241+NOVIEMBRE!X241+DICIEMBRE!X241</f>
        <v>0</v>
      </c>
      <c r="Y241" s="341">
        <f>ENERO!Y241+FEBRERO!Y241+MARZO!Y241+ABRIL!Y241+MAYO!Y241+JUNIO!Y241+JULIO!Y241+AGOSTO!Y241+SEPTIEMBRE!Y241+OCTUBRE!Y241+NOVIEMBRE!Y241+DICIEMBRE!Y241</f>
        <v>0</v>
      </c>
      <c r="Z241" s="342">
        <f>ENERO!Z241+FEBRERO!Z241+MARZO!Z241+ABRIL!Z241+MAYO!Z241+JUNIO!Z241+JULIO!Z241+AGOSTO!Z241+SEPTIEMBRE!Z241+OCTUBRE!Z241+NOVIEMBRE!Z241+DICIEMBRE!Z241</f>
        <v>0</v>
      </c>
      <c r="AA241" s="341">
        <f>ENERO!AA241+FEBRERO!AA241+MARZO!AA241+ABRIL!AA241+MAYO!AA241+JUNIO!AA241+JULIO!AA241+AGOSTO!AA241+SEPTIEMBRE!AA241+OCTUBRE!AA241+NOVIEMBRE!AA241+DICIEMBRE!AA241</f>
        <v>0</v>
      </c>
      <c r="AB241" s="342">
        <f>ENERO!AB241+FEBRERO!AB241+MARZO!AB241+ABRIL!AB241+MAYO!AB241+JUNIO!AB241+JULIO!AB241+AGOSTO!AB241+SEPTIEMBRE!AB241+OCTUBRE!AB241+NOVIEMBRE!AB241+DICIEMBRE!AB241</f>
        <v>0</v>
      </c>
      <c r="AC241" s="344">
        <f>ENERO!AC241+FEBRERO!AC241+MARZO!AC241+ABRIL!AC241+MAYO!AC241+JUNIO!AC241+JULIO!AC241+AGOSTO!AC241+SEPTIEMBRE!AC241+OCTUBRE!AC241+NOVIEMBRE!AC241+DICIEMBRE!AC241</f>
        <v>0</v>
      </c>
      <c r="AD241" s="342">
        <f>ENERO!AD241+FEBRERO!AD241+MARZO!AD241+ABRIL!AD241+MAYO!AD241+JUNIO!AD241+JULIO!AD241+AGOSTO!AD241+SEPTIEMBRE!AD241+OCTUBRE!AD241+NOVIEMBRE!AD241+DICIEMBRE!AD241</f>
        <v>0</v>
      </c>
      <c r="AE241" s="341">
        <f>ENERO!AE241+FEBRERO!AE241+MARZO!AE241+ABRIL!AE241+MAYO!AE241+JUNIO!AE241+JULIO!AE241+AGOSTO!AE241+SEPTIEMBRE!AE241+OCTUBRE!AE241+NOVIEMBRE!AE241+DICIEMBRE!AE241</f>
        <v>0</v>
      </c>
      <c r="AF241" s="342">
        <f>ENERO!AF241+FEBRERO!AF241+MARZO!AF241+ABRIL!AF241+MAYO!AF241+JUNIO!AF241+JULIO!AF241+AGOSTO!AF241+SEPTIEMBRE!AF241+OCTUBRE!AF241+NOVIEMBRE!AF241+DICIEMBRE!AF241</f>
        <v>0</v>
      </c>
      <c r="AG241" s="341">
        <f>ENERO!AG241+FEBRERO!AG241+MARZO!AG241+ABRIL!AG241+MAYO!AG241+JUNIO!AG241+JULIO!AG241+AGOSTO!AG241+SEPTIEMBRE!AG241+OCTUBRE!AG241+NOVIEMBRE!AG241+DICIEMBRE!AG241</f>
        <v>0</v>
      </c>
      <c r="AH241" s="342">
        <f>ENERO!AH241+FEBRERO!AH241+MARZO!AH241+ABRIL!AH241+MAYO!AH241+JUNIO!AH241+JULIO!AH241+AGOSTO!AH241+SEPTIEMBRE!AH241+OCTUBRE!AH241+NOVIEMBRE!AH241+DICIEMBRE!AH241</f>
        <v>0</v>
      </c>
      <c r="AI241" s="341">
        <f>ENERO!AI241+FEBRERO!AI241+MARZO!AI241+ABRIL!AI241+MAYO!AI241+JUNIO!AI241+JULIO!AI241+AGOSTO!AI241+SEPTIEMBRE!AI241+OCTUBRE!AI241+NOVIEMBRE!AI241+DICIEMBRE!AI241</f>
        <v>0</v>
      </c>
      <c r="AJ241" s="349">
        <f>ENERO!AJ241+FEBRERO!AJ241+MARZO!AJ241+ABRIL!AJ241+MAYO!AJ241+JUNIO!AJ241+JULIO!AJ241+AGOSTO!AJ241+SEPTIEMBRE!AJ241+OCTUBRE!AJ241+NOVIEMBRE!AJ241+DICIEMBRE!AJ241</f>
        <v>0</v>
      </c>
      <c r="AK241" s="350">
        <f>ENERO!AK241+FEBRERO!AK241+MARZO!AK241+ABRIL!AK241+MAYO!AK241+JUNIO!AK241+JULIO!AK241+AGOSTO!AK241+SEPTIEMBRE!AK241+OCTUBRE!AK241+NOVIEMBRE!AK241+DICIEMBRE!AK241</f>
        <v>0</v>
      </c>
      <c r="AL241" s="342">
        <f>ENERO!AL241+FEBRERO!AL241+MARZO!AL241+ABRIL!AL241+MAYO!AL241+JUNIO!AL241+JULIO!AL241+AGOSTO!AL241+SEPTIEMBRE!AL241+OCTUBRE!AL241+NOVIEMBRE!AL241+DICIEMBRE!AL241</f>
        <v>0</v>
      </c>
      <c r="AM241" s="341">
        <f>ENERO!AM241+FEBRERO!AM241+MARZO!AM241+ABRIL!AM241+MAYO!AM241+JUNIO!AM241+JULIO!AM241+AGOSTO!AM241+SEPTIEMBRE!AM241+OCTUBRE!AM241+NOVIEMBRE!AM241+DICIEMBRE!AM241</f>
        <v>0</v>
      </c>
      <c r="AN241" s="349">
        <f>ENERO!AN241+FEBRERO!AN241+MARZO!AN241+ABRIL!AN241+MAYO!AN241+JUNIO!AN241+JULIO!AN241+AGOSTO!AN241+SEPTIEMBRE!AN241+OCTUBRE!AN241+NOVIEMBRE!AN241+DICIEMBRE!AN241</f>
        <v>0</v>
      </c>
      <c r="AO241" s="350">
        <f>ENERO!AO241+FEBRERO!AO241+MARZO!AO241+ABRIL!AO241+MAYO!AO241+JUNIO!AO241+JULIO!AO241+AGOSTO!AO241+SEPTIEMBRE!AO241+OCTUBRE!AO241+NOVIEMBRE!AO241+DICIEMBRE!AO241</f>
        <v>0</v>
      </c>
      <c r="AP241" s="342">
        <f>ENERO!AP241+FEBRERO!AP241+MARZO!AP241+ABRIL!AP241+MAYO!AP241+JUNIO!AP241+JULIO!AP241+AGOSTO!AP241+SEPTIEMBRE!AP241+OCTUBRE!AP241+NOVIEMBRE!AP241+DICIEMBRE!AP241</f>
        <v>0</v>
      </c>
      <c r="AQ241" s="341">
        <f>ENERO!AQ241+FEBRERO!AQ241+MARZO!AQ241+ABRIL!AQ241+MAYO!AQ241+JUNIO!AQ241+JULIO!AQ241+AGOSTO!AQ241+SEPTIEMBRE!AQ241+OCTUBRE!AQ241+NOVIEMBRE!AQ241+DICIEMBRE!AQ241</f>
        <v>0</v>
      </c>
      <c r="AR241" s="349">
        <f>ENERO!AR241+FEBRERO!AR241+MARZO!AR241+ABRIL!AR241+MAYO!AR241+JUNIO!AR241+JULIO!AR241+AGOSTO!AR241+SEPTIEMBRE!AR241+OCTUBRE!AR241+NOVIEMBRE!AR241+DICIEMBRE!AR241</f>
        <v>0</v>
      </c>
      <c r="AS241" s="350">
        <f>ENERO!AS241+FEBRERO!AS241+MARZO!AS241+ABRIL!AS241+MAYO!AS241+JUNIO!AS241+JULIO!AS241+AGOSTO!AS241+SEPTIEMBRE!AS241+OCTUBRE!AS241+NOVIEMBRE!AS241+DICIEMBRE!AS241</f>
        <v>0</v>
      </c>
      <c r="AT241" s="349">
        <f>ENERO!AT241+FEBRERO!AT241+MARZO!AT241+ABRIL!AT241+MAYO!AT241+JUNIO!AT241+JULIO!AT241+AGOSTO!AT241+SEPTIEMBRE!AT241+OCTUBRE!AT241+NOVIEMBRE!AT241+DICIEMBRE!AT241</f>
        <v>0</v>
      </c>
      <c r="AU241" s="350">
        <f>ENERO!AU241+FEBRERO!AU241+MARZO!AU241+ABRIL!AU241+MAYO!AU241+JUNIO!AU241+JULIO!AU241+AGOSTO!AU241+SEPTIEMBRE!AU241+OCTUBRE!AU241+NOVIEMBRE!AU241+DICIEMBRE!AU241</f>
        <v>0</v>
      </c>
      <c r="AV241" s="342">
        <f>ENERO!AV241+FEBRERO!AV241+MARZO!AV241+ABRIL!AV241+MAYO!AV241+JUNIO!AV241+JULIO!AV241+AGOSTO!AV241+SEPTIEMBRE!AV241+OCTUBRE!AV241+NOVIEMBRE!AV241+DICIEMBRE!AV241</f>
        <v>0</v>
      </c>
      <c r="AW241" s="350">
        <f>ENERO!AW241+FEBRERO!AW241+MARZO!AW241+ABRIL!AW241+MAYO!AW241+JUNIO!AW241+JULIO!AW241+AGOSTO!AW241+SEPTIEMBRE!AW241+OCTUBRE!AW241+NOVIEMBRE!AW241+DICIEMBRE!AW241</f>
        <v>0</v>
      </c>
      <c r="AX241" s="342">
        <f>ENERO!AX241+FEBRERO!AX241+MARZO!AX241+ABRIL!AX241+MAYO!AX241+JUNIO!AX241+JULIO!AX241+AGOSTO!AX241+SEPTIEMBRE!AX241+OCTUBRE!AX241+NOVIEMBRE!AX241+DICIEMBRE!AX241</f>
        <v>0</v>
      </c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351">
        <f>ENERO!E242+FEBRERO!E242+MARZO!E242+ABRIL!E242+MAYO!E242+JUNIO!E242+JULIO!E242+AGOSTO!E242+SEPTIEMBRE!E242+OCTUBRE!E242+NOVIEMBRE!E242+DICIEMBRE!E242</f>
        <v>0</v>
      </c>
      <c r="F242" s="352">
        <f>ENERO!F242+FEBRERO!F242+MARZO!F242+ABRIL!F242+MAYO!F242+JUNIO!F242+JULIO!F242+AGOSTO!F242+SEPTIEMBRE!F242+OCTUBRE!F242+NOVIEMBRE!F242+DICIEMBRE!F242</f>
        <v>0</v>
      </c>
      <c r="G242" s="353">
        <f>ENERO!G242+FEBRERO!G242+MARZO!G242+ABRIL!G242+MAYO!G242+JUNIO!G242+JULIO!G242+AGOSTO!G242+SEPTIEMBRE!G242+OCTUBRE!G242+NOVIEMBRE!G242+DICIEMBRE!G242</f>
        <v>0</v>
      </c>
      <c r="H242" s="352">
        <f>ENERO!H242+FEBRERO!H242+MARZO!H242+ABRIL!H242+MAYO!H242+JUNIO!H242+JULIO!H242+AGOSTO!H242+SEPTIEMBRE!H242+OCTUBRE!H242+NOVIEMBRE!H242+DICIEMBRE!H242</f>
        <v>0</v>
      </c>
      <c r="I242" s="353">
        <f>ENERO!I242+FEBRERO!I242+MARZO!I242+ABRIL!I242+MAYO!I242+JUNIO!I242+JULIO!I242+AGOSTO!I242+SEPTIEMBRE!I242+OCTUBRE!I242+NOVIEMBRE!I242+DICIEMBRE!I242</f>
        <v>0</v>
      </c>
      <c r="J242" s="352">
        <f>ENERO!J242+FEBRERO!J242+MARZO!J242+ABRIL!J242+MAYO!J242+JUNIO!J242+JULIO!J242+AGOSTO!J242+SEPTIEMBRE!J242+OCTUBRE!J242+NOVIEMBRE!J242+DICIEMBRE!J242</f>
        <v>0</v>
      </c>
      <c r="K242" s="353">
        <f>ENERO!K242+FEBRERO!K242+MARZO!K242+ABRIL!K242+MAYO!K242+JUNIO!K242+JULIO!K242+AGOSTO!K242+SEPTIEMBRE!K242+OCTUBRE!K242+NOVIEMBRE!K242+DICIEMBRE!K242</f>
        <v>0</v>
      </c>
      <c r="L242" s="352">
        <f>ENERO!L242+FEBRERO!L242+MARZO!L242+ABRIL!L242+MAYO!L242+JUNIO!L242+JULIO!L242+AGOSTO!L242+SEPTIEMBRE!L242+OCTUBRE!L242+NOVIEMBRE!L242+DICIEMBRE!L242</f>
        <v>0</v>
      </c>
      <c r="M242" s="360">
        <f>ENERO!M242+FEBRERO!M242+MARZO!M242+ABRIL!M242+MAYO!M242+JUNIO!M242+JULIO!M242+AGOSTO!M242+SEPTIEMBRE!M242+OCTUBRE!M242+NOVIEMBRE!M242+DICIEMBRE!M242</f>
        <v>0</v>
      </c>
      <c r="N242" s="361">
        <f>ENERO!N242+FEBRERO!N242+MARZO!N242+ABRIL!N242+MAYO!N242+JUNIO!N242+JULIO!N242+AGOSTO!N242+SEPTIEMBRE!N242+OCTUBRE!N242+NOVIEMBRE!N242+DICIEMBRE!N242</f>
        <v>0</v>
      </c>
      <c r="O242" s="341">
        <f>ENERO!O242+FEBRERO!O242+MARZO!O242+ABRIL!O242+MAYO!O242+JUNIO!O242+JULIO!O242+AGOSTO!O242+SEPTIEMBRE!O242+OCTUBRE!O242+NOVIEMBRE!O242+DICIEMBRE!O242</f>
        <v>0</v>
      </c>
      <c r="P242" s="342">
        <f>ENERO!P242+FEBRERO!P242+MARZO!P242+ABRIL!P242+MAYO!P242+JUNIO!P242+JULIO!P242+AGOSTO!P242+SEPTIEMBRE!P242+OCTUBRE!P242+NOVIEMBRE!P242+DICIEMBRE!P242</f>
        <v>0</v>
      </c>
      <c r="Q242" s="344">
        <f>ENERO!Q242+FEBRERO!Q242+MARZO!Q242+ABRIL!Q242+MAYO!Q242+JUNIO!Q242+JULIO!Q242+AGOSTO!Q242+SEPTIEMBRE!Q242+OCTUBRE!Q242+NOVIEMBRE!Q242+DICIEMBRE!Q242</f>
        <v>0</v>
      </c>
      <c r="R242" s="342">
        <f>ENERO!R242+FEBRERO!R242+MARZO!R242+ABRIL!R242+MAYO!R242+JUNIO!R242+JULIO!R242+AGOSTO!R242+SEPTIEMBRE!R242+OCTUBRE!R242+NOVIEMBRE!R242+DICIEMBRE!R242</f>
        <v>0</v>
      </c>
      <c r="S242" s="344">
        <f>ENERO!S242+FEBRERO!S242+MARZO!S242+ABRIL!S242+MAYO!S242+JUNIO!S242+JULIO!S242+AGOSTO!S242+SEPTIEMBRE!S242+OCTUBRE!S242+NOVIEMBRE!S242+DICIEMBRE!S242</f>
        <v>0</v>
      </c>
      <c r="T242" s="342">
        <f>ENERO!T242+FEBRERO!T242+MARZO!T242+ABRIL!T242+MAYO!T242+JUNIO!T242+JULIO!T242+AGOSTO!T242+SEPTIEMBRE!T242+OCTUBRE!T242+NOVIEMBRE!T242+DICIEMBRE!T242</f>
        <v>0</v>
      </c>
      <c r="U242" s="344">
        <f>ENERO!U242+FEBRERO!U242+MARZO!U242+ABRIL!U242+MAYO!U242+JUNIO!U242+JULIO!U242+AGOSTO!U242+SEPTIEMBRE!U242+OCTUBRE!U242+NOVIEMBRE!U242+DICIEMBRE!U242</f>
        <v>0</v>
      </c>
      <c r="V242" s="342">
        <f>ENERO!V242+FEBRERO!V242+MARZO!V242+ABRIL!V242+MAYO!V242+JUNIO!V242+JULIO!V242+AGOSTO!V242+SEPTIEMBRE!V242+OCTUBRE!V242+NOVIEMBRE!V242+DICIEMBRE!V242</f>
        <v>0</v>
      </c>
      <c r="W242" s="341">
        <f>ENERO!W242+FEBRERO!W242+MARZO!W242+ABRIL!W242+MAYO!W242+JUNIO!W242+JULIO!W242+AGOSTO!W242+SEPTIEMBRE!W242+OCTUBRE!W242+NOVIEMBRE!W242+DICIEMBRE!W242</f>
        <v>0</v>
      </c>
      <c r="X242" s="342">
        <f>ENERO!X242+FEBRERO!X242+MARZO!X242+ABRIL!X242+MAYO!X242+JUNIO!X242+JULIO!X242+AGOSTO!X242+SEPTIEMBRE!X242+OCTUBRE!X242+NOVIEMBRE!X242+DICIEMBRE!X242</f>
        <v>0</v>
      </c>
      <c r="Y242" s="341">
        <f>ENERO!Y242+FEBRERO!Y242+MARZO!Y242+ABRIL!Y242+MAYO!Y242+JUNIO!Y242+JULIO!Y242+AGOSTO!Y242+SEPTIEMBRE!Y242+OCTUBRE!Y242+NOVIEMBRE!Y242+DICIEMBRE!Y242</f>
        <v>0</v>
      </c>
      <c r="Z242" s="342">
        <f>ENERO!Z242+FEBRERO!Z242+MARZO!Z242+ABRIL!Z242+MAYO!Z242+JUNIO!Z242+JULIO!Z242+AGOSTO!Z242+SEPTIEMBRE!Z242+OCTUBRE!Z242+NOVIEMBRE!Z242+DICIEMBRE!Z242</f>
        <v>0</v>
      </c>
      <c r="AA242" s="341">
        <f>ENERO!AA242+FEBRERO!AA242+MARZO!AA242+ABRIL!AA242+MAYO!AA242+JUNIO!AA242+JULIO!AA242+AGOSTO!AA242+SEPTIEMBRE!AA242+OCTUBRE!AA242+NOVIEMBRE!AA242+DICIEMBRE!AA242</f>
        <v>0</v>
      </c>
      <c r="AB242" s="342">
        <f>ENERO!AB242+FEBRERO!AB242+MARZO!AB242+ABRIL!AB242+MAYO!AB242+JUNIO!AB242+JULIO!AB242+AGOSTO!AB242+SEPTIEMBRE!AB242+OCTUBRE!AB242+NOVIEMBRE!AB242+DICIEMBRE!AB242</f>
        <v>0</v>
      </c>
      <c r="AC242" s="344">
        <f>ENERO!AC242+FEBRERO!AC242+MARZO!AC242+ABRIL!AC242+MAYO!AC242+JUNIO!AC242+JULIO!AC242+AGOSTO!AC242+SEPTIEMBRE!AC242+OCTUBRE!AC242+NOVIEMBRE!AC242+DICIEMBRE!AC242</f>
        <v>0</v>
      </c>
      <c r="AD242" s="342">
        <f>ENERO!AD242+FEBRERO!AD242+MARZO!AD242+ABRIL!AD242+MAYO!AD242+JUNIO!AD242+JULIO!AD242+AGOSTO!AD242+SEPTIEMBRE!AD242+OCTUBRE!AD242+NOVIEMBRE!AD242+DICIEMBRE!AD242</f>
        <v>0</v>
      </c>
      <c r="AE242" s="341">
        <f>ENERO!AE242+FEBRERO!AE242+MARZO!AE242+ABRIL!AE242+MAYO!AE242+JUNIO!AE242+JULIO!AE242+AGOSTO!AE242+SEPTIEMBRE!AE242+OCTUBRE!AE242+NOVIEMBRE!AE242+DICIEMBRE!AE242</f>
        <v>0</v>
      </c>
      <c r="AF242" s="342">
        <f>ENERO!AF242+FEBRERO!AF242+MARZO!AF242+ABRIL!AF242+MAYO!AF242+JUNIO!AF242+JULIO!AF242+AGOSTO!AF242+SEPTIEMBRE!AF242+OCTUBRE!AF242+NOVIEMBRE!AF242+DICIEMBRE!AF242</f>
        <v>0</v>
      </c>
      <c r="AG242" s="341">
        <f>ENERO!AG242+FEBRERO!AG242+MARZO!AG242+ABRIL!AG242+MAYO!AG242+JUNIO!AG242+JULIO!AG242+AGOSTO!AG242+SEPTIEMBRE!AG242+OCTUBRE!AG242+NOVIEMBRE!AG242+DICIEMBRE!AG242</f>
        <v>0</v>
      </c>
      <c r="AH242" s="342">
        <f>ENERO!AH242+FEBRERO!AH242+MARZO!AH242+ABRIL!AH242+MAYO!AH242+JUNIO!AH242+JULIO!AH242+AGOSTO!AH242+SEPTIEMBRE!AH242+OCTUBRE!AH242+NOVIEMBRE!AH242+DICIEMBRE!AH242</f>
        <v>0</v>
      </c>
      <c r="AI242" s="341">
        <f>ENERO!AI242+FEBRERO!AI242+MARZO!AI242+ABRIL!AI242+MAYO!AI242+JUNIO!AI242+JULIO!AI242+AGOSTO!AI242+SEPTIEMBRE!AI242+OCTUBRE!AI242+NOVIEMBRE!AI242+DICIEMBRE!AI242</f>
        <v>0</v>
      </c>
      <c r="AJ242" s="349">
        <f>ENERO!AJ242+FEBRERO!AJ242+MARZO!AJ242+ABRIL!AJ242+MAYO!AJ242+JUNIO!AJ242+JULIO!AJ242+AGOSTO!AJ242+SEPTIEMBRE!AJ242+OCTUBRE!AJ242+NOVIEMBRE!AJ242+DICIEMBRE!AJ242</f>
        <v>0</v>
      </c>
      <c r="AK242" s="350">
        <f>ENERO!AK242+FEBRERO!AK242+MARZO!AK242+ABRIL!AK242+MAYO!AK242+JUNIO!AK242+JULIO!AK242+AGOSTO!AK242+SEPTIEMBRE!AK242+OCTUBRE!AK242+NOVIEMBRE!AK242+DICIEMBRE!AK242</f>
        <v>0</v>
      </c>
      <c r="AL242" s="342">
        <f>ENERO!AL242+FEBRERO!AL242+MARZO!AL242+ABRIL!AL242+MAYO!AL242+JUNIO!AL242+JULIO!AL242+AGOSTO!AL242+SEPTIEMBRE!AL242+OCTUBRE!AL242+NOVIEMBRE!AL242+DICIEMBRE!AL242</f>
        <v>0</v>
      </c>
      <c r="AM242" s="341">
        <f>ENERO!AM242+FEBRERO!AM242+MARZO!AM242+ABRIL!AM242+MAYO!AM242+JUNIO!AM242+JULIO!AM242+AGOSTO!AM242+SEPTIEMBRE!AM242+OCTUBRE!AM242+NOVIEMBRE!AM242+DICIEMBRE!AM242</f>
        <v>0</v>
      </c>
      <c r="AN242" s="349">
        <f>ENERO!AN242+FEBRERO!AN242+MARZO!AN242+ABRIL!AN242+MAYO!AN242+JUNIO!AN242+JULIO!AN242+AGOSTO!AN242+SEPTIEMBRE!AN242+OCTUBRE!AN242+NOVIEMBRE!AN242+DICIEMBRE!AN242</f>
        <v>0</v>
      </c>
      <c r="AO242" s="350">
        <f>ENERO!AO242+FEBRERO!AO242+MARZO!AO242+ABRIL!AO242+MAYO!AO242+JUNIO!AO242+JULIO!AO242+AGOSTO!AO242+SEPTIEMBRE!AO242+OCTUBRE!AO242+NOVIEMBRE!AO242+DICIEMBRE!AO242</f>
        <v>0</v>
      </c>
      <c r="AP242" s="342">
        <f>ENERO!AP242+FEBRERO!AP242+MARZO!AP242+ABRIL!AP242+MAYO!AP242+JUNIO!AP242+JULIO!AP242+AGOSTO!AP242+SEPTIEMBRE!AP242+OCTUBRE!AP242+NOVIEMBRE!AP242+DICIEMBRE!AP242</f>
        <v>0</v>
      </c>
      <c r="AQ242" s="341">
        <f>ENERO!AQ242+FEBRERO!AQ242+MARZO!AQ242+ABRIL!AQ242+MAYO!AQ242+JUNIO!AQ242+JULIO!AQ242+AGOSTO!AQ242+SEPTIEMBRE!AQ242+OCTUBRE!AQ242+NOVIEMBRE!AQ242+DICIEMBRE!AQ242</f>
        <v>0</v>
      </c>
      <c r="AR242" s="349">
        <f>ENERO!AR242+FEBRERO!AR242+MARZO!AR242+ABRIL!AR242+MAYO!AR242+JUNIO!AR242+JULIO!AR242+AGOSTO!AR242+SEPTIEMBRE!AR242+OCTUBRE!AR242+NOVIEMBRE!AR242+DICIEMBRE!AR242</f>
        <v>0</v>
      </c>
      <c r="AS242" s="350">
        <f>ENERO!AS242+FEBRERO!AS242+MARZO!AS242+ABRIL!AS242+MAYO!AS242+JUNIO!AS242+JULIO!AS242+AGOSTO!AS242+SEPTIEMBRE!AS242+OCTUBRE!AS242+NOVIEMBRE!AS242+DICIEMBRE!AS242</f>
        <v>0</v>
      </c>
      <c r="AT242" s="349">
        <f>ENERO!AT242+FEBRERO!AT242+MARZO!AT242+ABRIL!AT242+MAYO!AT242+JUNIO!AT242+JULIO!AT242+AGOSTO!AT242+SEPTIEMBRE!AT242+OCTUBRE!AT242+NOVIEMBRE!AT242+DICIEMBRE!AT242</f>
        <v>0</v>
      </c>
      <c r="AU242" s="350">
        <f>ENERO!AU242+FEBRERO!AU242+MARZO!AU242+ABRIL!AU242+MAYO!AU242+JUNIO!AU242+JULIO!AU242+AGOSTO!AU242+SEPTIEMBRE!AU242+OCTUBRE!AU242+NOVIEMBRE!AU242+DICIEMBRE!AU242</f>
        <v>0</v>
      </c>
      <c r="AV242" s="342">
        <f>ENERO!AV242+FEBRERO!AV242+MARZO!AV242+ABRIL!AV242+MAYO!AV242+JUNIO!AV242+JULIO!AV242+AGOSTO!AV242+SEPTIEMBRE!AV242+OCTUBRE!AV242+NOVIEMBRE!AV242+DICIEMBRE!AV242</f>
        <v>0</v>
      </c>
      <c r="AW242" s="350">
        <f>ENERO!AW242+FEBRERO!AW242+MARZO!AW242+ABRIL!AW242+MAYO!AW242+JUNIO!AW242+JULIO!AW242+AGOSTO!AW242+SEPTIEMBRE!AW242+OCTUBRE!AW242+NOVIEMBRE!AW242+DICIEMBRE!AW242</f>
        <v>0</v>
      </c>
      <c r="AX242" s="342">
        <f>ENERO!AX242+FEBRERO!AX242+MARZO!AX242+ABRIL!AX242+MAYO!AX242+JUNIO!AX242+JULIO!AX242+AGOSTO!AX242+SEPTIEMBRE!AX242+OCTUBRE!AX242+NOVIEMBRE!AX242+DICIEMBRE!AX242</f>
        <v>0</v>
      </c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358">
        <f>ENERO!E243+FEBRERO!E243+MARZO!E243+ABRIL!E243+MAYO!E243+JUNIO!E243+JULIO!E243+AGOSTO!E243+SEPTIEMBRE!E243+OCTUBRE!E243+NOVIEMBRE!E243+DICIEMBRE!E243</f>
        <v>0</v>
      </c>
      <c r="F243" s="359">
        <f>ENERO!F243+FEBRERO!F243+MARZO!F243+ABRIL!F243+MAYO!F243+JUNIO!F243+JULIO!F243+AGOSTO!F243+SEPTIEMBRE!F243+OCTUBRE!F243+NOVIEMBRE!F243+DICIEMBRE!F243</f>
        <v>0</v>
      </c>
      <c r="G243" s="358">
        <f>ENERO!G243+FEBRERO!G243+MARZO!G243+ABRIL!G243+MAYO!G243+JUNIO!G243+JULIO!G243+AGOSTO!G243+SEPTIEMBRE!G243+OCTUBRE!G243+NOVIEMBRE!G243+DICIEMBRE!G243</f>
        <v>0</v>
      </c>
      <c r="H243" s="359">
        <f>ENERO!H243+FEBRERO!H243+MARZO!H243+ABRIL!H243+MAYO!H243+JUNIO!H243+JULIO!H243+AGOSTO!H243+SEPTIEMBRE!H243+OCTUBRE!H243+NOVIEMBRE!H243+DICIEMBRE!H243</f>
        <v>0</v>
      </c>
      <c r="I243" s="358">
        <f>ENERO!I243+FEBRERO!I243+MARZO!I243+ABRIL!I243+MAYO!I243+JUNIO!I243+JULIO!I243+AGOSTO!I243+SEPTIEMBRE!I243+OCTUBRE!I243+NOVIEMBRE!I243+DICIEMBRE!I243</f>
        <v>0</v>
      </c>
      <c r="J243" s="359">
        <f>ENERO!J243+FEBRERO!J243+MARZO!J243+ABRIL!J243+MAYO!J243+JUNIO!J243+JULIO!J243+AGOSTO!J243+SEPTIEMBRE!J243+OCTUBRE!J243+NOVIEMBRE!J243+DICIEMBRE!J243</f>
        <v>0</v>
      </c>
      <c r="K243" s="358">
        <f>ENERO!K243+FEBRERO!K243+MARZO!K243+ABRIL!K243+MAYO!K243+JUNIO!K243+JULIO!K243+AGOSTO!K243+SEPTIEMBRE!K243+OCTUBRE!K243+NOVIEMBRE!K243+DICIEMBRE!K243</f>
        <v>0</v>
      </c>
      <c r="L243" s="359">
        <f>ENERO!L243+FEBRERO!L243+MARZO!L243+ABRIL!L243+MAYO!L243+JUNIO!L243+JULIO!L243+AGOSTO!L243+SEPTIEMBRE!L243+OCTUBRE!L243+NOVIEMBRE!L243+DICIEMBRE!L243</f>
        <v>0</v>
      </c>
      <c r="M243" s="344">
        <f>ENERO!M243+FEBRERO!M243+MARZO!M243+ABRIL!M243+MAYO!M243+JUNIO!M243+JULIO!M243+AGOSTO!M243+SEPTIEMBRE!M243+OCTUBRE!M243+NOVIEMBRE!M243+DICIEMBRE!M243</f>
        <v>0</v>
      </c>
      <c r="N243" s="342">
        <f>ENERO!N243+FEBRERO!N243+MARZO!N243+ABRIL!N243+MAYO!N243+JUNIO!N243+JULIO!N243+AGOSTO!N243+SEPTIEMBRE!N243+OCTUBRE!N243+NOVIEMBRE!N243+DICIEMBRE!N243</f>
        <v>0</v>
      </c>
      <c r="O243" s="341">
        <f>ENERO!O243+FEBRERO!O243+MARZO!O243+ABRIL!O243+MAYO!O243+JUNIO!O243+JULIO!O243+AGOSTO!O243+SEPTIEMBRE!O243+OCTUBRE!O243+NOVIEMBRE!O243+DICIEMBRE!O243</f>
        <v>0</v>
      </c>
      <c r="P243" s="342">
        <f>ENERO!P243+FEBRERO!P243+MARZO!P243+ABRIL!P243+MAYO!P243+JUNIO!P243+JULIO!P243+AGOSTO!P243+SEPTIEMBRE!P243+OCTUBRE!P243+NOVIEMBRE!P243+DICIEMBRE!P243</f>
        <v>0</v>
      </c>
      <c r="Q243" s="344">
        <f>ENERO!Q243+FEBRERO!Q243+MARZO!Q243+ABRIL!Q243+MAYO!Q243+JUNIO!Q243+JULIO!Q243+AGOSTO!Q243+SEPTIEMBRE!Q243+OCTUBRE!Q243+NOVIEMBRE!Q243+DICIEMBRE!Q243</f>
        <v>0</v>
      </c>
      <c r="R243" s="342">
        <f>ENERO!R243+FEBRERO!R243+MARZO!R243+ABRIL!R243+MAYO!R243+JUNIO!R243+JULIO!R243+AGOSTO!R243+SEPTIEMBRE!R243+OCTUBRE!R243+NOVIEMBRE!R243+DICIEMBRE!R243</f>
        <v>0</v>
      </c>
      <c r="S243" s="344">
        <f>ENERO!S243+FEBRERO!S243+MARZO!S243+ABRIL!S243+MAYO!S243+JUNIO!S243+JULIO!S243+AGOSTO!S243+SEPTIEMBRE!S243+OCTUBRE!S243+NOVIEMBRE!S243+DICIEMBRE!S243</f>
        <v>0</v>
      </c>
      <c r="T243" s="342">
        <f>ENERO!T243+FEBRERO!T243+MARZO!T243+ABRIL!T243+MAYO!T243+JUNIO!T243+JULIO!T243+AGOSTO!T243+SEPTIEMBRE!T243+OCTUBRE!T243+NOVIEMBRE!T243+DICIEMBRE!T243</f>
        <v>0</v>
      </c>
      <c r="U243" s="344">
        <f>ENERO!U243+FEBRERO!U243+MARZO!U243+ABRIL!U243+MAYO!U243+JUNIO!U243+JULIO!U243+AGOSTO!U243+SEPTIEMBRE!U243+OCTUBRE!U243+NOVIEMBRE!U243+DICIEMBRE!U243</f>
        <v>0</v>
      </c>
      <c r="V243" s="342">
        <f>ENERO!V243+FEBRERO!V243+MARZO!V243+ABRIL!V243+MAYO!V243+JUNIO!V243+JULIO!V243+AGOSTO!V243+SEPTIEMBRE!V243+OCTUBRE!V243+NOVIEMBRE!V243+DICIEMBRE!V243</f>
        <v>0</v>
      </c>
      <c r="W243" s="341">
        <f>ENERO!W243+FEBRERO!W243+MARZO!W243+ABRIL!W243+MAYO!W243+JUNIO!W243+JULIO!W243+AGOSTO!W243+SEPTIEMBRE!W243+OCTUBRE!W243+NOVIEMBRE!W243+DICIEMBRE!W243</f>
        <v>0</v>
      </c>
      <c r="X243" s="342">
        <f>ENERO!X243+FEBRERO!X243+MARZO!X243+ABRIL!X243+MAYO!X243+JUNIO!X243+JULIO!X243+AGOSTO!X243+SEPTIEMBRE!X243+OCTUBRE!X243+NOVIEMBRE!X243+DICIEMBRE!X243</f>
        <v>0</v>
      </c>
      <c r="Y243" s="341">
        <f>ENERO!Y243+FEBRERO!Y243+MARZO!Y243+ABRIL!Y243+MAYO!Y243+JUNIO!Y243+JULIO!Y243+AGOSTO!Y243+SEPTIEMBRE!Y243+OCTUBRE!Y243+NOVIEMBRE!Y243+DICIEMBRE!Y243</f>
        <v>0</v>
      </c>
      <c r="Z243" s="342">
        <f>ENERO!Z243+FEBRERO!Z243+MARZO!Z243+ABRIL!Z243+MAYO!Z243+JUNIO!Z243+JULIO!Z243+AGOSTO!Z243+SEPTIEMBRE!Z243+OCTUBRE!Z243+NOVIEMBRE!Z243+DICIEMBRE!Z243</f>
        <v>0</v>
      </c>
      <c r="AA243" s="341">
        <f>ENERO!AA243+FEBRERO!AA243+MARZO!AA243+ABRIL!AA243+MAYO!AA243+JUNIO!AA243+JULIO!AA243+AGOSTO!AA243+SEPTIEMBRE!AA243+OCTUBRE!AA243+NOVIEMBRE!AA243+DICIEMBRE!AA243</f>
        <v>0</v>
      </c>
      <c r="AB243" s="342">
        <f>ENERO!AB243+FEBRERO!AB243+MARZO!AB243+ABRIL!AB243+MAYO!AB243+JUNIO!AB243+JULIO!AB243+AGOSTO!AB243+SEPTIEMBRE!AB243+OCTUBRE!AB243+NOVIEMBRE!AB243+DICIEMBRE!AB243</f>
        <v>0</v>
      </c>
      <c r="AC243" s="344">
        <f>ENERO!AC243+FEBRERO!AC243+MARZO!AC243+ABRIL!AC243+MAYO!AC243+JUNIO!AC243+JULIO!AC243+AGOSTO!AC243+SEPTIEMBRE!AC243+OCTUBRE!AC243+NOVIEMBRE!AC243+DICIEMBRE!AC243</f>
        <v>0</v>
      </c>
      <c r="AD243" s="342">
        <f>ENERO!AD243+FEBRERO!AD243+MARZO!AD243+ABRIL!AD243+MAYO!AD243+JUNIO!AD243+JULIO!AD243+AGOSTO!AD243+SEPTIEMBRE!AD243+OCTUBRE!AD243+NOVIEMBRE!AD243+DICIEMBRE!AD243</f>
        <v>0</v>
      </c>
      <c r="AE243" s="341">
        <f>ENERO!AE243+FEBRERO!AE243+MARZO!AE243+ABRIL!AE243+MAYO!AE243+JUNIO!AE243+JULIO!AE243+AGOSTO!AE243+SEPTIEMBRE!AE243+OCTUBRE!AE243+NOVIEMBRE!AE243+DICIEMBRE!AE243</f>
        <v>0</v>
      </c>
      <c r="AF243" s="342">
        <f>ENERO!AF243+FEBRERO!AF243+MARZO!AF243+ABRIL!AF243+MAYO!AF243+JUNIO!AF243+JULIO!AF243+AGOSTO!AF243+SEPTIEMBRE!AF243+OCTUBRE!AF243+NOVIEMBRE!AF243+DICIEMBRE!AF243</f>
        <v>0</v>
      </c>
      <c r="AG243" s="341">
        <f>ENERO!AG243+FEBRERO!AG243+MARZO!AG243+ABRIL!AG243+MAYO!AG243+JUNIO!AG243+JULIO!AG243+AGOSTO!AG243+SEPTIEMBRE!AG243+OCTUBRE!AG243+NOVIEMBRE!AG243+DICIEMBRE!AG243</f>
        <v>0</v>
      </c>
      <c r="AH243" s="342">
        <f>ENERO!AH243+FEBRERO!AH243+MARZO!AH243+ABRIL!AH243+MAYO!AH243+JUNIO!AH243+JULIO!AH243+AGOSTO!AH243+SEPTIEMBRE!AH243+OCTUBRE!AH243+NOVIEMBRE!AH243+DICIEMBRE!AH243</f>
        <v>0</v>
      </c>
      <c r="AI243" s="341">
        <f>ENERO!AI243+FEBRERO!AI243+MARZO!AI243+ABRIL!AI243+MAYO!AI243+JUNIO!AI243+JULIO!AI243+AGOSTO!AI243+SEPTIEMBRE!AI243+OCTUBRE!AI243+NOVIEMBRE!AI243+DICIEMBRE!AI243</f>
        <v>0</v>
      </c>
      <c r="AJ243" s="349">
        <f>ENERO!AJ243+FEBRERO!AJ243+MARZO!AJ243+ABRIL!AJ243+MAYO!AJ243+JUNIO!AJ243+JULIO!AJ243+AGOSTO!AJ243+SEPTIEMBRE!AJ243+OCTUBRE!AJ243+NOVIEMBRE!AJ243+DICIEMBRE!AJ243</f>
        <v>0</v>
      </c>
      <c r="AK243" s="350">
        <f>ENERO!AK243+FEBRERO!AK243+MARZO!AK243+ABRIL!AK243+MAYO!AK243+JUNIO!AK243+JULIO!AK243+AGOSTO!AK243+SEPTIEMBRE!AK243+OCTUBRE!AK243+NOVIEMBRE!AK243+DICIEMBRE!AK243</f>
        <v>0</v>
      </c>
      <c r="AL243" s="342">
        <f>ENERO!AL243+FEBRERO!AL243+MARZO!AL243+ABRIL!AL243+MAYO!AL243+JUNIO!AL243+JULIO!AL243+AGOSTO!AL243+SEPTIEMBRE!AL243+OCTUBRE!AL243+NOVIEMBRE!AL243+DICIEMBRE!AL243</f>
        <v>0</v>
      </c>
      <c r="AM243" s="341">
        <f>ENERO!AM243+FEBRERO!AM243+MARZO!AM243+ABRIL!AM243+MAYO!AM243+JUNIO!AM243+JULIO!AM243+AGOSTO!AM243+SEPTIEMBRE!AM243+OCTUBRE!AM243+NOVIEMBRE!AM243+DICIEMBRE!AM243</f>
        <v>0</v>
      </c>
      <c r="AN243" s="349">
        <f>ENERO!AN243+FEBRERO!AN243+MARZO!AN243+ABRIL!AN243+MAYO!AN243+JUNIO!AN243+JULIO!AN243+AGOSTO!AN243+SEPTIEMBRE!AN243+OCTUBRE!AN243+NOVIEMBRE!AN243+DICIEMBRE!AN243</f>
        <v>0</v>
      </c>
      <c r="AO243" s="350">
        <f>ENERO!AO243+FEBRERO!AO243+MARZO!AO243+ABRIL!AO243+MAYO!AO243+JUNIO!AO243+JULIO!AO243+AGOSTO!AO243+SEPTIEMBRE!AO243+OCTUBRE!AO243+NOVIEMBRE!AO243+DICIEMBRE!AO243</f>
        <v>0</v>
      </c>
      <c r="AP243" s="342">
        <f>ENERO!AP243+FEBRERO!AP243+MARZO!AP243+ABRIL!AP243+MAYO!AP243+JUNIO!AP243+JULIO!AP243+AGOSTO!AP243+SEPTIEMBRE!AP243+OCTUBRE!AP243+NOVIEMBRE!AP243+DICIEMBRE!AP243</f>
        <v>0</v>
      </c>
      <c r="AQ243" s="341">
        <f>ENERO!AQ243+FEBRERO!AQ243+MARZO!AQ243+ABRIL!AQ243+MAYO!AQ243+JUNIO!AQ243+JULIO!AQ243+AGOSTO!AQ243+SEPTIEMBRE!AQ243+OCTUBRE!AQ243+NOVIEMBRE!AQ243+DICIEMBRE!AQ243</f>
        <v>0</v>
      </c>
      <c r="AR243" s="349">
        <f>ENERO!AR243+FEBRERO!AR243+MARZO!AR243+ABRIL!AR243+MAYO!AR243+JUNIO!AR243+JULIO!AR243+AGOSTO!AR243+SEPTIEMBRE!AR243+OCTUBRE!AR243+NOVIEMBRE!AR243+DICIEMBRE!AR243</f>
        <v>0</v>
      </c>
      <c r="AS243" s="350">
        <f>ENERO!AS243+FEBRERO!AS243+MARZO!AS243+ABRIL!AS243+MAYO!AS243+JUNIO!AS243+JULIO!AS243+AGOSTO!AS243+SEPTIEMBRE!AS243+OCTUBRE!AS243+NOVIEMBRE!AS243+DICIEMBRE!AS243</f>
        <v>0</v>
      </c>
      <c r="AT243" s="349">
        <f>ENERO!AT243+FEBRERO!AT243+MARZO!AT243+ABRIL!AT243+MAYO!AT243+JUNIO!AT243+JULIO!AT243+AGOSTO!AT243+SEPTIEMBRE!AT243+OCTUBRE!AT243+NOVIEMBRE!AT243+DICIEMBRE!AT243</f>
        <v>0</v>
      </c>
      <c r="AU243" s="350">
        <f>ENERO!AU243+FEBRERO!AU243+MARZO!AU243+ABRIL!AU243+MAYO!AU243+JUNIO!AU243+JULIO!AU243+AGOSTO!AU243+SEPTIEMBRE!AU243+OCTUBRE!AU243+NOVIEMBRE!AU243+DICIEMBRE!AU243</f>
        <v>0</v>
      </c>
      <c r="AV243" s="342">
        <f>ENERO!AV243+FEBRERO!AV243+MARZO!AV243+ABRIL!AV243+MAYO!AV243+JUNIO!AV243+JULIO!AV243+AGOSTO!AV243+SEPTIEMBRE!AV243+OCTUBRE!AV243+NOVIEMBRE!AV243+DICIEMBRE!AV243</f>
        <v>0</v>
      </c>
      <c r="AW243" s="350">
        <f>ENERO!AW243+FEBRERO!AW243+MARZO!AW243+ABRIL!AW243+MAYO!AW243+JUNIO!AW243+JULIO!AW243+AGOSTO!AW243+SEPTIEMBRE!AW243+OCTUBRE!AW243+NOVIEMBRE!AW243+DICIEMBRE!AW243</f>
        <v>0</v>
      </c>
      <c r="AX243" s="342">
        <f>ENERO!AX243+FEBRERO!AX243+MARZO!AX243+ABRIL!AX243+MAYO!AX243+JUNIO!AX243+JULIO!AX243+AGOSTO!AX243+SEPTIEMBRE!AX243+OCTUBRE!AX243+NOVIEMBRE!AX243+DICIEMBRE!AX243</f>
        <v>0</v>
      </c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351">
        <f>ENERO!E244+FEBRERO!E244+MARZO!E244+ABRIL!E244+MAYO!E244+JUNIO!E244+JULIO!E244+AGOSTO!E244+SEPTIEMBRE!E244+OCTUBRE!E244+NOVIEMBRE!E244+DICIEMBRE!E244</f>
        <v>0</v>
      </c>
      <c r="F244" s="352">
        <f>ENERO!F244+FEBRERO!F244+MARZO!F244+ABRIL!F244+MAYO!F244+JUNIO!F244+JULIO!F244+AGOSTO!F244+SEPTIEMBRE!F244+OCTUBRE!F244+NOVIEMBRE!F244+DICIEMBRE!F244</f>
        <v>0</v>
      </c>
      <c r="G244" s="353">
        <f>ENERO!G244+FEBRERO!G244+MARZO!G244+ABRIL!G244+MAYO!G244+JUNIO!G244+JULIO!G244+AGOSTO!G244+SEPTIEMBRE!G244+OCTUBRE!G244+NOVIEMBRE!G244+DICIEMBRE!G244</f>
        <v>0</v>
      </c>
      <c r="H244" s="352">
        <f>ENERO!H244+FEBRERO!H244+MARZO!H244+ABRIL!H244+MAYO!H244+JUNIO!H244+JULIO!H244+AGOSTO!H244+SEPTIEMBRE!H244+OCTUBRE!H244+NOVIEMBRE!H244+DICIEMBRE!H244</f>
        <v>0</v>
      </c>
      <c r="I244" s="353">
        <f>ENERO!I244+FEBRERO!I244+MARZO!I244+ABRIL!I244+MAYO!I244+JUNIO!I244+JULIO!I244+AGOSTO!I244+SEPTIEMBRE!I244+OCTUBRE!I244+NOVIEMBRE!I244+DICIEMBRE!I244</f>
        <v>0</v>
      </c>
      <c r="J244" s="352">
        <f>ENERO!J244+FEBRERO!J244+MARZO!J244+ABRIL!J244+MAYO!J244+JUNIO!J244+JULIO!J244+AGOSTO!J244+SEPTIEMBRE!J244+OCTUBRE!J244+NOVIEMBRE!J244+DICIEMBRE!J244</f>
        <v>0</v>
      </c>
      <c r="K244" s="353">
        <f>ENERO!K244+FEBRERO!K244+MARZO!K244+ABRIL!K244+MAYO!K244+JUNIO!K244+JULIO!K244+AGOSTO!K244+SEPTIEMBRE!K244+OCTUBRE!K244+NOVIEMBRE!K244+DICIEMBRE!K244</f>
        <v>0</v>
      </c>
      <c r="L244" s="352">
        <f>ENERO!L244+FEBRERO!L244+MARZO!L244+ABRIL!L244+MAYO!L244+JUNIO!L244+JULIO!L244+AGOSTO!L244+SEPTIEMBRE!L244+OCTUBRE!L244+NOVIEMBRE!L244+DICIEMBRE!L244</f>
        <v>0</v>
      </c>
      <c r="M244" s="341">
        <f>ENERO!M244+FEBRERO!M244+MARZO!M244+ABRIL!M244+MAYO!M244+JUNIO!M244+JULIO!M244+AGOSTO!M244+SEPTIEMBRE!M244+OCTUBRE!M244+NOVIEMBRE!M244+DICIEMBRE!M244</f>
        <v>0</v>
      </c>
      <c r="N244" s="342">
        <f>ENERO!N244+FEBRERO!N244+MARZO!N244+ABRIL!N244+MAYO!N244+JUNIO!N244+JULIO!N244+AGOSTO!N244+SEPTIEMBRE!N244+OCTUBRE!N244+NOVIEMBRE!N244+DICIEMBRE!N244</f>
        <v>0</v>
      </c>
      <c r="O244" s="343">
        <f>ENERO!O244+FEBRERO!O244+MARZO!O244+ABRIL!O244+MAYO!O244+JUNIO!O244+JULIO!O244+AGOSTO!O244+SEPTIEMBRE!O244+OCTUBRE!O244+NOVIEMBRE!O244+DICIEMBRE!O244</f>
        <v>0</v>
      </c>
      <c r="P244" s="342">
        <f>ENERO!P244+FEBRERO!P244+MARZO!P244+ABRIL!P244+MAYO!P244+JUNIO!P244+JULIO!P244+AGOSTO!P244+SEPTIEMBRE!P244+OCTUBRE!P244+NOVIEMBRE!P244+DICIEMBRE!P244</f>
        <v>0</v>
      </c>
      <c r="Q244" s="344">
        <f>ENERO!Q244+FEBRERO!Q244+MARZO!Q244+ABRIL!Q244+MAYO!Q244+JUNIO!Q244+JULIO!Q244+AGOSTO!Q244+SEPTIEMBRE!Q244+OCTUBRE!Q244+NOVIEMBRE!Q244+DICIEMBRE!Q244</f>
        <v>0</v>
      </c>
      <c r="R244" s="342">
        <f>ENERO!R244+FEBRERO!R244+MARZO!R244+ABRIL!R244+MAYO!R244+JUNIO!R244+JULIO!R244+AGOSTO!R244+SEPTIEMBRE!R244+OCTUBRE!R244+NOVIEMBRE!R244+DICIEMBRE!R244</f>
        <v>0</v>
      </c>
      <c r="S244" s="344">
        <f>ENERO!S244+FEBRERO!S244+MARZO!S244+ABRIL!S244+MAYO!S244+JUNIO!S244+JULIO!S244+AGOSTO!S244+SEPTIEMBRE!S244+OCTUBRE!S244+NOVIEMBRE!S244+DICIEMBRE!S244</f>
        <v>0</v>
      </c>
      <c r="T244" s="342">
        <f>ENERO!T244+FEBRERO!T244+MARZO!T244+ABRIL!T244+MAYO!T244+JUNIO!T244+JULIO!T244+AGOSTO!T244+SEPTIEMBRE!T244+OCTUBRE!T244+NOVIEMBRE!T244+DICIEMBRE!T244</f>
        <v>0</v>
      </c>
      <c r="U244" s="344">
        <f>ENERO!U244+FEBRERO!U244+MARZO!U244+ABRIL!U244+MAYO!U244+JUNIO!U244+JULIO!U244+AGOSTO!U244+SEPTIEMBRE!U244+OCTUBRE!U244+NOVIEMBRE!U244+DICIEMBRE!U244</f>
        <v>0</v>
      </c>
      <c r="V244" s="342">
        <f>ENERO!V244+FEBRERO!V244+MARZO!V244+ABRIL!V244+MAYO!V244+JUNIO!V244+JULIO!V244+AGOSTO!V244+SEPTIEMBRE!V244+OCTUBRE!V244+NOVIEMBRE!V244+DICIEMBRE!V244</f>
        <v>0</v>
      </c>
      <c r="W244" s="341">
        <f>ENERO!W244+FEBRERO!W244+MARZO!W244+ABRIL!W244+MAYO!W244+JUNIO!W244+JULIO!W244+AGOSTO!W244+SEPTIEMBRE!W244+OCTUBRE!W244+NOVIEMBRE!W244+DICIEMBRE!W244</f>
        <v>0</v>
      </c>
      <c r="X244" s="342">
        <f>ENERO!X244+FEBRERO!X244+MARZO!X244+ABRIL!X244+MAYO!X244+JUNIO!X244+JULIO!X244+AGOSTO!X244+SEPTIEMBRE!X244+OCTUBRE!X244+NOVIEMBRE!X244+DICIEMBRE!X244</f>
        <v>0</v>
      </c>
      <c r="Y244" s="341">
        <f>ENERO!Y244+FEBRERO!Y244+MARZO!Y244+ABRIL!Y244+MAYO!Y244+JUNIO!Y244+JULIO!Y244+AGOSTO!Y244+SEPTIEMBRE!Y244+OCTUBRE!Y244+NOVIEMBRE!Y244+DICIEMBRE!Y244</f>
        <v>0</v>
      </c>
      <c r="Z244" s="342">
        <f>ENERO!Z244+FEBRERO!Z244+MARZO!Z244+ABRIL!Z244+MAYO!Z244+JUNIO!Z244+JULIO!Z244+AGOSTO!Z244+SEPTIEMBRE!Z244+OCTUBRE!Z244+NOVIEMBRE!Z244+DICIEMBRE!Z244</f>
        <v>0</v>
      </c>
      <c r="AA244" s="341">
        <f>ENERO!AA244+FEBRERO!AA244+MARZO!AA244+ABRIL!AA244+MAYO!AA244+JUNIO!AA244+JULIO!AA244+AGOSTO!AA244+SEPTIEMBRE!AA244+OCTUBRE!AA244+NOVIEMBRE!AA244+DICIEMBRE!AA244</f>
        <v>0</v>
      </c>
      <c r="AB244" s="342">
        <f>ENERO!AB244+FEBRERO!AB244+MARZO!AB244+ABRIL!AB244+MAYO!AB244+JUNIO!AB244+JULIO!AB244+AGOSTO!AB244+SEPTIEMBRE!AB244+OCTUBRE!AB244+NOVIEMBRE!AB244+DICIEMBRE!AB244</f>
        <v>0</v>
      </c>
      <c r="AC244" s="344">
        <f>ENERO!AC244+FEBRERO!AC244+MARZO!AC244+ABRIL!AC244+MAYO!AC244+JUNIO!AC244+JULIO!AC244+AGOSTO!AC244+SEPTIEMBRE!AC244+OCTUBRE!AC244+NOVIEMBRE!AC244+DICIEMBRE!AC244</f>
        <v>0</v>
      </c>
      <c r="AD244" s="342">
        <f>ENERO!AD244+FEBRERO!AD244+MARZO!AD244+ABRIL!AD244+MAYO!AD244+JUNIO!AD244+JULIO!AD244+AGOSTO!AD244+SEPTIEMBRE!AD244+OCTUBRE!AD244+NOVIEMBRE!AD244+DICIEMBRE!AD244</f>
        <v>0</v>
      </c>
      <c r="AE244" s="341">
        <f>ENERO!AE244+FEBRERO!AE244+MARZO!AE244+ABRIL!AE244+MAYO!AE244+JUNIO!AE244+JULIO!AE244+AGOSTO!AE244+SEPTIEMBRE!AE244+OCTUBRE!AE244+NOVIEMBRE!AE244+DICIEMBRE!AE244</f>
        <v>0</v>
      </c>
      <c r="AF244" s="342">
        <f>ENERO!AF244+FEBRERO!AF244+MARZO!AF244+ABRIL!AF244+MAYO!AF244+JUNIO!AF244+JULIO!AF244+AGOSTO!AF244+SEPTIEMBRE!AF244+OCTUBRE!AF244+NOVIEMBRE!AF244+DICIEMBRE!AF244</f>
        <v>0</v>
      </c>
      <c r="AG244" s="341">
        <f>ENERO!AG244+FEBRERO!AG244+MARZO!AG244+ABRIL!AG244+MAYO!AG244+JUNIO!AG244+JULIO!AG244+AGOSTO!AG244+SEPTIEMBRE!AG244+OCTUBRE!AG244+NOVIEMBRE!AG244+DICIEMBRE!AG244</f>
        <v>0</v>
      </c>
      <c r="AH244" s="342">
        <f>ENERO!AH244+FEBRERO!AH244+MARZO!AH244+ABRIL!AH244+MAYO!AH244+JUNIO!AH244+JULIO!AH244+AGOSTO!AH244+SEPTIEMBRE!AH244+OCTUBRE!AH244+NOVIEMBRE!AH244+DICIEMBRE!AH244</f>
        <v>0</v>
      </c>
      <c r="AI244" s="341">
        <f>ENERO!AI244+FEBRERO!AI244+MARZO!AI244+ABRIL!AI244+MAYO!AI244+JUNIO!AI244+JULIO!AI244+AGOSTO!AI244+SEPTIEMBRE!AI244+OCTUBRE!AI244+NOVIEMBRE!AI244+DICIEMBRE!AI244</f>
        <v>0</v>
      </c>
      <c r="AJ244" s="349">
        <f>ENERO!AJ244+FEBRERO!AJ244+MARZO!AJ244+ABRIL!AJ244+MAYO!AJ244+JUNIO!AJ244+JULIO!AJ244+AGOSTO!AJ244+SEPTIEMBRE!AJ244+OCTUBRE!AJ244+NOVIEMBRE!AJ244+DICIEMBRE!AJ244</f>
        <v>0</v>
      </c>
      <c r="AK244" s="350">
        <f>ENERO!AK244+FEBRERO!AK244+MARZO!AK244+ABRIL!AK244+MAYO!AK244+JUNIO!AK244+JULIO!AK244+AGOSTO!AK244+SEPTIEMBRE!AK244+OCTUBRE!AK244+NOVIEMBRE!AK244+DICIEMBRE!AK244</f>
        <v>0</v>
      </c>
      <c r="AL244" s="342">
        <f>ENERO!AL244+FEBRERO!AL244+MARZO!AL244+ABRIL!AL244+MAYO!AL244+JUNIO!AL244+JULIO!AL244+AGOSTO!AL244+SEPTIEMBRE!AL244+OCTUBRE!AL244+NOVIEMBRE!AL244+DICIEMBRE!AL244</f>
        <v>0</v>
      </c>
      <c r="AM244" s="341">
        <f>ENERO!AM244+FEBRERO!AM244+MARZO!AM244+ABRIL!AM244+MAYO!AM244+JUNIO!AM244+JULIO!AM244+AGOSTO!AM244+SEPTIEMBRE!AM244+OCTUBRE!AM244+NOVIEMBRE!AM244+DICIEMBRE!AM244</f>
        <v>0</v>
      </c>
      <c r="AN244" s="349">
        <f>ENERO!AN244+FEBRERO!AN244+MARZO!AN244+ABRIL!AN244+MAYO!AN244+JUNIO!AN244+JULIO!AN244+AGOSTO!AN244+SEPTIEMBRE!AN244+OCTUBRE!AN244+NOVIEMBRE!AN244+DICIEMBRE!AN244</f>
        <v>0</v>
      </c>
      <c r="AO244" s="350">
        <f>ENERO!AO244+FEBRERO!AO244+MARZO!AO244+ABRIL!AO244+MAYO!AO244+JUNIO!AO244+JULIO!AO244+AGOSTO!AO244+SEPTIEMBRE!AO244+OCTUBRE!AO244+NOVIEMBRE!AO244+DICIEMBRE!AO244</f>
        <v>0</v>
      </c>
      <c r="AP244" s="342">
        <f>ENERO!AP244+FEBRERO!AP244+MARZO!AP244+ABRIL!AP244+MAYO!AP244+JUNIO!AP244+JULIO!AP244+AGOSTO!AP244+SEPTIEMBRE!AP244+OCTUBRE!AP244+NOVIEMBRE!AP244+DICIEMBRE!AP244</f>
        <v>0</v>
      </c>
      <c r="AQ244" s="341">
        <f>ENERO!AQ244+FEBRERO!AQ244+MARZO!AQ244+ABRIL!AQ244+MAYO!AQ244+JUNIO!AQ244+JULIO!AQ244+AGOSTO!AQ244+SEPTIEMBRE!AQ244+OCTUBRE!AQ244+NOVIEMBRE!AQ244+DICIEMBRE!AQ244</f>
        <v>0</v>
      </c>
      <c r="AR244" s="349">
        <f>ENERO!AR244+FEBRERO!AR244+MARZO!AR244+ABRIL!AR244+MAYO!AR244+JUNIO!AR244+JULIO!AR244+AGOSTO!AR244+SEPTIEMBRE!AR244+OCTUBRE!AR244+NOVIEMBRE!AR244+DICIEMBRE!AR244</f>
        <v>0</v>
      </c>
      <c r="AS244" s="350">
        <f>ENERO!AS244+FEBRERO!AS244+MARZO!AS244+ABRIL!AS244+MAYO!AS244+JUNIO!AS244+JULIO!AS244+AGOSTO!AS244+SEPTIEMBRE!AS244+OCTUBRE!AS244+NOVIEMBRE!AS244+DICIEMBRE!AS244</f>
        <v>0</v>
      </c>
      <c r="AT244" s="349">
        <f>ENERO!AT244+FEBRERO!AT244+MARZO!AT244+ABRIL!AT244+MAYO!AT244+JUNIO!AT244+JULIO!AT244+AGOSTO!AT244+SEPTIEMBRE!AT244+OCTUBRE!AT244+NOVIEMBRE!AT244+DICIEMBRE!AT244</f>
        <v>0</v>
      </c>
      <c r="AU244" s="350">
        <f>ENERO!AU244+FEBRERO!AU244+MARZO!AU244+ABRIL!AU244+MAYO!AU244+JUNIO!AU244+JULIO!AU244+AGOSTO!AU244+SEPTIEMBRE!AU244+OCTUBRE!AU244+NOVIEMBRE!AU244+DICIEMBRE!AU244</f>
        <v>0</v>
      </c>
      <c r="AV244" s="342">
        <f>ENERO!AV244+FEBRERO!AV244+MARZO!AV244+ABRIL!AV244+MAYO!AV244+JUNIO!AV244+JULIO!AV244+AGOSTO!AV244+SEPTIEMBRE!AV244+OCTUBRE!AV244+NOVIEMBRE!AV244+DICIEMBRE!AV244</f>
        <v>0</v>
      </c>
      <c r="AW244" s="350">
        <f>ENERO!AW244+FEBRERO!AW244+MARZO!AW244+ABRIL!AW244+MAYO!AW244+JUNIO!AW244+JULIO!AW244+AGOSTO!AW244+SEPTIEMBRE!AW244+OCTUBRE!AW244+NOVIEMBRE!AW244+DICIEMBRE!AW244</f>
        <v>0</v>
      </c>
      <c r="AX244" s="342">
        <f>ENERO!AX244+FEBRERO!AX244+MARZO!AX244+ABRIL!AX244+MAYO!AX244+JUNIO!AX244+JULIO!AX244+AGOSTO!AX244+SEPTIEMBRE!AX244+OCTUBRE!AX244+NOVIEMBRE!AX244+DICIEMBRE!AX244</f>
        <v>0</v>
      </c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351">
        <f>ENERO!E245+FEBRERO!E245+MARZO!E245+ABRIL!E245+MAYO!E245+JUNIO!E245+JULIO!E245+AGOSTO!E245+SEPTIEMBRE!E245+OCTUBRE!E245+NOVIEMBRE!E245+DICIEMBRE!E245</f>
        <v>0</v>
      </c>
      <c r="F245" s="352">
        <f>ENERO!F245+FEBRERO!F245+MARZO!F245+ABRIL!F245+MAYO!F245+JUNIO!F245+JULIO!F245+AGOSTO!F245+SEPTIEMBRE!F245+OCTUBRE!F245+NOVIEMBRE!F245+DICIEMBRE!F245</f>
        <v>0</v>
      </c>
      <c r="G245" s="353">
        <f>ENERO!G245+FEBRERO!G245+MARZO!G245+ABRIL!G245+MAYO!G245+JUNIO!G245+JULIO!G245+AGOSTO!G245+SEPTIEMBRE!G245+OCTUBRE!G245+NOVIEMBRE!G245+DICIEMBRE!G245</f>
        <v>0</v>
      </c>
      <c r="H245" s="352">
        <f>ENERO!H245+FEBRERO!H245+MARZO!H245+ABRIL!H245+MAYO!H245+JUNIO!H245+JULIO!H245+AGOSTO!H245+SEPTIEMBRE!H245+OCTUBRE!H245+NOVIEMBRE!H245+DICIEMBRE!H245</f>
        <v>0</v>
      </c>
      <c r="I245" s="353">
        <f>ENERO!I245+FEBRERO!I245+MARZO!I245+ABRIL!I245+MAYO!I245+JUNIO!I245+JULIO!I245+AGOSTO!I245+SEPTIEMBRE!I245+OCTUBRE!I245+NOVIEMBRE!I245+DICIEMBRE!I245</f>
        <v>0</v>
      </c>
      <c r="J245" s="352">
        <f>ENERO!J245+FEBRERO!J245+MARZO!J245+ABRIL!J245+MAYO!J245+JUNIO!J245+JULIO!J245+AGOSTO!J245+SEPTIEMBRE!J245+OCTUBRE!J245+NOVIEMBRE!J245+DICIEMBRE!J245</f>
        <v>0</v>
      </c>
      <c r="K245" s="353">
        <f>ENERO!K245+FEBRERO!K245+MARZO!K245+ABRIL!K245+MAYO!K245+JUNIO!K245+JULIO!K245+AGOSTO!K245+SEPTIEMBRE!K245+OCTUBRE!K245+NOVIEMBRE!K245+DICIEMBRE!K245</f>
        <v>0</v>
      </c>
      <c r="L245" s="352">
        <f>ENERO!L245+FEBRERO!L245+MARZO!L245+ABRIL!L245+MAYO!L245+JUNIO!L245+JULIO!L245+AGOSTO!L245+SEPTIEMBRE!L245+OCTUBRE!L245+NOVIEMBRE!L245+DICIEMBRE!L245</f>
        <v>0</v>
      </c>
      <c r="M245" s="341">
        <f>ENERO!M245+FEBRERO!M245+MARZO!M245+ABRIL!M245+MAYO!M245+JUNIO!M245+JULIO!M245+AGOSTO!M245+SEPTIEMBRE!M245+OCTUBRE!M245+NOVIEMBRE!M245+DICIEMBRE!M245</f>
        <v>0</v>
      </c>
      <c r="N245" s="342">
        <f>ENERO!N245+FEBRERO!N245+MARZO!N245+ABRIL!N245+MAYO!N245+JUNIO!N245+JULIO!N245+AGOSTO!N245+SEPTIEMBRE!N245+OCTUBRE!N245+NOVIEMBRE!N245+DICIEMBRE!N245</f>
        <v>0</v>
      </c>
      <c r="O245" s="341">
        <f>ENERO!O245+FEBRERO!O245+MARZO!O245+ABRIL!O245+MAYO!O245+JUNIO!O245+JULIO!O245+AGOSTO!O245+SEPTIEMBRE!O245+OCTUBRE!O245+NOVIEMBRE!O245+DICIEMBRE!O245</f>
        <v>0</v>
      </c>
      <c r="P245" s="342">
        <f>ENERO!P245+FEBRERO!P245+MARZO!P245+ABRIL!P245+MAYO!P245+JUNIO!P245+JULIO!P245+AGOSTO!P245+SEPTIEMBRE!P245+OCTUBRE!P245+NOVIEMBRE!P245+DICIEMBRE!P245</f>
        <v>0</v>
      </c>
      <c r="Q245" s="344">
        <f>ENERO!Q245+FEBRERO!Q245+MARZO!Q245+ABRIL!Q245+MAYO!Q245+JUNIO!Q245+JULIO!Q245+AGOSTO!Q245+SEPTIEMBRE!Q245+OCTUBRE!Q245+NOVIEMBRE!Q245+DICIEMBRE!Q245</f>
        <v>0</v>
      </c>
      <c r="R245" s="342">
        <f>ENERO!R245+FEBRERO!R245+MARZO!R245+ABRIL!R245+MAYO!R245+JUNIO!R245+JULIO!R245+AGOSTO!R245+SEPTIEMBRE!R245+OCTUBRE!R245+NOVIEMBRE!R245+DICIEMBRE!R245</f>
        <v>0</v>
      </c>
      <c r="S245" s="344">
        <f>ENERO!S245+FEBRERO!S245+MARZO!S245+ABRIL!S245+MAYO!S245+JUNIO!S245+JULIO!S245+AGOSTO!S245+SEPTIEMBRE!S245+OCTUBRE!S245+NOVIEMBRE!S245+DICIEMBRE!S245</f>
        <v>0</v>
      </c>
      <c r="T245" s="342">
        <f>ENERO!T245+FEBRERO!T245+MARZO!T245+ABRIL!T245+MAYO!T245+JUNIO!T245+JULIO!T245+AGOSTO!T245+SEPTIEMBRE!T245+OCTUBRE!T245+NOVIEMBRE!T245+DICIEMBRE!T245</f>
        <v>0</v>
      </c>
      <c r="U245" s="344">
        <f>ENERO!U245+FEBRERO!U245+MARZO!U245+ABRIL!U245+MAYO!U245+JUNIO!U245+JULIO!U245+AGOSTO!U245+SEPTIEMBRE!U245+OCTUBRE!U245+NOVIEMBRE!U245+DICIEMBRE!U245</f>
        <v>0</v>
      </c>
      <c r="V245" s="342">
        <f>ENERO!V245+FEBRERO!V245+MARZO!V245+ABRIL!V245+MAYO!V245+JUNIO!V245+JULIO!V245+AGOSTO!V245+SEPTIEMBRE!V245+OCTUBRE!V245+NOVIEMBRE!V245+DICIEMBRE!V245</f>
        <v>0</v>
      </c>
      <c r="W245" s="341">
        <f>ENERO!W245+FEBRERO!W245+MARZO!W245+ABRIL!W245+MAYO!W245+JUNIO!W245+JULIO!W245+AGOSTO!W245+SEPTIEMBRE!W245+OCTUBRE!W245+NOVIEMBRE!W245+DICIEMBRE!W245</f>
        <v>0</v>
      </c>
      <c r="X245" s="342">
        <f>ENERO!X245+FEBRERO!X245+MARZO!X245+ABRIL!X245+MAYO!X245+JUNIO!X245+JULIO!X245+AGOSTO!X245+SEPTIEMBRE!X245+OCTUBRE!X245+NOVIEMBRE!X245+DICIEMBRE!X245</f>
        <v>0</v>
      </c>
      <c r="Y245" s="341">
        <f>ENERO!Y245+FEBRERO!Y245+MARZO!Y245+ABRIL!Y245+MAYO!Y245+JUNIO!Y245+JULIO!Y245+AGOSTO!Y245+SEPTIEMBRE!Y245+OCTUBRE!Y245+NOVIEMBRE!Y245+DICIEMBRE!Y245</f>
        <v>0</v>
      </c>
      <c r="Z245" s="342">
        <f>ENERO!Z245+FEBRERO!Z245+MARZO!Z245+ABRIL!Z245+MAYO!Z245+JUNIO!Z245+JULIO!Z245+AGOSTO!Z245+SEPTIEMBRE!Z245+OCTUBRE!Z245+NOVIEMBRE!Z245+DICIEMBRE!Z245</f>
        <v>0</v>
      </c>
      <c r="AA245" s="341">
        <f>ENERO!AA245+FEBRERO!AA245+MARZO!AA245+ABRIL!AA245+MAYO!AA245+JUNIO!AA245+JULIO!AA245+AGOSTO!AA245+SEPTIEMBRE!AA245+OCTUBRE!AA245+NOVIEMBRE!AA245+DICIEMBRE!AA245</f>
        <v>0</v>
      </c>
      <c r="AB245" s="342">
        <f>ENERO!AB245+FEBRERO!AB245+MARZO!AB245+ABRIL!AB245+MAYO!AB245+JUNIO!AB245+JULIO!AB245+AGOSTO!AB245+SEPTIEMBRE!AB245+OCTUBRE!AB245+NOVIEMBRE!AB245+DICIEMBRE!AB245</f>
        <v>0</v>
      </c>
      <c r="AC245" s="344">
        <f>ENERO!AC245+FEBRERO!AC245+MARZO!AC245+ABRIL!AC245+MAYO!AC245+JUNIO!AC245+JULIO!AC245+AGOSTO!AC245+SEPTIEMBRE!AC245+OCTUBRE!AC245+NOVIEMBRE!AC245+DICIEMBRE!AC245</f>
        <v>0</v>
      </c>
      <c r="AD245" s="342">
        <f>ENERO!AD245+FEBRERO!AD245+MARZO!AD245+ABRIL!AD245+MAYO!AD245+JUNIO!AD245+JULIO!AD245+AGOSTO!AD245+SEPTIEMBRE!AD245+OCTUBRE!AD245+NOVIEMBRE!AD245+DICIEMBRE!AD245</f>
        <v>0</v>
      </c>
      <c r="AE245" s="341">
        <f>ENERO!AE245+FEBRERO!AE245+MARZO!AE245+ABRIL!AE245+MAYO!AE245+JUNIO!AE245+JULIO!AE245+AGOSTO!AE245+SEPTIEMBRE!AE245+OCTUBRE!AE245+NOVIEMBRE!AE245+DICIEMBRE!AE245</f>
        <v>0</v>
      </c>
      <c r="AF245" s="342">
        <f>ENERO!AF245+FEBRERO!AF245+MARZO!AF245+ABRIL!AF245+MAYO!AF245+JUNIO!AF245+JULIO!AF245+AGOSTO!AF245+SEPTIEMBRE!AF245+OCTUBRE!AF245+NOVIEMBRE!AF245+DICIEMBRE!AF245</f>
        <v>0</v>
      </c>
      <c r="AG245" s="341">
        <f>ENERO!AG245+FEBRERO!AG245+MARZO!AG245+ABRIL!AG245+MAYO!AG245+JUNIO!AG245+JULIO!AG245+AGOSTO!AG245+SEPTIEMBRE!AG245+OCTUBRE!AG245+NOVIEMBRE!AG245+DICIEMBRE!AG245</f>
        <v>0</v>
      </c>
      <c r="AH245" s="342">
        <f>ENERO!AH245+FEBRERO!AH245+MARZO!AH245+ABRIL!AH245+MAYO!AH245+JUNIO!AH245+JULIO!AH245+AGOSTO!AH245+SEPTIEMBRE!AH245+OCTUBRE!AH245+NOVIEMBRE!AH245+DICIEMBRE!AH245</f>
        <v>0</v>
      </c>
      <c r="AI245" s="341">
        <f>ENERO!AI245+FEBRERO!AI245+MARZO!AI245+ABRIL!AI245+MAYO!AI245+JUNIO!AI245+JULIO!AI245+AGOSTO!AI245+SEPTIEMBRE!AI245+OCTUBRE!AI245+NOVIEMBRE!AI245+DICIEMBRE!AI245</f>
        <v>0</v>
      </c>
      <c r="AJ245" s="349">
        <f>ENERO!AJ245+FEBRERO!AJ245+MARZO!AJ245+ABRIL!AJ245+MAYO!AJ245+JUNIO!AJ245+JULIO!AJ245+AGOSTO!AJ245+SEPTIEMBRE!AJ245+OCTUBRE!AJ245+NOVIEMBRE!AJ245+DICIEMBRE!AJ245</f>
        <v>0</v>
      </c>
      <c r="AK245" s="350">
        <f>ENERO!AK245+FEBRERO!AK245+MARZO!AK245+ABRIL!AK245+MAYO!AK245+JUNIO!AK245+JULIO!AK245+AGOSTO!AK245+SEPTIEMBRE!AK245+OCTUBRE!AK245+NOVIEMBRE!AK245+DICIEMBRE!AK245</f>
        <v>0</v>
      </c>
      <c r="AL245" s="342">
        <f>ENERO!AL245+FEBRERO!AL245+MARZO!AL245+ABRIL!AL245+MAYO!AL245+JUNIO!AL245+JULIO!AL245+AGOSTO!AL245+SEPTIEMBRE!AL245+OCTUBRE!AL245+NOVIEMBRE!AL245+DICIEMBRE!AL245</f>
        <v>0</v>
      </c>
      <c r="AM245" s="341">
        <f>ENERO!AM245+FEBRERO!AM245+MARZO!AM245+ABRIL!AM245+MAYO!AM245+JUNIO!AM245+JULIO!AM245+AGOSTO!AM245+SEPTIEMBRE!AM245+OCTUBRE!AM245+NOVIEMBRE!AM245+DICIEMBRE!AM245</f>
        <v>0</v>
      </c>
      <c r="AN245" s="349">
        <f>ENERO!AN245+FEBRERO!AN245+MARZO!AN245+ABRIL!AN245+MAYO!AN245+JUNIO!AN245+JULIO!AN245+AGOSTO!AN245+SEPTIEMBRE!AN245+OCTUBRE!AN245+NOVIEMBRE!AN245+DICIEMBRE!AN245</f>
        <v>0</v>
      </c>
      <c r="AO245" s="350">
        <f>ENERO!AO245+FEBRERO!AO245+MARZO!AO245+ABRIL!AO245+MAYO!AO245+JUNIO!AO245+JULIO!AO245+AGOSTO!AO245+SEPTIEMBRE!AO245+OCTUBRE!AO245+NOVIEMBRE!AO245+DICIEMBRE!AO245</f>
        <v>0</v>
      </c>
      <c r="AP245" s="342">
        <f>ENERO!AP245+FEBRERO!AP245+MARZO!AP245+ABRIL!AP245+MAYO!AP245+JUNIO!AP245+JULIO!AP245+AGOSTO!AP245+SEPTIEMBRE!AP245+OCTUBRE!AP245+NOVIEMBRE!AP245+DICIEMBRE!AP245</f>
        <v>0</v>
      </c>
      <c r="AQ245" s="341">
        <f>ENERO!AQ245+FEBRERO!AQ245+MARZO!AQ245+ABRIL!AQ245+MAYO!AQ245+JUNIO!AQ245+JULIO!AQ245+AGOSTO!AQ245+SEPTIEMBRE!AQ245+OCTUBRE!AQ245+NOVIEMBRE!AQ245+DICIEMBRE!AQ245</f>
        <v>0</v>
      </c>
      <c r="AR245" s="349">
        <f>ENERO!AR245+FEBRERO!AR245+MARZO!AR245+ABRIL!AR245+MAYO!AR245+JUNIO!AR245+JULIO!AR245+AGOSTO!AR245+SEPTIEMBRE!AR245+OCTUBRE!AR245+NOVIEMBRE!AR245+DICIEMBRE!AR245</f>
        <v>0</v>
      </c>
      <c r="AS245" s="350">
        <f>ENERO!AS245+FEBRERO!AS245+MARZO!AS245+ABRIL!AS245+MAYO!AS245+JUNIO!AS245+JULIO!AS245+AGOSTO!AS245+SEPTIEMBRE!AS245+OCTUBRE!AS245+NOVIEMBRE!AS245+DICIEMBRE!AS245</f>
        <v>0</v>
      </c>
      <c r="AT245" s="349">
        <f>ENERO!AT245+FEBRERO!AT245+MARZO!AT245+ABRIL!AT245+MAYO!AT245+JUNIO!AT245+JULIO!AT245+AGOSTO!AT245+SEPTIEMBRE!AT245+OCTUBRE!AT245+NOVIEMBRE!AT245+DICIEMBRE!AT245</f>
        <v>0</v>
      </c>
      <c r="AU245" s="350">
        <f>ENERO!AU245+FEBRERO!AU245+MARZO!AU245+ABRIL!AU245+MAYO!AU245+JUNIO!AU245+JULIO!AU245+AGOSTO!AU245+SEPTIEMBRE!AU245+OCTUBRE!AU245+NOVIEMBRE!AU245+DICIEMBRE!AU245</f>
        <v>0</v>
      </c>
      <c r="AV245" s="342">
        <f>ENERO!AV245+FEBRERO!AV245+MARZO!AV245+ABRIL!AV245+MAYO!AV245+JUNIO!AV245+JULIO!AV245+AGOSTO!AV245+SEPTIEMBRE!AV245+OCTUBRE!AV245+NOVIEMBRE!AV245+DICIEMBRE!AV245</f>
        <v>0</v>
      </c>
      <c r="AW245" s="350">
        <f>ENERO!AW245+FEBRERO!AW245+MARZO!AW245+ABRIL!AW245+MAYO!AW245+JUNIO!AW245+JULIO!AW245+AGOSTO!AW245+SEPTIEMBRE!AW245+OCTUBRE!AW245+NOVIEMBRE!AW245+DICIEMBRE!AW245</f>
        <v>0</v>
      </c>
      <c r="AX245" s="342">
        <f>ENERO!AX245+FEBRERO!AX245+MARZO!AX245+ABRIL!AX245+MAYO!AX245+JUNIO!AX245+JULIO!AX245+AGOSTO!AX245+SEPTIEMBRE!AX245+OCTUBRE!AX245+NOVIEMBRE!AX245+DICIEMBRE!AX245</f>
        <v>0</v>
      </c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358">
        <f>ENERO!E246+FEBRERO!E246+MARZO!E246+ABRIL!E246+MAYO!E246+JUNIO!E246+JULIO!E246+AGOSTO!E246+SEPTIEMBRE!E246+OCTUBRE!E246+NOVIEMBRE!E246+DICIEMBRE!E246</f>
        <v>0</v>
      </c>
      <c r="F246" s="359">
        <f>ENERO!F246+FEBRERO!F246+MARZO!F246+ABRIL!F246+MAYO!F246+JUNIO!F246+JULIO!F246+AGOSTO!F246+SEPTIEMBRE!F246+OCTUBRE!F246+NOVIEMBRE!F246+DICIEMBRE!F246</f>
        <v>0</v>
      </c>
      <c r="G246" s="358">
        <f>ENERO!G246+FEBRERO!G246+MARZO!G246+ABRIL!G246+MAYO!G246+JUNIO!G246+JULIO!G246+AGOSTO!G246+SEPTIEMBRE!G246+OCTUBRE!G246+NOVIEMBRE!G246+DICIEMBRE!G246</f>
        <v>0</v>
      </c>
      <c r="H246" s="359">
        <f>ENERO!H246+FEBRERO!H246+MARZO!H246+ABRIL!H246+MAYO!H246+JUNIO!H246+JULIO!H246+AGOSTO!H246+SEPTIEMBRE!H246+OCTUBRE!H246+NOVIEMBRE!H246+DICIEMBRE!H246</f>
        <v>0</v>
      </c>
      <c r="I246" s="358">
        <f>ENERO!I246+FEBRERO!I246+MARZO!I246+ABRIL!I246+MAYO!I246+JUNIO!I246+JULIO!I246+AGOSTO!I246+SEPTIEMBRE!I246+OCTUBRE!I246+NOVIEMBRE!I246+DICIEMBRE!I246</f>
        <v>0</v>
      </c>
      <c r="J246" s="359">
        <f>ENERO!J246+FEBRERO!J246+MARZO!J246+ABRIL!J246+MAYO!J246+JUNIO!J246+JULIO!J246+AGOSTO!J246+SEPTIEMBRE!J246+OCTUBRE!J246+NOVIEMBRE!J246+DICIEMBRE!J246</f>
        <v>0</v>
      </c>
      <c r="K246" s="358">
        <f>ENERO!K246+FEBRERO!K246+MARZO!K246+ABRIL!K246+MAYO!K246+JUNIO!K246+JULIO!K246+AGOSTO!K246+SEPTIEMBRE!K246+OCTUBRE!K246+NOVIEMBRE!K246+DICIEMBRE!K246</f>
        <v>0</v>
      </c>
      <c r="L246" s="359">
        <f>ENERO!L246+FEBRERO!L246+MARZO!L246+ABRIL!L246+MAYO!L246+JUNIO!L246+JULIO!L246+AGOSTO!L246+SEPTIEMBRE!L246+OCTUBRE!L246+NOVIEMBRE!L246+DICIEMBRE!L246</f>
        <v>0</v>
      </c>
      <c r="M246" s="341">
        <f>ENERO!M246+FEBRERO!M246+MARZO!M246+ABRIL!M246+MAYO!M246+JUNIO!M246+JULIO!M246+AGOSTO!M246+SEPTIEMBRE!M246+OCTUBRE!M246+NOVIEMBRE!M246+DICIEMBRE!M246</f>
        <v>0</v>
      </c>
      <c r="N246" s="342">
        <f>ENERO!N246+FEBRERO!N246+MARZO!N246+ABRIL!N246+MAYO!N246+JUNIO!N246+JULIO!N246+AGOSTO!N246+SEPTIEMBRE!N246+OCTUBRE!N246+NOVIEMBRE!N246+DICIEMBRE!N246</f>
        <v>0</v>
      </c>
      <c r="O246" s="341">
        <f>ENERO!O246+FEBRERO!O246+MARZO!O246+ABRIL!O246+MAYO!O246+JUNIO!O246+JULIO!O246+AGOSTO!O246+SEPTIEMBRE!O246+OCTUBRE!O246+NOVIEMBRE!O246+DICIEMBRE!O246</f>
        <v>0</v>
      </c>
      <c r="P246" s="342">
        <f>ENERO!P246+FEBRERO!P246+MARZO!P246+ABRIL!P246+MAYO!P246+JUNIO!P246+JULIO!P246+AGOSTO!P246+SEPTIEMBRE!P246+OCTUBRE!P246+NOVIEMBRE!P246+DICIEMBRE!P246</f>
        <v>0</v>
      </c>
      <c r="Q246" s="344">
        <f>ENERO!Q246+FEBRERO!Q246+MARZO!Q246+ABRIL!Q246+MAYO!Q246+JUNIO!Q246+JULIO!Q246+AGOSTO!Q246+SEPTIEMBRE!Q246+OCTUBRE!Q246+NOVIEMBRE!Q246+DICIEMBRE!Q246</f>
        <v>0</v>
      </c>
      <c r="R246" s="342">
        <f>ENERO!R246+FEBRERO!R246+MARZO!R246+ABRIL!R246+MAYO!R246+JUNIO!R246+JULIO!R246+AGOSTO!R246+SEPTIEMBRE!R246+OCTUBRE!R246+NOVIEMBRE!R246+DICIEMBRE!R246</f>
        <v>0</v>
      </c>
      <c r="S246" s="344">
        <f>ENERO!S246+FEBRERO!S246+MARZO!S246+ABRIL!S246+MAYO!S246+JUNIO!S246+JULIO!S246+AGOSTO!S246+SEPTIEMBRE!S246+OCTUBRE!S246+NOVIEMBRE!S246+DICIEMBRE!S246</f>
        <v>0</v>
      </c>
      <c r="T246" s="342">
        <f>ENERO!T246+FEBRERO!T246+MARZO!T246+ABRIL!T246+MAYO!T246+JUNIO!T246+JULIO!T246+AGOSTO!T246+SEPTIEMBRE!T246+OCTUBRE!T246+NOVIEMBRE!T246+DICIEMBRE!T246</f>
        <v>0</v>
      </c>
      <c r="U246" s="344">
        <f>ENERO!U246+FEBRERO!U246+MARZO!U246+ABRIL!U246+MAYO!U246+JUNIO!U246+JULIO!U246+AGOSTO!U246+SEPTIEMBRE!U246+OCTUBRE!U246+NOVIEMBRE!U246+DICIEMBRE!U246</f>
        <v>0</v>
      </c>
      <c r="V246" s="342">
        <f>ENERO!V246+FEBRERO!V246+MARZO!V246+ABRIL!V246+MAYO!V246+JUNIO!V246+JULIO!V246+AGOSTO!V246+SEPTIEMBRE!V246+OCTUBRE!V246+NOVIEMBRE!V246+DICIEMBRE!V246</f>
        <v>0</v>
      </c>
      <c r="W246" s="341">
        <f>ENERO!W246+FEBRERO!W246+MARZO!W246+ABRIL!W246+MAYO!W246+JUNIO!W246+JULIO!W246+AGOSTO!W246+SEPTIEMBRE!W246+OCTUBRE!W246+NOVIEMBRE!W246+DICIEMBRE!W246</f>
        <v>0</v>
      </c>
      <c r="X246" s="342">
        <f>ENERO!X246+FEBRERO!X246+MARZO!X246+ABRIL!X246+MAYO!X246+JUNIO!X246+JULIO!X246+AGOSTO!X246+SEPTIEMBRE!X246+OCTUBRE!X246+NOVIEMBRE!X246+DICIEMBRE!X246</f>
        <v>0</v>
      </c>
      <c r="Y246" s="341">
        <f>ENERO!Y246+FEBRERO!Y246+MARZO!Y246+ABRIL!Y246+MAYO!Y246+JUNIO!Y246+JULIO!Y246+AGOSTO!Y246+SEPTIEMBRE!Y246+OCTUBRE!Y246+NOVIEMBRE!Y246+DICIEMBRE!Y246</f>
        <v>0</v>
      </c>
      <c r="Z246" s="342">
        <f>ENERO!Z246+FEBRERO!Z246+MARZO!Z246+ABRIL!Z246+MAYO!Z246+JUNIO!Z246+JULIO!Z246+AGOSTO!Z246+SEPTIEMBRE!Z246+OCTUBRE!Z246+NOVIEMBRE!Z246+DICIEMBRE!Z246</f>
        <v>0</v>
      </c>
      <c r="AA246" s="341">
        <f>ENERO!AA246+FEBRERO!AA246+MARZO!AA246+ABRIL!AA246+MAYO!AA246+JUNIO!AA246+JULIO!AA246+AGOSTO!AA246+SEPTIEMBRE!AA246+OCTUBRE!AA246+NOVIEMBRE!AA246+DICIEMBRE!AA246</f>
        <v>0</v>
      </c>
      <c r="AB246" s="342">
        <f>ENERO!AB246+FEBRERO!AB246+MARZO!AB246+ABRIL!AB246+MAYO!AB246+JUNIO!AB246+JULIO!AB246+AGOSTO!AB246+SEPTIEMBRE!AB246+OCTUBRE!AB246+NOVIEMBRE!AB246+DICIEMBRE!AB246</f>
        <v>0</v>
      </c>
      <c r="AC246" s="344">
        <f>ENERO!AC246+FEBRERO!AC246+MARZO!AC246+ABRIL!AC246+MAYO!AC246+JUNIO!AC246+JULIO!AC246+AGOSTO!AC246+SEPTIEMBRE!AC246+OCTUBRE!AC246+NOVIEMBRE!AC246+DICIEMBRE!AC246</f>
        <v>0</v>
      </c>
      <c r="AD246" s="342">
        <f>ENERO!AD246+FEBRERO!AD246+MARZO!AD246+ABRIL!AD246+MAYO!AD246+JUNIO!AD246+JULIO!AD246+AGOSTO!AD246+SEPTIEMBRE!AD246+OCTUBRE!AD246+NOVIEMBRE!AD246+DICIEMBRE!AD246</f>
        <v>0</v>
      </c>
      <c r="AE246" s="341">
        <f>ENERO!AE246+FEBRERO!AE246+MARZO!AE246+ABRIL!AE246+MAYO!AE246+JUNIO!AE246+JULIO!AE246+AGOSTO!AE246+SEPTIEMBRE!AE246+OCTUBRE!AE246+NOVIEMBRE!AE246+DICIEMBRE!AE246</f>
        <v>0</v>
      </c>
      <c r="AF246" s="342">
        <f>ENERO!AF246+FEBRERO!AF246+MARZO!AF246+ABRIL!AF246+MAYO!AF246+JUNIO!AF246+JULIO!AF246+AGOSTO!AF246+SEPTIEMBRE!AF246+OCTUBRE!AF246+NOVIEMBRE!AF246+DICIEMBRE!AF246</f>
        <v>0</v>
      </c>
      <c r="AG246" s="341">
        <f>ENERO!AG246+FEBRERO!AG246+MARZO!AG246+ABRIL!AG246+MAYO!AG246+JUNIO!AG246+JULIO!AG246+AGOSTO!AG246+SEPTIEMBRE!AG246+OCTUBRE!AG246+NOVIEMBRE!AG246+DICIEMBRE!AG246</f>
        <v>0</v>
      </c>
      <c r="AH246" s="342">
        <f>ENERO!AH246+FEBRERO!AH246+MARZO!AH246+ABRIL!AH246+MAYO!AH246+JUNIO!AH246+JULIO!AH246+AGOSTO!AH246+SEPTIEMBRE!AH246+OCTUBRE!AH246+NOVIEMBRE!AH246+DICIEMBRE!AH246</f>
        <v>0</v>
      </c>
      <c r="AI246" s="341">
        <f>ENERO!AI246+FEBRERO!AI246+MARZO!AI246+ABRIL!AI246+MAYO!AI246+JUNIO!AI246+JULIO!AI246+AGOSTO!AI246+SEPTIEMBRE!AI246+OCTUBRE!AI246+NOVIEMBRE!AI246+DICIEMBRE!AI246</f>
        <v>0</v>
      </c>
      <c r="AJ246" s="349">
        <f>ENERO!AJ246+FEBRERO!AJ246+MARZO!AJ246+ABRIL!AJ246+MAYO!AJ246+JUNIO!AJ246+JULIO!AJ246+AGOSTO!AJ246+SEPTIEMBRE!AJ246+OCTUBRE!AJ246+NOVIEMBRE!AJ246+DICIEMBRE!AJ246</f>
        <v>0</v>
      </c>
      <c r="AK246" s="350">
        <f>ENERO!AK246+FEBRERO!AK246+MARZO!AK246+ABRIL!AK246+MAYO!AK246+JUNIO!AK246+JULIO!AK246+AGOSTO!AK246+SEPTIEMBRE!AK246+OCTUBRE!AK246+NOVIEMBRE!AK246+DICIEMBRE!AK246</f>
        <v>0</v>
      </c>
      <c r="AL246" s="342">
        <f>ENERO!AL246+FEBRERO!AL246+MARZO!AL246+ABRIL!AL246+MAYO!AL246+JUNIO!AL246+JULIO!AL246+AGOSTO!AL246+SEPTIEMBRE!AL246+OCTUBRE!AL246+NOVIEMBRE!AL246+DICIEMBRE!AL246</f>
        <v>0</v>
      </c>
      <c r="AM246" s="341">
        <f>ENERO!AM246+FEBRERO!AM246+MARZO!AM246+ABRIL!AM246+MAYO!AM246+JUNIO!AM246+JULIO!AM246+AGOSTO!AM246+SEPTIEMBRE!AM246+OCTUBRE!AM246+NOVIEMBRE!AM246+DICIEMBRE!AM246</f>
        <v>0</v>
      </c>
      <c r="AN246" s="349">
        <f>ENERO!AN246+FEBRERO!AN246+MARZO!AN246+ABRIL!AN246+MAYO!AN246+JUNIO!AN246+JULIO!AN246+AGOSTO!AN246+SEPTIEMBRE!AN246+OCTUBRE!AN246+NOVIEMBRE!AN246+DICIEMBRE!AN246</f>
        <v>0</v>
      </c>
      <c r="AO246" s="350">
        <f>ENERO!AO246+FEBRERO!AO246+MARZO!AO246+ABRIL!AO246+MAYO!AO246+JUNIO!AO246+JULIO!AO246+AGOSTO!AO246+SEPTIEMBRE!AO246+OCTUBRE!AO246+NOVIEMBRE!AO246+DICIEMBRE!AO246</f>
        <v>0</v>
      </c>
      <c r="AP246" s="342">
        <f>ENERO!AP246+FEBRERO!AP246+MARZO!AP246+ABRIL!AP246+MAYO!AP246+JUNIO!AP246+JULIO!AP246+AGOSTO!AP246+SEPTIEMBRE!AP246+OCTUBRE!AP246+NOVIEMBRE!AP246+DICIEMBRE!AP246</f>
        <v>0</v>
      </c>
      <c r="AQ246" s="341">
        <f>ENERO!AQ246+FEBRERO!AQ246+MARZO!AQ246+ABRIL!AQ246+MAYO!AQ246+JUNIO!AQ246+JULIO!AQ246+AGOSTO!AQ246+SEPTIEMBRE!AQ246+OCTUBRE!AQ246+NOVIEMBRE!AQ246+DICIEMBRE!AQ246</f>
        <v>0</v>
      </c>
      <c r="AR246" s="349">
        <f>ENERO!AR246+FEBRERO!AR246+MARZO!AR246+ABRIL!AR246+MAYO!AR246+JUNIO!AR246+JULIO!AR246+AGOSTO!AR246+SEPTIEMBRE!AR246+OCTUBRE!AR246+NOVIEMBRE!AR246+DICIEMBRE!AR246</f>
        <v>0</v>
      </c>
      <c r="AS246" s="350">
        <f>ENERO!AS246+FEBRERO!AS246+MARZO!AS246+ABRIL!AS246+MAYO!AS246+JUNIO!AS246+JULIO!AS246+AGOSTO!AS246+SEPTIEMBRE!AS246+OCTUBRE!AS246+NOVIEMBRE!AS246+DICIEMBRE!AS246</f>
        <v>0</v>
      </c>
      <c r="AT246" s="349">
        <f>ENERO!AT246+FEBRERO!AT246+MARZO!AT246+ABRIL!AT246+MAYO!AT246+JUNIO!AT246+JULIO!AT246+AGOSTO!AT246+SEPTIEMBRE!AT246+OCTUBRE!AT246+NOVIEMBRE!AT246+DICIEMBRE!AT246</f>
        <v>0</v>
      </c>
      <c r="AU246" s="350">
        <f>ENERO!AU246+FEBRERO!AU246+MARZO!AU246+ABRIL!AU246+MAYO!AU246+JUNIO!AU246+JULIO!AU246+AGOSTO!AU246+SEPTIEMBRE!AU246+OCTUBRE!AU246+NOVIEMBRE!AU246+DICIEMBRE!AU246</f>
        <v>0</v>
      </c>
      <c r="AV246" s="342">
        <f>ENERO!AV246+FEBRERO!AV246+MARZO!AV246+ABRIL!AV246+MAYO!AV246+JUNIO!AV246+JULIO!AV246+AGOSTO!AV246+SEPTIEMBRE!AV246+OCTUBRE!AV246+NOVIEMBRE!AV246+DICIEMBRE!AV246</f>
        <v>0</v>
      </c>
      <c r="AW246" s="350">
        <f>ENERO!AW246+FEBRERO!AW246+MARZO!AW246+ABRIL!AW246+MAYO!AW246+JUNIO!AW246+JULIO!AW246+AGOSTO!AW246+SEPTIEMBRE!AW246+OCTUBRE!AW246+NOVIEMBRE!AW246+DICIEMBRE!AW246</f>
        <v>0</v>
      </c>
      <c r="AX246" s="342">
        <f>ENERO!AX246+FEBRERO!AX246+MARZO!AX246+ABRIL!AX246+MAYO!AX246+JUNIO!AX246+JULIO!AX246+AGOSTO!AX246+SEPTIEMBRE!AX246+OCTUBRE!AX246+NOVIEMBRE!AX246+DICIEMBRE!AX246</f>
        <v>0</v>
      </c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351">
        <f>ENERO!E247+FEBRERO!E247+MARZO!E247+ABRIL!E247+MAYO!E247+JUNIO!E247+JULIO!E247+AGOSTO!E247+SEPTIEMBRE!E247+OCTUBRE!E247+NOVIEMBRE!E247+DICIEMBRE!E247</f>
        <v>0</v>
      </c>
      <c r="F247" s="352">
        <f>ENERO!F247+FEBRERO!F247+MARZO!F247+ABRIL!F247+MAYO!F247+JUNIO!F247+JULIO!F247+AGOSTO!F247+SEPTIEMBRE!F247+OCTUBRE!F247+NOVIEMBRE!F247+DICIEMBRE!F247</f>
        <v>0</v>
      </c>
      <c r="G247" s="353">
        <f>ENERO!G247+FEBRERO!G247+MARZO!G247+ABRIL!G247+MAYO!G247+JUNIO!G247+JULIO!G247+AGOSTO!G247+SEPTIEMBRE!G247+OCTUBRE!G247+NOVIEMBRE!G247+DICIEMBRE!G247</f>
        <v>0</v>
      </c>
      <c r="H247" s="352">
        <f>ENERO!H247+FEBRERO!H247+MARZO!H247+ABRIL!H247+MAYO!H247+JUNIO!H247+JULIO!H247+AGOSTO!H247+SEPTIEMBRE!H247+OCTUBRE!H247+NOVIEMBRE!H247+DICIEMBRE!H247</f>
        <v>0</v>
      </c>
      <c r="I247" s="353">
        <f>ENERO!I247+FEBRERO!I247+MARZO!I247+ABRIL!I247+MAYO!I247+JUNIO!I247+JULIO!I247+AGOSTO!I247+SEPTIEMBRE!I247+OCTUBRE!I247+NOVIEMBRE!I247+DICIEMBRE!I247</f>
        <v>0</v>
      </c>
      <c r="J247" s="352">
        <f>ENERO!J247+FEBRERO!J247+MARZO!J247+ABRIL!J247+MAYO!J247+JUNIO!J247+JULIO!J247+AGOSTO!J247+SEPTIEMBRE!J247+OCTUBRE!J247+NOVIEMBRE!J247+DICIEMBRE!J247</f>
        <v>0</v>
      </c>
      <c r="K247" s="353">
        <f>ENERO!K247+FEBRERO!K247+MARZO!K247+ABRIL!K247+MAYO!K247+JUNIO!K247+JULIO!K247+AGOSTO!K247+SEPTIEMBRE!K247+OCTUBRE!K247+NOVIEMBRE!K247+DICIEMBRE!K247</f>
        <v>0</v>
      </c>
      <c r="L247" s="352">
        <f>ENERO!L247+FEBRERO!L247+MARZO!L247+ABRIL!L247+MAYO!L247+JUNIO!L247+JULIO!L247+AGOSTO!L247+SEPTIEMBRE!L247+OCTUBRE!L247+NOVIEMBRE!L247+DICIEMBRE!L247</f>
        <v>0</v>
      </c>
      <c r="M247" s="353">
        <f>ENERO!M247+FEBRERO!M247+MARZO!M247+ABRIL!M247+MAYO!M247+JUNIO!M247+JULIO!M247+AGOSTO!M247+SEPTIEMBRE!M247+OCTUBRE!M247+NOVIEMBRE!M247+DICIEMBRE!M247</f>
        <v>0</v>
      </c>
      <c r="N247" s="352">
        <f>ENERO!N247+FEBRERO!N247+MARZO!N247+ABRIL!N247+MAYO!N247+JUNIO!N247+JULIO!N247+AGOSTO!N247+SEPTIEMBRE!N247+OCTUBRE!N247+NOVIEMBRE!N247+DICIEMBRE!N247</f>
        <v>0</v>
      </c>
      <c r="O247" s="341">
        <f>ENERO!O247+FEBRERO!O247+MARZO!O247+ABRIL!O247+MAYO!O247+JUNIO!O247+JULIO!O247+AGOSTO!O247+SEPTIEMBRE!O247+OCTUBRE!O247+NOVIEMBRE!O247+DICIEMBRE!O247</f>
        <v>0</v>
      </c>
      <c r="P247" s="342">
        <f>ENERO!P247+FEBRERO!P247+MARZO!P247+ABRIL!P247+MAYO!P247+JUNIO!P247+JULIO!P247+AGOSTO!P247+SEPTIEMBRE!P247+OCTUBRE!P247+NOVIEMBRE!P247+DICIEMBRE!P247</f>
        <v>0</v>
      </c>
      <c r="Q247" s="344">
        <f>ENERO!Q247+FEBRERO!Q247+MARZO!Q247+ABRIL!Q247+MAYO!Q247+JUNIO!Q247+JULIO!Q247+AGOSTO!Q247+SEPTIEMBRE!Q247+OCTUBRE!Q247+NOVIEMBRE!Q247+DICIEMBRE!Q247</f>
        <v>0</v>
      </c>
      <c r="R247" s="342">
        <f>ENERO!R247+FEBRERO!R247+MARZO!R247+ABRIL!R247+MAYO!R247+JUNIO!R247+JULIO!R247+AGOSTO!R247+SEPTIEMBRE!R247+OCTUBRE!R247+NOVIEMBRE!R247+DICIEMBRE!R247</f>
        <v>0</v>
      </c>
      <c r="S247" s="344">
        <f>ENERO!S247+FEBRERO!S247+MARZO!S247+ABRIL!S247+MAYO!S247+JUNIO!S247+JULIO!S247+AGOSTO!S247+SEPTIEMBRE!S247+OCTUBRE!S247+NOVIEMBRE!S247+DICIEMBRE!S247</f>
        <v>0</v>
      </c>
      <c r="T247" s="342">
        <f>ENERO!T247+FEBRERO!T247+MARZO!T247+ABRIL!T247+MAYO!T247+JUNIO!T247+JULIO!T247+AGOSTO!T247+SEPTIEMBRE!T247+OCTUBRE!T247+NOVIEMBRE!T247+DICIEMBRE!T247</f>
        <v>0</v>
      </c>
      <c r="U247" s="344">
        <f>ENERO!U247+FEBRERO!U247+MARZO!U247+ABRIL!U247+MAYO!U247+JUNIO!U247+JULIO!U247+AGOSTO!U247+SEPTIEMBRE!U247+OCTUBRE!U247+NOVIEMBRE!U247+DICIEMBRE!U247</f>
        <v>0</v>
      </c>
      <c r="V247" s="342">
        <f>ENERO!V247+FEBRERO!V247+MARZO!V247+ABRIL!V247+MAYO!V247+JUNIO!V247+JULIO!V247+AGOSTO!V247+SEPTIEMBRE!V247+OCTUBRE!V247+NOVIEMBRE!V247+DICIEMBRE!V247</f>
        <v>0</v>
      </c>
      <c r="W247" s="341">
        <f>ENERO!W247+FEBRERO!W247+MARZO!W247+ABRIL!W247+MAYO!W247+JUNIO!W247+JULIO!W247+AGOSTO!W247+SEPTIEMBRE!W247+OCTUBRE!W247+NOVIEMBRE!W247+DICIEMBRE!W247</f>
        <v>0</v>
      </c>
      <c r="X247" s="342">
        <f>ENERO!X247+FEBRERO!X247+MARZO!X247+ABRIL!X247+MAYO!X247+JUNIO!X247+JULIO!X247+AGOSTO!X247+SEPTIEMBRE!X247+OCTUBRE!X247+NOVIEMBRE!X247+DICIEMBRE!X247</f>
        <v>0</v>
      </c>
      <c r="Y247" s="341">
        <f>ENERO!Y247+FEBRERO!Y247+MARZO!Y247+ABRIL!Y247+MAYO!Y247+JUNIO!Y247+JULIO!Y247+AGOSTO!Y247+SEPTIEMBRE!Y247+OCTUBRE!Y247+NOVIEMBRE!Y247+DICIEMBRE!Y247</f>
        <v>0</v>
      </c>
      <c r="Z247" s="342">
        <f>ENERO!Z247+FEBRERO!Z247+MARZO!Z247+ABRIL!Z247+MAYO!Z247+JUNIO!Z247+JULIO!Z247+AGOSTO!Z247+SEPTIEMBRE!Z247+OCTUBRE!Z247+NOVIEMBRE!Z247+DICIEMBRE!Z247</f>
        <v>0</v>
      </c>
      <c r="AA247" s="341">
        <f>ENERO!AA247+FEBRERO!AA247+MARZO!AA247+ABRIL!AA247+MAYO!AA247+JUNIO!AA247+JULIO!AA247+AGOSTO!AA247+SEPTIEMBRE!AA247+OCTUBRE!AA247+NOVIEMBRE!AA247+DICIEMBRE!AA247</f>
        <v>0</v>
      </c>
      <c r="AB247" s="342">
        <f>ENERO!AB247+FEBRERO!AB247+MARZO!AB247+ABRIL!AB247+MAYO!AB247+JUNIO!AB247+JULIO!AB247+AGOSTO!AB247+SEPTIEMBRE!AB247+OCTUBRE!AB247+NOVIEMBRE!AB247+DICIEMBRE!AB247</f>
        <v>0</v>
      </c>
      <c r="AC247" s="344">
        <f>ENERO!AC247+FEBRERO!AC247+MARZO!AC247+ABRIL!AC247+MAYO!AC247+JUNIO!AC247+JULIO!AC247+AGOSTO!AC247+SEPTIEMBRE!AC247+OCTUBRE!AC247+NOVIEMBRE!AC247+DICIEMBRE!AC247</f>
        <v>0</v>
      </c>
      <c r="AD247" s="342">
        <f>ENERO!AD247+FEBRERO!AD247+MARZO!AD247+ABRIL!AD247+MAYO!AD247+JUNIO!AD247+JULIO!AD247+AGOSTO!AD247+SEPTIEMBRE!AD247+OCTUBRE!AD247+NOVIEMBRE!AD247+DICIEMBRE!AD247</f>
        <v>0</v>
      </c>
      <c r="AE247" s="341">
        <f>ENERO!AE247+FEBRERO!AE247+MARZO!AE247+ABRIL!AE247+MAYO!AE247+JUNIO!AE247+JULIO!AE247+AGOSTO!AE247+SEPTIEMBRE!AE247+OCTUBRE!AE247+NOVIEMBRE!AE247+DICIEMBRE!AE247</f>
        <v>0</v>
      </c>
      <c r="AF247" s="342">
        <f>ENERO!AF247+FEBRERO!AF247+MARZO!AF247+ABRIL!AF247+MAYO!AF247+JUNIO!AF247+JULIO!AF247+AGOSTO!AF247+SEPTIEMBRE!AF247+OCTUBRE!AF247+NOVIEMBRE!AF247+DICIEMBRE!AF247</f>
        <v>0</v>
      </c>
      <c r="AG247" s="341">
        <f>ENERO!AG247+FEBRERO!AG247+MARZO!AG247+ABRIL!AG247+MAYO!AG247+JUNIO!AG247+JULIO!AG247+AGOSTO!AG247+SEPTIEMBRE!AG247+OCTUBRE!AG247+NOVIEMBRE!AG247+DICIEMBRE!AG247</f>
        <v>0</v>
      </c>
      <c r="AH247" s="342">
        <f>ENERO!AH247+FEBRERO!AH247+MARZO!AH247+ABRIL!AH247+MAYO!AH247+JUNIO!AH247+JULIO!AH247+AGOSTO!AH247+SEPTIEMBRE!AH247+OCTUBRE!AH247+NOVIEMBRE!AH247+DICIEMBRE!AH247</f>
        <v>0</v>
      </c>
      <c r="AI247" s="341">
        <f>ENERO!AI247+FEBRERO!AI247+MARZO!AI247+ABRIL!AI247+MAYO!AI247+JUNIO!AI247+JULIO!AI247+AGOSTO!AI247+SEPTIEMBRE!AI247+OCTUBRE!AI247+NOVIEMBRE!AI247+DICIEMBRE!AI247</f>
        <v>0</v>
      </c>
      <c r="AJ247" s="349">
        <f>ENERO!AJ247+FEBRERO!AJ247+MARZO!AJ247+ABRIL!AJ247+MAYO!AJ247+JUNIO!AJ247+JULIO!AJ247+AGOSTO!AJ247+SEPTIEMBRE!AJ247+OCTUBRE!AJ247+NOVIEMBRE!AJ247+DICIEMBRE!AJ247</f>
        <v>0</v>
      </c>
      <c r="AK247" s="350">
        <f>ENERO!AK247+FEBRERO!AK247+MARZO!AK247+ABRIL!AK247+MAYO!AK247+JUNIO!AK247+JULIO!AK247+AGOSTO!AK247+SEPTIEMBRE!AK247+OCTUBRE!AK247+NOVIEMBRE!AK247+DICIEMBRE!AK247</f>
        <v>0</v>
      </c>
      <c r="AL247" s="342">
        <f>ENERO!AL247+FEBRERO!AL247+MARZO!AL247+ABRIL!AL247+MAYO!AL247+JUNIO!AL247+JULIO!AL247+AGOSTO!AL247+SEPTIEMBRE!AL247+OCTUBRE!AL247+NOVIEMBRE!AL247+DICIEMBRE!AL247</f>
        <v>0</v>
      </c>
      <c r="AM247" s="341">
        <f>ENERO!AM247+FEBRERO!AM247+MARZO!AM247+ABRIL!AM247+MAYO!AM247+JUNIO!AM247+JULIO!AM247+AGOSTO!AM247+SEPTIEMBRE!AM247+OCTUBRE!AM247+NOVIEMBRE!AM247+DICIEMBRE!AM247</f>
        <v>0</v>
      </c>
      <c r="AN247" s="349">
        <f>ENERO!AN247+FEBRERO!AN247+MARZO!AN247+ABRIL!AN247+MAYO!AN247+JUNIO!AN247+JULIO!AN247+AGOSTO!AN247+SEPTIEMBRE!AN247+OCTUBRE!AN247+NOVIEMBRE!AN247+DICIEMBRE!AN247</f>
        <v>0</v>
      </c>
      <c r="AO247" s="350">
        <f>ENERO!AO247+FEBRERO!AO247+MARZO!AO247+ABRIL!AO247+MAYO!AO247+JUNIO!AO247+JULIO!AO247+AGOSTO!AO247+SEPTIEMBRE!AO247+OCTUBRE!AO247+NOVIEMBRE!AO247+DICIEMBRE!AO247</f>
        <v>0</v>
      </c>
      <c r="AP247" s="342">
        <f>ENERO!AP247+FEBRERO!AP247+MARZO!AP247+ABRIL!AP247+MAYO!AP247+JUNIO!AP247+JULIO!AP247+AGOSTO!AP247+SEPTIEMBRE!AP247+OCTUBRE!AP247+NOVIEMBRE!AP247+DICIEMBRE!AP247</f>
        <v>0</v>
      </c>
      <c r="AQ247" s="341">
        <f>ENERO!AQ247+FEBRERO!AQ247+MARZO!AQ247+ABRIL!AQ247+MAYO!AQ247+JUNIO!AQ247+JULIO!AQ247+AGOSTO!AQ247+SEPTIEMBRE!AQ247+OCTUBRE!AQ247+NOVIEMBRE!AQ247+DICIEMBRE!AQ247</f>
        <v>0</v>
      </c>
      <c r="AR247" s="349">
        <f>ENERO!AR247+FEBRERO!AR247+MARZO!AR247+ABRIL!AR247+MAYO!AR247+JUNIO!AR247+JULIO!AR247+AGOSTO!AR247+SEPTIEMBRE!AR247+OCTUBRE!AR247+NOVIEMBRE!AR247+DICIEMBRE!AR247</f>
        <v>0</v>
      </c>
      <c r="AS247" s="350">
        <f>ENERO!AS247+FEBRERO!AS247+MARZO!AS247+ABRIL!AS247+MAYO!AS247+JUNIO!AS247+JULIO!AS247+AGOSTO!AS247+SEPTIEMBRE!AS247+OCTUBRE!AS247+NOVIEMBRE!AS247+DICIEMBRE!AS247</f>
        <v>0</v>
      </c>
      <c r="AT247" s="349">
        <f>ENERO!AT247+FEBRERO!AT247+MARZO!AT247+ABRIL!AT247+MAYO!AT247+JUNIO!AT247+JULIO!AT247+AGOSTO!AT247+SEPTIEMBRE!AT247+OCTUBRE!AT247+NOVIEMBRE!AT247+DICIEMBRE!AT247</f>
        <v>0</v>
      </c>
      <c r="AU247" s="350">
        <f>ENERO!AU247+FEBRERO!AU247+MARZO!AU247+ABRIL!AU247+MAYO!AU247+JUNIO!AU247+JULIO!AU247+AGOSTO!AU247+SEPTIEMBRE!AU247+OCTUBRE!AU247+NOVIEMBRE!AU247+DICIEMBRE!AU247</f>
        <v>0</v>
      </c>
      <c r="AV247" s="342">
        <f>ENERO!AV247+FEBRERO!AV247+MARZO!AV247+ABRIL!AV247+MAYO!AV247+JUNIO!AV247+JULIO!AV247+AGOSTO!AV247+SEPTIEMBRE!AV247+OCTUBRE!AV247+NOVIEMBRE!AV247+DICIEMBRE!AV247</f>
        <v>0</v>
      </c>
      <c r="AW247" s="350">
        <f>ENERO!AW247+FEBRERO!AW247+MARZO!AW247+ABRIL!AW247+MAYO!AW247+JUNIO!AW247+JULIO!AW247+AGOSTO!AW247+SEPTIEMBRE!AW247+OCTUBRE!AW247+NOVIEMBRE!AW247+DICIEMBRE!AW247</f>
        <v>0</v>
      </c>
      <c r="AX247" s="342">
        <f>ENERO!AX247+FEBRERO!AX247+MARZO!AX247+ABRIL!AX247+MAYO!AX247+JUNIO!AX247+JULIO!AX247+AGOSTO!AX247+SEPTIEMBRE!AX247+OCTUBRE!AX247+NOVIEMBRE!AX247+DICIEMBRE!AX247</f>
        <v>0</v>
      </c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351">
        <f>ENERO!E248+FEBRERO!E248+MARZO!E248+ABRIL!E248+MAYO!E248+JUNIO!E248+JULIO!E248+AGOSTO!E248+SEPTIEMBRE!E248+OCTUBRE!E248+NOVIEMBRE!E248+DICIEMBRE!E248</f>
        <v>0</v>
      </c>
      <c r="F248" s="362">
        <f>ENERO!F248+FEBRERO!F248+MARZO!F248+ABRIL!F248+MAYO!F248+JUNIO!F248+JULIO!F248+AGOSTO!F248+SEPTIEMBRE!F248+OCTUBRE!F248+NOVIEMBRE!F248+DICIEMBRE!F248</f>
        <v>0</v>
      </c>
      <c r="G248" s="353">
        <f>ENERO!G248+FEBRERO!G248+MARZO!G248+ABRIL!G248+MAYO!G248+JUNIO!G248+JULIO!G248+AGOSTO!G248+SEPTIEMBRE!G248+OCTUBRE!G248+NOVIEMBRE!G248+DICIEMBRE!G248</f>
        <v>0</v>
      </c>
      <c r="H248" s="352">
        <f>ENERO!H248+FEBRERO!H248+MARZO!H248+ABRIL!H248+MAYO!H248+JUNIO!H248+JULIO!H248+AGOSTO!H248+SEPTIEMBRE!H248+OCTUBRE!H248+NOVIEMBRE!H248+DICIEMBRE!H248</f>
        <v>0</v>
      </c>
      <c r="I248" s="353">
        <f>ENERO!I248+FEBRERO!I248+MARZO!I248+ABRIL!I248+MAYO!I248+JUNIO!I248+JULIO!I248+AGOSTO!I248+SEPTIEMBRE!I248+OCTUBRE!I248+NOVIEMBRE!I248+DICIEMBRE!I248</f>
        <v>0</v>
      </c>
      <c r="J248" s="352">
        <f>ENERO!J248+FEBRERO!J248+MARZO!J248+ABRIL!J248+MAYO!J248+JUNIO!J248+JULIO!J248+AGOSTO!J248+SEPTIEMBRE!J248+OCTUBRE!J248+NOVIEMBRE!J248+DICIEMBRE!J248</f>
        <v>0</v>
      </c>
      <c r="K248" s="353">
        <f>ENERO!K248+FEBRERO!K248+MARZO!K248+ABRIL!K248+MAYO!K248+JUNIO!K248+JULIO!K248+AGOSTO!K248+SEPTIEMBRE!K248+OCTUBRE!K248+NOVIEMBRE!K248+DICIEMBRE!K248</f>
        <v>0</v>
      </c>
      <c r="L248" s="352">
        <f>ENERO!L248+FEBRERO!L248+MARZO!L248+ABRIL!L248+MAYO!L248+JUNIO!L248+JULIO!L248+AGOSTO!L248+SEPTIEMBRE!L248+OCTUBRE!L248+NOVIEMBRE!L248+DICIEMBRE!L248</f>
        <v>0</v>
      </c>
      <c r="M248" s="344">
        <f>ENERO!M248+FEBRERO!M248+MARZO!M248+ABRIL!M248+MAYO!M248+JUNIO!M248+JULIO!M248+AGOSTO!M248+SEPTIEMBRE!M248+OCTUBRE!M248+NOVIEMBRE!M248+DICIEMBRE!M248</f>
        <v>0</v>
      </c>
      <c r="N248" s="342">
        <f>ENERO!N248+FEBRERO!N248+MARZO!N248+ABRIL!N248+MAYO!N248+JUNIO!N248+JULIO!N248+AGOSTO!N248+SEPTIEMBRE!N248+OCTUBRE!N248+NOVIEMBRE!N248+DICIEMBRE!N248</f>
        <v>0</v>
      </c>
      <c r="O248" s="341">
        <f>ENERO!O248+FEBRERO!O248+MARZO!O248+ABRIL!O248+MAYO!O248+JUNIO!O248+JULIO!O248+AGOSTO!O248+SEPTIEMBRE!O248+OCTUBRE!O248+NOVIEMBRE!O248+DICIEMBRE!O248</f>
        <v>0</v>
      </c>
      <c r="P248" s="342">
        <f>ENERO!P248+FEBRERO!P248+MARZO!P248+ABRIL!P248+MAYO!P248+JUNIO!P248+JULIO!P248+AGOSTO!P248+SEPTIEMBRE!P248+OCTUBRE!P248+NOVIEMBRE!P248+DICIEMBRE!P248</f>
        <v>0</v>
      </c>
      <c r="Q248" s="344">
        <f>ENERO!Q248+FEBRERO!Q248+MARZO!Q248+ABRIL!Q248+MAYO!Q248+JUNIO!Q248+JULIO!Q248+AGOSTO!Q248+SEPTIEMBRE!Q248+OCTUBRE!Q248+NOVIEMBRE!Q248+DICIEMBRE!Q248</f>
        <v>0</v>
      </c>
      <c r="R248" s="342">
        <f>ENERO!R248+FEBRERO!R248+MARZO!R248+ABRIL!R248+MAYO!R248+JUNIO!R248+JULIO!R248+AGOSTO!R248+SEPTIEMBRE!R248+OCTUBRE!R248+NOVIEMBRE!R248+DICIEMBRE!R248</f>
        <v>0</v>
      </c>
      <c r="S248" s="344">
        <f>ENERO!S248+FEBRERO!S248+MARZO!S248+ABRIL!S248+MAYO!S248+JUNIO!S248+JULIO!S248+AGOSTO!S248+SEPTIEMBRE!S248+OCTUBRE!S248+NOVIEMBRE!S248+DICIEMBRE!S248</f>
        <v>0</v>
      </c>
      <c r="T248" s="342">
        <f>ENERO!T248+FEBRERO!T248+MARZO!T248+ABRIL!T248+MAYO!T248+JUNIO!T248+JULIO!T248+AGOSTO!T248+SEPTIEMBRE!T248+OCTUBRE!T248+NOVIEMBRE!T248+DICIEMBRE!T248</f>
        <v>0</v>
      </c>
      <c r="U248" s="344">
        <f>ENERO!U248+FEBRERO!U248+MARZO!U248+ABRIL!U248+MAYO!U248+JUNIO!U248+JULIO!U248+AGOSTO!U248+SEPTIEMBRE!U248+OCTUBRE!U248+NOVIEMBRE!U248+DICIEMBRE!U248</f>
        <v>0</v>
      </c>
      <c r="V248" s="342">
        <f>ENERO!V248+FEBRERO!V248+MARZO!V248+ABRIL!V248+MAYO!V248+JUNIO!V248+JULIO!V248+AGOSTO!V248+SEPTIEMBRE!V248+OCTUBRE!V248+NOVIEMBRE!V248+DICIEMBRE!V248</f>
        <v>0</v>
      </c>
      <c r="W248" s="341">
        <f>ENERO!W248+FEBRERO!W248+MARZO!W248+ABRIL!W248+MAYO!W248+JUNIO!W248+JULIO!W248+AGOSTO!W248+SEPTIEMBRE!W248+OCTUBRE!W248+NOVIEMBRE!W248+DICIEMBRE!W248</f>
        <v>0</v>
      </c>
      <c r="X248" s="342">
        <f>ENERO!X248+FEBRERO!X248+MARZO!X248+ABRIL!X248+MAYO!X248+JUNIO!X248+JULIO!X248+AGOSTO!X248+SEPTIEMBRE!X248+OCTUBRE!X248+NOVIEMBRE!X248+DICIEMBRE!X248</f>
        <v>0</v>
      </c>
      <c r="Y248" s="341">
        <f>ENERO!Y248+FEBRERO!Y248+MARZO!Y248+ABRIL!Y248+MAYO!Y248+JUNIO!Y248+JULIO!Y248+AGOSTO!Y248+SEPTIEMBRE!Y248+OCTUBRE!Y248+NOVIEMBRE!Y248+DICIEMBRE!Y248</f>
        <v>0</v>
      </c>
      <c r="Z248" s="342">
        <f>ENERO!Z248+FEBRERO!Z248+MARZO!Z248+ABRIL!Z248+MAYO!Z248+JUNIO!Z248+JULIO!Z248+AGOSTO!Z248+SEPTIEMBRE!Z248+OCTUBRE!Z248+NOVIEMBRE!Z248+DICIEMBRE!Z248</f>
        <v>0</v>
      </c>
      <c r="AA248" s="341">
        <f>ENERO!AA248+FEBRERO!AA248+MARZO!AA248+ABRIL!AA248+MAYO!AA248+JUNIO!AA248+JULIO!AA248+AGOSTO!AA248+SEPTIEMBRE!AA248+OCTUBRE!AA248+NOVIEMBRE!AA248+DICIEMBRE!AA248</f>
        <v>0</v>
      </c>
      <c r="AB248" s="342">
        <f>ENERO!AB248+FEBRERO!AB248+MARZO!AB248+ABRIL!AB248+MAYO!AB248+JUNIO!AB248+JULIO!AB248+AGOSTO!AB248+SEPTIEMBRE!AB248+OCTUBRE!AB248+NOVIEMBRE!AB248+DICIEMBRE!AB248</f>
        <v>0</v>
      </c>
      <c r="AC248" s="344">
        <f>ENERO!AC248+FEBRERO!AC248+MARZO!AC248+ABRIL!AC248+MAYO!AC248+JUNIO!AC248+JULIO!AC248+AGOSTO!AC248+SEPTIEMBRE!AC248+OCTUBRE!AC248+NOVIEMBRE!AC248+DICIEMBRE!AC248</f>
        <v>0</v>
      </c>
      <c r="AD248" s="342">
        <f>ENERO!AD248+FEBRERO!AD248+MARZO!AD248+ABRIL!AD248+MAYO!AD248+JUNIO!AD248+JULIO!AD248+AGOSTO!AD248+SEPTIEMBRE!AD248+OCTUBRE!AD248+NOVIEMBRE!AD248+DICIEMBRE!AD248</f>
        <v>0</v>
      </c>
      <c r="AE248" s="341">
        <f>ENERO!AE248+FEBRERO!AE248+MARZO!AE248+ABRIL!AE248+MAYO!AE248+JUNIO!AE248+JULIO!AE248+AGOSTO!AE248+SEPTIEMBRE!AE248+OCTUBRE!AE248+NOVIEMBRE!AE248+DICIEMBRE!AE248</f>
        <v>0</v>
      </c>
      <c r="AF248" s="342">
        <f>ENERO!AF248+FEBRERO!AF248+MARZO!AF248+ABRIL!AF248+MAYO!AF248+JUNIO!AF248+JULIO!AF248+AGOSTO!AF248+SEPTIEMBRE!AF248+OCTUBRE!AF248+NOVIEMBRE!AF248+DICIEMBRE!AF248</f>
        <v>0</v>
      </c>
      <c r="AG248" s="341">
        <f>ENERO!AG248+FEBRERO!AG248+MARZO!AG248+ABRIL!AG248+MAYO!AG248+JUNIO!AG248+JULIO!AG248+AGOSTO!AG248+SEPTIEMBRE!AG248+OCTUBRE!AG248+NOVIEMBRE!AG248+DICIEMBRE!AG248</f>
        <v>0</v>
      </c>
      <c r="AH248" s="342">
        <f>ENERO!AH248+FEBRERO!AH248+MARZO!AH248+ABRIL!AH248+MAYO!AH248+JUNIO!AH248+JULIO!AH248+AGOSTO!AH248+SEPTIEMBRE!AH248+OCTUBRE!AH248+NOVIEMBRE!AH248+DICIEMBRE!AH248</f>
        <v>0</v>
      </c>
      <c r="AI248" s="341">
        <f>ENERO!AI248+FEBRERO!AI248+MARZO!AI248+ABRIL!AI248+MAYO!AI248+JUNIO!AI248+JULIO!AI248+AGOSTO!AI248+SEPTIEMBRE!AI248+OCTUBRE!AI248+NOVIEMBRE!AI248+DICIEMBRE!AI248</f>
        <v>0</v>
      </c>
      <c r="AJ248" s="349">
        <f>ENERO!AJ248+FEBRERO!AJ248+MARZO!AJ248+ABRIL!AJ248+MAYO!AJ248+JUNIO!AJ248+JULIO!AJ248+AGOSTO!AJ248+SEPTIEMBRE!AJ248+OCTUBRE!AJ248+NOVIEMBRE!AJ248+DICIEMBRE!AJ248</f>
        <v>0</v>
      </c>
      <c r="AK248" s="350">
        <f>ENERO!AK248+FEBRERO!AK248+MARZO!AK248+ABRIL!AK248+MAYO!AK248+JUNIO!AK248+JULIO!AK248+AGOSTO!AK248+SEPTIEMBRE!AK248+OCTUBRE!AK248+NOVIEMBRE!AK248+DICIEMBRE!AK248</f>
        <v>0</v>
      </c>
      <c r="AL248" s="342">
        <f>ENERO!AL248+FEBRERO!AL248+MARZO!AL248+ABRIL!AL248+MAYO!AL248+JUNIO!AL248+JULIO!AL248+AGOSTO!AL248+SEPTIEMBRE!AL248+OCTUBRE!AL248+NOVIEMBRE!AL248+DICIEMBRE!AL248</f>
        <v>0</v>
      </c>
      <c r="AM248" s="341">
        <f>ENERO!AM248+FEBRERO!AM248+MARZO!AM248+ABRIL!AM248+MAYO!AM248+JUNIO!AM248+JULIO!AM248+AGOSTO!AM248+SEPTIEMBRE!AM248+OCTUBRE!AM248+NOVIEMBRE!AM248+DICIEMBRE!AM248</f>
        <v>0</v>
      </c>
      <c r="AN248" s="349">
        <f>ENERO!AN248+FEBRERO!AN248+MARZO!AN248+ABRIL!AN248+MAYO!AN248+JUNIO!AN248+JULIO!AN248+AGOSTO!AN248+SEPTIEMBRE!AN248+OCTUBRE!AN248+NOVIEMBRE!AN248+DICIEMBRE!AN248</f>
        <v>0</v>
      </c>
      <c r="AO248" s="350">
        <f>ENERO!AO248+FEBRERO!AO248+MARZO!AO248+ABRIL!AO248+MAYO!AO248+JUNIO!AO248+JULIO!AO248+AGOSTO!AO248+SEPTIEMBRE!AO248+OCTUBRE!AO248+NOVIEMBRE!AO248+DICIEMBRE!AO248</f>
        <v>0</v>
      </c>
      <c r="AP248" s="342">
        <f>ENERO!AP248+FEBRERO!AP248+MARZO!AP248+ABRIL!AP248+MAYO!AP248+JUNIO!AP248+JULIO!AP248+AGOSTO!AP248+SEPTIEMBRE!AP248+OCTUBRE!AP248+NOVIEMBRE!AP248+DICIEMBRE!AP248</f>
        <v>0</v>
      </c>
      <c r="AQ248" s="341">
        <f>ENERO!AQ248+FEBRERO!AQ248+MARZO!AQ248+ABRIL!AQ248+MAYO!AQ248+JUNIO!AQ248+JULIO!AQ248+AGOSTO!AQ248+SEPTIEMBRE!AQ248+OCTUBRE!AQ248+NOVIEMBRE!AQ248+DICIEMBRE!AQ248</f>
        <v>0</v>
      </c>
      <c r="AR248" s="349">
        <f>ENERO!AR248+FEBRERO!AR248+MARZO!AR248+ABRIL!AR248+MAYO!AR248+JUNIO!AR248+JULIO!AR248+AGOSTO!AR248+SEPTIEMBRE!AR248+OCTUBRE!AR248+NOVIEMBRE!AR248+DICIEMBRE!AR248</f>
        <v>0</v>
      </c>
      <c r="AS248" s="350">
        <f>ENERO!AS248+FEBRERO!AS248+MARZO!AS248+ABRIL!AS248+MAYO!AS248+JUNIO!AS248+JULIO!AS248+AGOSTO!AS248+SEPTIEMBRE!AS248+OCTUBRE!AS248+NOVIEMBRE!AS248+DICIEMBRE!AS248</f>
        <v>0</v>
      </c>
      <c r="AT248" s="349">
        <f>ENERO!AT248+FEBRERO!AT248+MARZO!AT248+ABRIL!AT248+MAYO!AT248+JUNIO!AT248+JULIO!AT248+AGOSTO!AT248+SEPTIEMBRE!AT248+OCTUBRE!AT248+NOVIEMBRE!AT248+DICIEMBRE!AT248</f>
        <v>0</v>
      </c>
      <c r="AU248" s="350">
        <f>ENERO!AU248+FEBRERO!AU248+MARZO!AU248+ABRIL!AU248+MAYO!AU248+JUNIO!AU248+JULIO!AU248+AGOSTO!AU248+SEPTIEMBRE!AU248+OCTUBRE!AU248+NOVIEMBRE!AU248+DICIEMBRE!AU248</f>
        <v>0</v>
      </c>
      <c r="AV248" s="342">
        <f>ENERO!AV248+FEBRERO!AV248+MARZO!AV248+ABRIL!AV248+MAYO!AV248+JUNIO!AV248+JULIO!AV248+AGOSTO!AV248+SEPTIEMBRE!AV248+OCTUBRE!AV248+NOVIEMBRE!AV248+DICIEMBRE!AV248</f>
        <v>0</v>
      </c>
      <c r="AW248" s="350">
        <f>ENERO!AW248+FEBRERO!AW248+MARZO!AW248+ABRIL!AW248+MAYO!AW248+JUNIO!AW248+JULIO!AW248+AGOSTO!AW248+SEPTIEMBRE!AW248+OCTUBRE!AW248+NOVIEMBRE!AW248+DICIEMBRE!AW248</f>
        <v>0</v>
      </c>
      <c r="AX248" s="342">
        <f>ENERO!AX248+FEBRERO!AX248+MARZO!AX248+ABRIL!AX248+MAYO!AX248+JUNIO!AX248+JULIO!AX248+AGOSTO!AX248+SEPTIEMBRE!AX248+OCTUBRE!AX248+NOVIEMBRE!AX248+DICIEMBRE!AX248</f>
        <v>0</v>
      </c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351">
        <f>ENERO!E249+FEBRERO!E249+MARZO!E249+ABRIL!E249+MAYO!E249+JUNIO!E249+JULIO!E249+AGOSTO!E249+SEPTIEMBRE!E249+OCTUBRE!E249+NOVIEMBRE!E249+DICIEMBRE!E249</f>
        <v>0</v>
      </c>
      <c r="F249" s="352">
        <f>ENERO!F249+FEBRERO!F249+MARZO!F249+ABRIL!F249+MAYO!F249+JUNIO!F249+JULIO!F249+AGOSTO!F249+SEPTIEMBRE!F249+OCTUBRE!F249+NOVIEMBRE!F249+DICIEMBRE!F249</f>
        <v>0</v>
      </c>
      <c r="G249" s="353">
        <f>ENERO!G249+FEBRERO!G249+MARZO!G249+ABRIL!G249+MAYO!G249+JUNIO!G249+JULIO!G249+AGOSTO!G249+SEPTIEMBRE!G249+OCTUBRE!G249+NOVIEMBRE!G249+DICIEMBRE!G249</f>
        <v>0</v>
      </c>
      <c r="H249" s="362">
        <f>ENERO!H249+FEBRERO!H249+MARZO!H249+ABRIL!H249+MAYO!H249+JUNIO!H249+JULIO!H249+AGOSTO!H249+SEPTIEMBRE!H249+OCTUBRE!H249+NOVIEMBRE!H249+DICIEMBRE!H249</f>
        <v>0</v>
      </c>
      <c r="I249" s="353">
        <f>ENERO!I249+FEBRERO!I249+MARZO!I249+ABRIL!I249+MAYO!I249+JUNIO!I249+JULIO!I249+AGOSTO!I249+SEPTIEMBRE!I249+OCTUBRE!I249+NOVIEMBRE!I249+DICIEMBRE!I249</f>
        <v>0</v>
      </c>
      <c r="J249" s="352">
        <f>ENERO!J249+FEBRERO!J249+MARZO!J249+ABRIL!J249+MAYO!J249+JUNIO!J249+JULIO!J249+AGOSTO!J249+SEPTIEMBRE!J249+OCTUBRE!J249+NOVIEMBRE!J249+DICIEMBRE!J249</f>
        <v>0</v>
      </c>
      <c r="K249" s="353">
        <f>ENERO!K249+FEBRERO!K249+MARZO!K249+ABRIL!K249+MAYO!K249+JUNIO!K249+JULIO!K249+AGOSTO!K249+SEPTIEMBRE!K249+OCTUBRE!K249+NOVIEMBRE!K249+DICIEMBRE!K249</f>
        <v>0</v>
      </c>
      <c r="L249" s="352">
        <f>ENERO!L249+FEBRERO!L249+MARZO!L249+ABRIL!L249+MAYO!L249+JUNIO!L249+JULIO!L249+AGOSTO!L249+SEPTIEMBRE!L249+OCTUBRE!L249+NOVIEMBRE!L249+DICIEMBRE!L249</f>
        <v>0</v>
      </c>
      <c r="M249" s="360">
        <f>ENERO!M249+FEBRERO!M249+MARZO!M249+ABRIL!M249+MAYO!M249+JUNIO!M249+JULIO!M249+AGOSTO!M249+SEPTIEMBRE!M249+OCTUBRE!M249+NOVIEMBRE!M249+DICIEMBRE!M249</f>
        <v>0</v>
      </c>
      <c r="N249" s="361">
        <f>ENERO!N249+FEBRERO!N249+MARZO!N249+ABRIL!N249+MAYO!N249+JUNIO!N249+JULIO!N249+AGOSTO!N249+SEPTIEMBRE!N249+OCTUBRE!N249+NOVIEMBRE!N249+DICIEMBRE!N249</f>
        <v>0</v>
      </c>
      <c r="O249" s="341">
        <f>ENERO!O249+FEBRERO!O249+MARZO!O249+ABRIL!O249+MAYO!O249+JUNIO!O249+JULIO!O249+AGOSTO!O249+SEPTIEMBRE!O249+OCTUBRE!O249+NOVIEMBRE!O249+DICIEMBRE!O249</f>
        <v>0</v>
      </c>
      <c r="P249" s="342">
        <f>ENERO!P249+FEBRERO!P249+MARZO!P249+ABRIL!P249+MAYO!P249+JUNIO!P249+JULIO!P249+AGOSTO!P249+SEPTIEMBRE!P249+OCTUBRE!P249+NOVIEMBRE!P249+DICIEMBRE!P249</f>
        <v>0</v>
      </c>
      <c r="Q249" s="344">
        <f>ENERO!Q249+FEBRERO!Q249+MARZO!Q249+ABRIL!Q249+MAYO!Q249+JUNIO!Q249+JULIO!Q249+AGOSTO!Q249+SEPTIEMBRE!Q249+OCTUBRE!Q249+NOVIEMBRE!Q249+DICIEMBRE!Q249</f>
        <v>0</v>
      </c>
      <c r="R249" s="342">
        <f>ENERO!R249+FEBRERO!R249+MARZO!R249+ABRIL!R249+MAYO!R249+JUNIO!R249+JULIO!R249+AGOSTO!R249+SEPTIEMBRE!R249+OCTUBRE!R249+NOVIEMBRE!R249+DICIEMBRE!R249</f>
        <v>0</v>
      </c>
      <c r="S249" s="344">
        <f>ENERO!S249+FEBRERO!S249+MARZO!S249+ABRIL!S249+MAYO!S249+JUNIO!S249+JULIO!S249+AGOSTO!S249+SEPTIEMBRE!S249+OCTUBRE!S249+NOVIEMBRE!S249+DICIEMBRE!S249</f>
        <v>0</v>
      </c>
      <c r="T249" s="342">
        <f>ENERO!T249+FEBRERO!T249+MARZO!T249+ABRIL!T249+MAYO!T249+JUNIO!T249+JULIO!T249+AGOSTO!T249+SEPTIEMBRE!T249+OCTUBRE!T249+NOVIEMBRE!T249+DICIEMBRE!T249</f>
        <v>0</v>
      </c>
      <c r="U249" s="344">
        <f>ENERO!U249+FEBRERO!U249+MARZO!U249+ABRIL!U249+MAYO!U249+JUNIO!U249+JULIO!U249+AGOSTO!U249+SEPTIEMBRE!U249+OCTUBRE!U249+NOVIEMBRE!U249+DICIEMBRE!U249</f>
        <v>0</v>
      </c>
      <c r="V249" s="342">
        <f>ENERO!V249+FEBRERO!V249+MARZO!V249+ABRIL!V249+MAYO!V249+JUNIO!V249+JULIO!V249+AGOSTO!V249+SEPTIEMBRE!V249+OCTUBRE!V249+NOVIEMBRE!V249+DICIEMBRE!V249</f>
        <v>0</v>
      </c>
      <c r="W249" s="341">
        <f>ENERO!W249+FEBRERO!W249+MARZO!W249+ABRIL!W249+MAYO!W249+JUNIO!W249+JULIO!W249+AGOSTO!W249+SEPTIEMBRE!W249+OCTUBRE!W249+NOVIEMBRE!W249+DICIEMBRE!W249</f>
        <v>0</v>
      </c>
      <c r="X249" s="342">
        <f>ENERO!X249+FEBRERO!X249+MARZO!X249+ABRIL!X249+MAYO!X249+JUNIO!X249+JULIO!X249+AGOSTO!X249+SEPTIEMBRE!X249+OCTUBRE!X249+NOVIEMBRE!X249+DICIEMBRE!X249</f>
        <v>0</v>
      </c>
      <c r="Y249" s="341">
        <f>ENERO!Y249+FEBRERO!Y249+MARZO!Y249+ABRIL!Y249+MAYO!Y249+JUNIO!Y249+JULIO!Y249+AGOSTO!Y249+SEPTIEMBRE!Y249+OCTUBRE!Y249+NOVIEMBRE!Y249+DICIEMBRE!Y249</f>
        <v>0</v>
      </c>
      <c r="Z249" s="342">
        <f>ENERO!Z249+FEBRERO!Z249+MARZO!Z249+ABRIL!Z249+MAYO!Z249+JUNIO!Z249+JULIO!Z249+AGOSTO!Z249+SEPTIEMBRE!Z249+OCTUBRE!Z249+NOVIEMBRE!Z249+DICIEMBRE!Z249</f>
        <v>0</v>
      </c>
      <c r="AA249" s="341">
        <f>ENERO!AA249+FEBRERO!AA249+MARZO!AA249+ABRIL!AA249+MAYO!AA249+JUNIO!AA249+JULIO!AA249+AGOSTO!AA249+SEPTIEMBRE!AA249+OCTUBRE!AA249+NOVIEMBRE!AA249+DICIEMBRE!AA249</f>
        <v>0</v>
      </c>
      <c r="AB249" s="342">
        <f>ENERO!AB249+FEBRERO!AB249+MARZO!AB249+ABRIL!AB249+MAYO!AB249+JUNIO!AB249+JULIO!AB249+AGOSTO!AB249+SEPTIEMBRE!AB249+OCTUBRE!AB249+NOVIEMBRE!AB249+DICIEMBRE!AB249</f>
        <v>0</v>
      </c>
      <c r="AC249" s="344">
        <f>ENERO!AC249+FEBRERO!AC249+MARZO!AC249+ABRIL!AC249+MAYO!AC249+JUNIO!AC249+JULIO!AC249+AGOSTO!AC249+SEPTIEMBRE!AC249+OCTUBRE!AC249+NOVIEMBRE!AC249+DICIEMBRE!AC249</f>
        <v>0</v>
      </c>
      <c r="AD249" s="342">
        <f>ENERO!AD249+FEBRERO!AD249+MARZO!AD249+ABRIL!AD249+MAYO!AD249+JUNIO!AD249+JULIO!AD249+AGOSTO!AD249+SEPTIEMBRE!AD249+OCTUBRE!AD249+NOVIEMBRE!AD249+DICIEMBRE!AD249</f>
        <v>0</v>
      </c>
      <c r="AE249" s="341">
        <f>ENERO!AE249+FEBRERO!AE249+MARZO!AE249+ABRIL!AE249+MAYO!AE249+JUNIO!AE249+JULIO!AE249+AGOSTO!AE249+SEPTIEMBRE!AE249+OCTUBRE!AE249+NOVIEMBRE!AE249+DICIEMBRE!AE249</f>
        <v>0</v>
      </c>
      <c r="AF249" s="342">
        <f>ENERO!AF249+FEBRERO!AF249+MARZO!AF249+ABRIL!AF249+MAYO!AF249+JUNIO!AF249+JULIO!AF249+AGOSTO!AF249+SEPTIEMBRE!AF249+OCTUBRE!AF249+NOVIEMBRE!AF249+DICIEMBRE!AF249</f>
        <v>0</v>
      </c>
      <c r="AG249" s="341">
        <f>ENERO!AG249+FEBRERO!AG249+MARZO!AG249+ABRIL!AG249+MAYO!AG249+JUNIO!AG249+JULIO!AG249+AGOSTO!AG249+SEPTIEMBRE!AG249+OCTUBRE!AG249+NOVIEMBRE!AG249+DICIEMBRE!AG249</f>
        <v>0</v>
      </c>
      <c r="AH249" s="342">
        <f>ENERO!AH249+FEBRERO!AH249+MARZO!AH249+ABRIL!AH249+MAYO!AH249+JUNIO!AH249+JULIO!AH249+AGOSTO!AH249+SEPTIEMBRE!AH249+OCTUBRE!AH249+NOVIEMBRE!AH249+DICIEMBRE!AH249</f>
        <v>0</v>
      </c>
      <c r="AI249" s="341">
        <f>ENERO!AI249+FEBRERO!AI249+MARZO!AI249+ABRIL!AI249+MAYO!AI249+JUNIO!AI249+JULIO!AI249+AGOSTO!AI249+SEPTIEMBRE!AI249+OCTUBRE!AI249+NOVIEMBRE!AI249+DICIEMBRE!AI249</f>
        <v>0</v>
      </c>
      <c r="AJ249" s="349">
        <f>ENERO!AJ249+FEBRERO!AJ249+MARZO!AJ249+ABRIL!AJ249+MAYO!AJ249+JUNIO!AJ249+JULIO!AJ249+AGOSTO!AJ249+SEPTIEMBRE!AJ249+OCTUBRE!AJ249+NOVIEMBRE!AJ249+DICIEMBRE!AJ249</f>
        <v>0</v>
      </c>
      <c r="AK249" s="350">
        <f>ENERO!AK249+FEBRERO!AK249+MARZO!AK249+ABRIL!AK249+MAYO!AK249+JUNIO!AK249+JULIO!AK249+AGOSTO!AK249+SEPTIEMBRE!AK249+OCTUBRE!AK249+NOVIEMBRE!AK249+DICIEMBRE!AK249</f>
        <v>0</v>
      </c>
      <c r="AL249" s="342">
        <f>ENERO!AL249+FEBRERO!AL249+MARZO!AL249+ABRIL!AL249+MAYO!AL249+JUNIO!AL249+JULIO!AL249+AGOSTO!AL249+SEPTIEMBRE!AL249+OCTUBRE!AL249+NOVIEMBRE!AL249+DICIEMBRE!AL249</f>
        <v>0</v>
      </c>
      <c r="AM249" s="341">
        <f>ENERO!AM249+FEBRERO!AM249+MARZO!AM249+ABRIL!AM249+MAYO!AM249+JUNIO!AM249+JULIO!AM249+AGOSTO!AM249+SEPTIEMBRE!AM249+OCTUBRE!AM249+NOVIEMBRE!AM249+DICIEMBRE!AM249</f>
        <v>0</v>
      </c>
      <c r="AN249" s="349">
        <f>ENERO!AN249+FEBRERO!AN249+MARZO!AN249+ABRIL!AN249+MAYO!AN249+JUNIO!AN249+JULIO!AN249+AGOSTO!AN249+SEPTIEMBRE!AN249+OCTUBRE!AN249+NOVIEMBRE!AN249+DICIEMBRE!AN249</f>
        <v>0</v>
      </c>
      <c r="AO249" s="350">
        <f>ENERO!AO249+FEBRERO!AO249+MARZO!AO249+ABRIL!AO249+MAYO!AO249+JUNIO!AO249+JULIO!AO249+AGOSTO!AO249+SEPTIEMBRE!AO249+OCTUBRE!AO249+NOVIEMBRE!AO249+DICIEMBRE!AO249</f>
        <v>0</v>
      </c>
      <c r="AP249" s="342">
        <f>ENERO!AP249+FEBRERO!AP249+MARZO!AP249+ABRIL!AP249+MAYO!AP249+JUNIO!AP249+JULIO!AP249+AGOSTO!AP249+SEPTIEMBRE!AP249+OCTUBRE!AP249+NOVIEMBRE!AP249+DICIEMBRE!AP249</f>
        <v>0</v>
      </c>
      <c r="AQ249" s="341">
        <f>ENERO!AQ249+FEBRERO!AQ249+MARZO!AQ249+ABRIL!AQ249+MAYO!AQ249+JUNIO!AQ249+JULIO!AQ249+AGOSTO!AQ249+SEPTIEMBRE!AQ249+OCTUBRE!AQ249+NOVIEMBRE!AQ249+DICIEMBRE!AQ249</f>
        <v>0</v>
      </c>
      <c r="AR249" s="349">
        <f>ENERO!AR249+FEBRERO!AR249+MARZO!AR249+ABRIL!AR249+MAYO!AR249+JUNIO!AR249+JULIO!AR249+AGOSTO!AR249+SEPTIEMBRE!AR249+OCTUBRE!AR249+NOVIEMBRE!AR249+DICIEMBRE!AR249</f>
        <v>0</v>
      </c>
      <c r="AS249" s="350">
        <f>ENERO!AS249+FEBRERO!AS249+MARZO!AS249+ABRIL!AS249+MAYO!AS249+JUNIO!AS249+JULIO!AS249+AGOSTO!AS249+SEPTIEMBRE!AS249+OCTUBRE!AS249+NOVIEMBRE!AS249+DICIEMBRE!AS249</f>
        <v>0</v>
      </c>
      <c r="AT249" s="349">
        <f>ENERO!AT249+FEBRERO!AT249+MARZO!AT249+ABRIL!AT249+MAYO!AT249+JUNIO!AT249+JULIO!AT249+AGOSTO!AT249+SEPTIEMBRE!AT249+OCTUBRE!AT249+NOVIEMBRE!AT249+DICIEMBRE!AT249</f>
        <v>0</v>
      </c>
      <c r="AU249" s="350">
        <f>ENERO!AU249+FEBRERO!AU249+MARZO!AU249+ABRIL!AU249+MAYO!AU249+JUNIO!AU249+JULIO!AU249+AGOSTO!AU249+SEPTIEMBRE!AU249+OCTUBRE!AU249+NOVIEMBRE!AU249+DICIEMBRE!AU249</f>
        <v>0</v>
      </c>
      <c r="AV249" s="342">
        <f>ENERO!AV249+FEBRERO!AV249+MARZO!AV249+ABRIL!AV249+MAYO!AV249+JUNIO!AV249+JULIO!AV249+AGOSTO!AV249+SEPTIEMBRE!AV249+OCTUBRE!AV249+NOVIEMBRE!AV249+DICIEMBRE!AV249</f>
        <v>0</v>
      </c>
      <c r="AW249" s="350">
        <f>ENERO!AW249+FEBRERO!AW249+MARZO!AW249+ABRIL!AW249+MAYO!AW249+JUNIO!AW249+JULIO!AW249+AGOSTO!AW249+SEPTIEMBRE!AW249+OCTUBRE!AW249+NOVIEMBRE!AW249+DICIEMBRE!AW249</f>
        <v>0</v>
      </c>
      <c r="AX249" s="342">
        <f>ENERO!AX249+FEBRERO!AX249+MARZO!AX249+ABRIL!AX249+MAYO!AX249+JUNIO!AX249+JULIO!AX249+AGOSTO!AX249+SEPTIEMBRE!AX249+OCTUBRE!AX249+NOVIEMBRE!AX249+DICIEMBRE!AX249</f>
        <v>0</v>
      </c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516">+M250+O250+Q250+S250+U250+W250+Y250+AA250+AC250+AE250+AG250+AI250</f>
        <v>0</v>
      </c>
      <c r="D250" s="188">
        <f t="shared" si="516"/>
        <v>0</v>
      </c>
      <c r="E250" s="351">
        <f>ENERO!E250+FEBRERO!E250+MARZO!E250+ABRIL!E250+MAYO!E250+JUNIO!E250+JULIO!E250+AGOSTO!E250+SEPTIEMBRE!E250+OCTUBRE!E250+NOVIEMBRE!E250+DICIEMBRE!E250</f>
        <v>0</v>
      </c>
      <c r="F250" s="352">
        <f>ENERO!F250+FEBRERO!F250+MARZO!F250+ABRIL!F250+MAYO!F250+JUNIO!F250+JULIO!F250+AGOSTO!F250+SEPTIEMBRE!F250+OCTUBRE!F250+NOVIEMBRE!F250+DICIEMBRE!F250</f>
        <v>0</v>
      </c>
      <c r="G250" s="353">
        <f>ENERO!G250+FEBRERO!G250+MARZO!G250+ABRIL!G250+MAYO!G250+JUNIO!G250+JULIO!G250+AGOSTO!G250+SEPTIEMBRE!G250+OCTUBRE!G250+NOVIEMBRE!G250+DICIEMBRE!G250</f>
        <v>0</v>
      </c>
      <c r="H250" s="352">
        <f>ENERO!H250+FEBRERO!H250+MARZO!H250+ABRIL!H250+MAYO!H250+JUNIO!H250+JULIO!H250+AGOSTO!H250+SEPTIEMBRE!H250+OCTUBRE!H250+NOVIEMBRE!H250+DICIEMBRE!H250</f>
        <v>0</v>
      </c>
      <c r="I250" s="353">
        <f>ENERO!I250+FEBRERO!I250+MARZO!I250+ABRIL!I250+MAYO!I250+JUNIO!I250+JULIO!I250+AGOSTO!I250+SEPTIEMBRE!I250+OCTUBRE!I250+NOVIEMBRE!I250+DICIEMBRE!I250</f>
        <v>0</v>
      </c>
      <c r="J250" s="362">
        <f>ENERO!J250+FEBRERO!J250+MARZO!J250+ABRIL!J250+MAYO!J250+JUNIO!J250+JULIO!J250+AGOSTO!J250+SEPTIEMBRE!J250+OCTUBRE!J250+NOVIEMBRE!J250+DICIEMBRE!J250</f>
        <v>0</v>
      </c>
      <c r="K250" s="353">
        <f>ENERO!K250+FEBRERO!K250+MARZO!K250+ABRIL!K250+MAYO!K250+JUNIO!K250+JULIO!K250+AGOSTO!K250+SEPTIEMBRE!K250+OCTUBRE!K250+NOVIEMBRE!K250+DICIEMBRE!K250</f>
        <v>0</v>
      </c>
      <c r="L250" s="352">
        <f>ENERO!L250+FEBRERO!L250+MARZO!L250+ABRIL!L250+MAYO!L250+JUNIO!L250+JULIO!L250+AGOSTO!L250+SEPTIEMBRE!L250+OCTUBRE!L250+NOVIEMBRE!L250+DICIEMBRE!L250</f>
        <v>0</v>
      </c>
      <c r="M250" s="358">
        <f>ENERO!M250+FEBRERO!M250+MARZO!M250+ABRIL!M250+MAYO!M250+JUNIO!M250+JULIO!M250+AGOSTO!M250+SEPTIEMBRE!M250+OCTUBRE!M250+NOVIEMBRE!M250+DICIEMBRE!M250</f>
        <v>0</v>
      </c>
      <c r="N250" s="363">
        <f>ENERO!N250+FEBRERO!N250+MARZO!N250+ABRIL!N250+MAYO!N250+JUNIO!N250+JULIO!N250+AGOSTO!N250+SEPTIEMBRE!N250+OCTUBRE!N250+NOVIEMBRE!N250+DICIEMBRE!N250</f>
        <v>0</v>
      </c>
      <c r="O250" s="341">
        <f>ENERO!O250+FEBRERO!O250+MARZO!O250+ABRIL!O250+MAYO!O250+JUNIO!O250+JULIO!O250+AGOSTO!O250+SEPTIEMBRE!O250+OCTUBRE!O250+NOVIEMBRE!O250+DICIEMBRE!O250</f>
        <v>0</v>
      </c>
      <c r="P250" s="364">
        <f>ENERO!P250+FEBRERO!P250+MARZO!P250+ABRIL!P250+MAYO!P250+JUNIO!P250+JULIO!P250+AGOSTO!P250+SEPTIEMBRE!P250+OCTUBRE!P250+NOVIEMBRE!P250+DICIEMBRE!P250</f>
        <v>0</v>
      </c>
      <c r="Q250" s="344">
        <f>ENERO!Q250+FEBRERO!Q250+MARZO!Q250+ABRIL!Q250+MAYO!Q250+JUNIO!Q250+JULIO!Q250+AGOSTO!Q250+SEPTIEMBRE!Q250+OCTUBRE!Q250+NOVIEMBRE!Q250+DICIEMBRE!Q250</f>
        <v>0</v>
      </c>
      <c r="R250" s="364">
        <f>ENERO!R250+FEBRERO!R250+MARZO!R250+ABRIL!R250+MAYO!R250+JUNIO!R250+JULIO!R250+AGOSTO!R250+SEPTIEMBRE!R250+OCTUBRE!R250+NOVIEMBRE!R250+DICIEMBRE!R250</f>
        <v>0</v>
      </c>
      <c r="S250" s="344">
        <f>ENERO!S250+FEBRERO!S250+MARZO!S250+ABRIL!S250+MAYO!S250+JUNIO!S250+JULIO!S250+AGOSTO!S250+SEPTIEMBRE!S250+OCTUBRE!S250+NOVIEMBRE!S250+DICIEMBRE!S250</f>
        <v>0</v>
      </c>
      <c r="T250" s="364">
        <f>ENERO!T250+FEBRERO!T250+MARZO!T250+ABRIL!T250+MAYO!T250+JUNIO!T250+JULIO!T250+AGOSTO!T250+SEPTIEMBRE!T250+OCTUBRE!T250+NOVIEMBRE!T250+DICIEMBRE!T250</f>
        <v>0</v>
      </c>
      <c r="U250" s="344">
        <f>ENERO!U250+FEBRERO!U250+MARZO!U250+ABRIL!U250+MAYO!U250+JUNIO!U250+JULIO!U250+AGOSTO!U250+SEPTIEMBRE!U250+OCTUBRE!U250+NOVIEMBRE!U250+DICIEMBRE!U250</f>
        <v>0</v>
      </c>
      <c r="V250" s="364">
        <f>ENERO!V250+FEBRERO!V250+MARZO!V250+ABRIL!V250+MAYO!V250+JUNIO!V250+JULIO!V250+AGOSTO!V250+SEPTIEMBRE!V250+OCTUBRE!V250+NOVIEMBRE!V250+DICIEMBRE!V250</f>
        <v>0</v>
      </c>
      <c r="W250" s="341">
        <f>ENERO!W250+FEBRERO!W250+MARZO!W250+ABRIL!W250+MAYO!W250+JUNIO!W250+JULIO!W250+AGOSTO!W250+SEPTIEMBRE!W250+OCTUBRE!W250+NOVIEMBRE!W250+DICIEMBRE!W250</f>
        <v>0</v>
      </c>
      <c r="X250" s="364">
        <f>ENERO!X250+FEBRERO!X250+MARZO!X250+ABRIL!X250+MAYO!X250+JUNIO!X250+JULIO!X250+AGOSTO!X250+SEPTIEMBRE!X250+OCTUBRE!X250+NOVIEMBRE!X250+DICIEMBRE!X250</f>
        <v>0</v>
      </c>
      <c r="Y250" s="341">
        <f>ENERO!Y250+FEBRERO!Y250+MARZO!Y250+ABRIL!Y250+MAYO!Y250+JUNIO!Y250+JULIO!Y250+AGOSTO!Y250+SEPTIEMBRE!Y250+OCTUBRE!Y250+NOVIEMBRE!Y250+DICIEMBRE!Y250</f>
        <v>0</v>
      </c>
      <c r="Z250" s="364">
        <f>ENERO!Z250+FEBRERO!Z250+MARZO!Z250+ABRIL!Z250+MAYO!Z250+JUNIO!Z250+JULIO!Z250+AGOSTO!Z250+SEPTIEMBRE!Z250+OCTUBRE!Z250+NOVIEMBRE!Z250+DICIEMBRE!Z250</f>
        <v>0</v>
      </c>
      <c r="AA250" s="341">
        <f>ENERO!AA250+FEBRERO!AA250+MARZO!AA250+ABRIL!AA250+MAYO!AA250+JUNIO!AA250+JULIO!AA250+AGOSTO!AA250+SEPTIEMBRE!AA250+OCTUBRE!AA250+NOVIEMBRE!AA250+DICIEMBRE!AA250</f>
        <v>0</v>
      </c>
      <c r="AB250" s="364">
        <f>ENERO!AB250+FEBRERO!AB250+MARZO!AB250+ABRIL!AB250+MAYO!AB250+JUNIO!AB250+JULIO!AB250+AGOSTO!AB250+SEPTIEMBRE!AB250+OCTUBRE!AB250+NOVIEMBRE!AB250+DICIEMBRE!AB250</f>
        <v>0</v>
      </c>
      <c r="AC250" s="344">
        <f>ENERO!AC250+FEBRERO!AC250+MARZO!AC250+ABRIL!AC250+MAYO!AC250+JUNIO!AC250+JULIO!AC250+AGOSTO!AC250+SEPTIEMBRE!AC250+OCTUBRE!AC250+NOVIEMBRE!AC250+DICIEMBRE!AC250</f>
        <v>0</v>
      </c>
      <c r="AD250" s="364">
        <f>ENERO!AD250+FEBRERO!AD250+MARZO!AD250+ABRIL!AD250+MAYO!AD250+JUNIO!AD250+JULIO!AD250+AGOSTO!AD250+SEPTIEMBRE!AD250+OCTUBRE!AD250+NOVIEMBRE!AD250+DICIEMBRE!AD250</f>
        <v>0</v>
      </c>
      <c r="AE250" s="341">
        <f>ENERO!AE250+FEBRERO!AE250+MARZO!AE250+ABRIL!AE250+MAYO!AE250+JUNIO!AE250+JULIO!AE250+AGOSTO!AE250+SEPTIEMBRE!AE250+OCTUBRE!AE250+NOVIEMBRE!AE250+DICIEMBRE!AE250</f>
        <v>0</v>
      </c>
      <c r="AF250" s="364">
        <f>ENERO!AF250+FEBRERO!AF250+MARZO!AF250+ABRIL!AF250+MAYO!AF250+JUNIO!AF250+JULIO!AF250+AGOSTO!AF250+SEPTIEMBRE!AF250+OCTUBRE!AF250+NOVIEMBRE!AF250+DICIEMBRE!AF250</f>
        <v>0</v>
      </c>
      <c r="AG250" s="341">
        <f>ENERO!AG250+FEBRERO!AG250+MARZO!AG250+ABRIL!AG250+MAYO!AG250+JUNIO!AG250+JULIO!AG250+AGOSTO!AG250+SEPTIEMBRE!AG250+OCTUBRE!AG250+NOVIEMBRE!AG250+DICIEMBRE!AG250</f>
        <v>0</v>
      </c>
      <c r="AH250" s="364">
        <f>ENERO!AH250+FEBRERO!AH250+MARZO!AH250+ABRIL!AH250+MAYO!AH250+JUNIO!AH250+JULIO!AH250+AGOSTO!AH250+SEPTIEMBRE!AH250+OCTUBRE!AH250+NOVIEMBRE!AH250+DICIEMBRE!AH250</f>
        <v>0</v>
      </c>
      <c r="AI250" s="341">
        <f>ENERO!AI250+FEBRERO!AI250+MARZO!AI250+ABRIL!AI250+MAYO!AI250+JUNIO!AI250+JULIO!AI250+AGOSTO!AI250+SEPTIEMBRE!AI250+OCTUBRE!AI250+NOVIEMBRE!AI250+DICIEMBRE!AI250</f>
        <v>0</v>
      </c>
      <c r="AJ250" s="365">
        <f>ENERO!AJ250+FEBRERO!AJ250+MARZO!AJ250+ABRIL!AJ250+MAYO!AJ250+JUNIO!AJ250+JULIO!AJ250+AGOSTO!AJ250+SEPTIEMBRE!AJ250+OCTUBRE!AJ250+NOVIEMBRE!AJ250+DICIEMBRE!AJ250</f>
        <v>0</v>
      </c>
      <c r="AK250" s="350">
        <f>ENERO!AK250+FEBRERO!AK250+MARZO!AK250+ABRIL!AK250+MAYO!AK250+JUNIO!AK250+JULIO!AK250+AGOSTO!AK250+SEPTIEMBRE!AK250+OCTUBRE!AK250+NOVIEMBRE!AK250+DICIEMBRE!AK250</f>
        <v>0</v>
      </c>
      <c r="AL250" s="364">
        <f>ENERO!AL250+FEBRERO!AL250+MARZO!AL250+ABRIL!AL250+MAYO!AL250+JUNIO!AL250+JULIO!AL250+AGOSTO!AL250+SEPTIEMBRE!AL250+OCTUBRE!AL250+NOVIEMBRE!AL250+DICIEMBRE!AL250</f>
        <v>0</v>
      </c>
      <c r="AM250" s="341">
        <f>ENERO!AM250+FEBRERO!AM250+MARZO!AM250+ABRIL!AM250+MAYO!AM250+JUNIO!AM250+JULIO!AM250+AGOSTO!AM250+SEPTIEMBRE!AM250+OCTUBRE!AM250+NOVIEMBRE!AM250+DICIEMBRE!AM250</f>
        <v>0</v>
      </c>
      <c r="AN250" s="365">
        <f>ENERO!AN250+FEBRERO!AN250+MARZO!AN250+ABRIL!AN250+MAYO!AN250+JUNIO!AN250+JULIO!AN250+AGOSTO!AN250+SEPTIEMBRE!AN250+OCTUBRE!AN250+NOVIEMBRE!AN250+DICIEMBRE!AN250</f>
        <v>0</v>
      </c>
      <c r="AO250" s="350">
        <f>ENERO!AO250+FEBRERO!AO250+MARZO!AO250+ABRIL!AO250+MAYO!AO250+JUNIO!AO250+JULIO!AO250+AGOSTO!AO250+SEPTIEMBRE!AO250+OCTUBRE!AO250+NOVIEMBRE!AO250+DICIEMBRE!AO250</f>
        <v>0</v>
      </c>
      <c r="AP250" s="364">
        <f>ENERO!AP250+FEBRERO!AP250+MARZO!AP250+ABRIL!AP250+MAYO!AP250+JUNIO!AP250+JULIO!AP250+AGOSTO!AP250+SEPTIEMBRE!AP250+OCTUBRE!AP250+NOVIEMBRE!AP250+DICIEMBRE!AP250</f>
        <v>0</v>
      </c>
      <c r="AQ250" s="341">
        <f>ENERO!AQ250+FEBRERO!AQ250+MARZO!AQ250+ABRIL!AQ250+MAYO!AQ250+JUNIO!AQ250+JULIO!AQ250+AGOSTO!AQ250+SEPTIEMBRE!AQ250+OCTUBRE!AQ250+NOVIEMBRE!AQ250+DICIEMBRE!AQ250</f>
        <v>0</v>
      </c>
      <c r="AR250" s="365">
        <f>ENERO!AR250+FEBRERO!AR250+MARZO!AR250+ABRIL!AR250+MAYO!AR250+JUNIO!AR250+JULIO!AR250+AGOSTO!AR250+SEPTIEMBRE!AR250+OCTUBRE!AR250+NOVIEMBRE!AR250+DICIEMBRE!AR250</f>
        <v>0</v>
      </c>
      <c r="AS250" s="350">
        <f>ENERO!AS250+FEBRERO!AS250+MARZO!AS250+ABRIL!AS250+MAYO!AS250+JUNIO!AS250+JULIO!AS250+AGOSTO!AS250+SEPTIEMBRE!AS250+OCTUBRE!AS250+NOVIEMBRE!AS250+DICIEMBRE!AS250</f>
        <v>0</v>
      </c>
      <c r="AT250" s="365">
        <f>ENERO!AT250+FEBRERO!AT250+MARZO!AT250+ABRIL!AT250+MAYO!AT250+JUNIO!AT250+JULIO!AT250+AGOSTO!AT250+SEPTIEMBRE!AT250+OCTUBRE!AT250+NOVIEMBRE!AT250+DICIEMBRE!AT250</f>
        <v>0</v>
      </c>
      <c r="AU250" s="350">
        <f>ENERO!AU250+FEBRERO!AU250+MARZO!AU250+ABRIL!AU250+MAYO!AU250+JUNIO!AU250+JULIO!AU250+AGOSTO!AU250+SEPTIEMBRE!AU250+OCTUBRE!AU250+NOVIEMBRE!AU250+DICIEMBRE!AU250</f>
        <v>0</v>
      </c>
      <c r="AV250" s="364">
        <f>ENERO!AV250+FEBRERO!AV250+MARZO!AV250+ABRIL!AV250+MAYO!AV250+JUNIO!AV250+JULIO!AV250+AGOSTO!AV250+SEPTIEMBRE!AV250+OCTUBRE!AV250+NOVIEMBRE!AV250+DICIEMBRE!AV250</f>
        <v>0</v>
      </c>
      <c r="AW250" s="350">
        <f>ENERO!AW250+FEBRERO!AW250+MARZO!AW250+ABRIL!AW250+MAYO!AW250+JUNIO!AW250+JULIO!AW250+AGOSTO!AW250+SEPTIEMBRE!AW250+OCTUBRE!AW250+NOVIEMBRE!AW250+DICIEMBRE!AW250</f>
        <v>0</v>
      </c>
      <c r="AX250" s="364">
        <f>ENERO!AX250+FEBRERO!AX250+MARZO!AX250+ABRIL!AX250+MAYO!AX250+JUNIO!AX250+JULIO!AX250+AGOSTO!AX250+SEPTIEMBRE!AX250+OCTUBRE!AX250+NOVIEMBRE!AX250+DICIEMBRE!AX250</f>
        <v>0</v>
      </c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527"/>
      <c r="B251" s="66" t="s">
        <v>108</v>
      </c>
      <c r="C251" s="179">
        <f t="shared" si="516"/>
        <v>0</v>
      </c>
      <c r="D251" s="188">
        <f t="shared" si="516"/>
        <v>0</v>
      </c>
      <c r="E251" s="351">
        <f>ENERO!E251+FEBRERO!E251+MARZO!E251+ABRIL!E251+MAYO!E251+JUNIO!E251+JULIO!E251+AGOSTO!E251+SEPTIEMBRE!E251+OCTUBRE!E251+NOVIEMBRE!E251+DICIEMBRE!E251</f>
        <v>0</v>
      </c>
      <c r="F251" s="352">
        <f>ENERO!F251+FEBRERO!F251+MARZO!F251+ABRIL!F251+MAYO!F251+JUNIO!F251+JULIO!F251+AGOSTO!F251+SEPTIEMBRE!F251+OCTUBRE!F251+NOVIEMBRE!F251+DICIEMBRE!F251</f>
        <v>0</v>
      </c>
      <c r="G251" s="353">
        <f>ENERO!G251+FEBRERO!G251+MARZO!G251+ABRIL!G251+MAYO!G251+JUNIO!G251+JULIO!G251+AGOSTO!G251+SEPTIEMBRE!G251+OCTUBRE!G251+NOVIEMBRE!G251+DICIEMBRE!G251</f>
        <v>0</v>
      </c>
      <c r="H251" s="352">
        <f>ENERO!H251+FEBRERO!H251+MARZO!H251+ABRIL!H251+MAYO!H251+JUNIO!H251+JULIO!H251+AGOSTO!H251+SEPTIEMBRE!H251+OCTUBRE!H251+NOVIEMBRE!H251+DICIEMBRE!H251</f>
        <v>0</v>
      </c>
      <c r="I251" s="353">
        <f>ENERO!I251+FEBRERO!I251+MARZO!I251+ABRIL!I251+MAYO!I251+JUNIO!I251+JULIO!I251+AGOSTO!I251+SEPTIEMBRE!I251+OCTUBRE!I251+NOVIEMBRE!I251+DICIEMBRE!I251</f>
        <v>0</v>
      </c>
      <c r="J251" s="352">
        <f>ENERO!J251+FEBRERO!J251+MARZO!J251+ABRIL!J251+MAYO!J251+JUNIO!J251+JULIO!J251+AGOSTO!J251+SEPTIEMBRE!J251+OCTUBRE!J251+NOVIEMBRE!J251+DICIEMBRE!J251</f>
        <v>0</v>
      </c>
      <c r="K251" s="353">
        <f>ENERO!K251+FEBRERO!K251+MARZO!K251+ABRIL!K251+MAYO!K251+JUNIO!K251+JULIO!K251+AGOSTO!K251+SEPTIEMBRE!K251+OCTUBRE!K251+NOVIEMBRE!K251+DICIEMBRE!K251</f>
        <v>0</v>
      </c>
      <c r="L251" s="352">
        <f>ENERO!L251+FEBRERO!L251+MARZO!L251+ABRIL!L251+MAYO!L251+JUNIO!L251+JULIO!L251+AGOSTO!L251+SEPTIEMBRE!L251+OCTUBRE!L251+NOVIEMBRE!L251+DICIEMBRE!L251</f>
        <v>0</v>
      </c>
      <c r="M251" s="341">
        <f>ENERO!M251+FEBRERO!M251+MARZO!M251+ABRIL!M251+MAYO!M251+JUNIO!M251+JULIO!M251+AGOSTO!M251+SEPTIEMBRE!M251+OCTUBRE!M251+NOVIEMBRE!M251+DICIEMBRE!M251</f>
        <v>0</v>
      </c>
      <c r="N251" s="364">
        <f>ENERO!N251+FEBRERO!N251+MARZO!N251+ABRIL!N251+MAYO!N251+JUNIO!N251+JULIO!N251+AGOSTO!N251+SEPTIEMBRE!N251+OCTUBRE!N251+NOVIEMBRE!N251+DICIEMBRE!N251</f>
        <v>0</v>
      </c>
      <c r="O251" s="341">
        <f>ENERO!O251+FEBRERO!O251+MARZO!O251+ABRIL!O251+MAYO!O251+JUNIO!O251+JULIO!O251+AGOSTO!O251+SEPTIEMBRE!O251+OCTUBRE!O251+NOVIEMBRE!O251+DICIEMBRE!O251</f>
        <v>0</v>
      </c>
      <c r="P251" s="364">
        <f>ENERO!P251+FEBRERO!P251+MARZO!P251+ABRIL!P251+MAYO!P251+JUNIO!P251+JULIO!P251+AGOSTO!P251+SEPTIEMBRE!P251+OCTUBRE!P251+NOVIEMBRE!P251+DICIEMBRE!P251</f>
        <v>0</v>
      </c>
      <c r="Q251" s="344">
        <f>ENERO!Q251+FEBRERO!Q251+MARZO!Q251+ABRIL!Q251+MAYO!Q251+JUNIO!Q251+JULIO!Q251+AGOSTO!Q251+SEPTIEMBRE!Q251+OCTUBRE!Q251+NOVIEMBRE!Q251+DICIEMBRE!Q251</f>
        <v>0</v>
      </c>
      <c r="R251" s="364">
        <f>ENERO!R251+FEBRERO!R251+MARZO!R251+ABRIL!R251+MAYO!R251+JUNIO!R251+JULIO!R251+AGOSTO!R251+SEPTIEMBRE!R251+OCTUBRE!R251+NOVIEMBRE!R251+DICIEMBRE!R251</f>
        <v>0</v>
      </c>
      <c r="S251" s="344">
        <f>ENERO!S251+FEBRERO!S251+MARZO!S251+ABRIL!S251+MAYO!S251+JUNIO!S251+JULIO!S251+AGOSTO!S251+SEPTIEMBRE!S251+OCTUBRE!S251+NOVIEMBRE!S251+DICIEMBRE!S251</f>
        <v>0</v>
      </c>
      <c r="T251" s="364">
        <f>ENERO!T251+FEBRERO!T251+MARZO!T251+ABRIL!T251+MAYO!T251+JUNIO!T251+JULIO!T251+AGOSTO!T251+SEPTIEMBRE!T251+OCTUBRE!T251+NOVIEMBRE!T251+DICIEMBRE!T251</f>
        <v>0</v>
      </c>
      <c r="U251" s="344">
        <f>ENERO!U251+FEBRERO!U251+MARZO!U251+ABRIL!U251+MAYO!U251+JUNIO!U251+JULIO!U251+AGOSTO!U251+SEPTIEMBRE!U251+OCTUBRE!U251+NOVIEMBRE!U251+DICIEMBRE!U251</f>
        <v>0</v>
      </c>
      <c r="V251" s="364">
        <f>ENERO!V251+FEBRERO!V251+MARZO!V251+ABRIL!V251+MAYO!V251+JUNIO!V251+JULIO!V251+AGOSTO!V251+SEPTIEMBRE!V251+OCTUBRE!V251+NOVIEMBRE!V251+DICIEMBRE!V251</f>
        <v>0</v>
      </c>
      <c r="W251" s="341">
        <f>ENERO!W251+FEBRERO!W251+MARZO!W251+ABRIL!W251+MAYO!W251+JUNIO!W251+JULIO!W251+AGOSTO!W251+SEPTIEMBRE!W251+OCTUBRE!W251+NOVIEMBRE!W251+DICIEMBRE!W251</f>
        <v>0</v>
      </c>
      <c r="X251" s="364">
        <f>ENERO!X251+FEBRERO!X251+MARZO!X251+ABRIL!X251+MAYO!X251+JUNIO!X251+JULIO!X251+AGOSTO!X251+SEPTIEMBRE!X251+OCTUBRE!X251+NOVIEMBRE!X251+DICIEMBRE!X251</f>
        <v>0</v>
      </c>
      <c r="Y251" s="341">
        <f>ENERO!Y251+FEBRERO!Y251+MARZO!Y251+ABRIL!Y251+MAYO!Y251+JUNIO!Y251+JULIO!Y251+AGOSTO!Y251+SEPTIEMBRE!Y251+OCTUBRE!Y251+NOVIEMBRE!Y251+DICIEMBRE!Y251</f>
        <v>0</v>
      </c>
      <c r="Z251" s="364">
        <f>ENERO!Z251+FEBRERO!Z251+MARZO!Z251+ABRIL!Z251+MAYO!Z251+JUNIO!Z251+JULIO!Z251+AGOSTO!Z251+SEPTIEMBRE!Z251+OCTUBRE!Z251+NOVIEMBRE!Z251+DICIEMBRE!Z251</f>
        <v>0</v>
      </c>
      <c r="AA251" s="341">
        <f>ENERO!AA251+FEBRERO!AA251+MARZO!AA251+ABRIL!AA251+MAYO!AA251+JUNIO!AA251+JULIO!AA251+AGOSTO!AA251+SEPTIEMBRE!AA251+OCTUBRE!AA251+NOVIEMBRE!AA251+DICIEMBRE!AA251</f>
        <v>0</v>
      </c>
      <c r="AB251" s="364">
        <f>ENERO!AB251+FEBRERO!AB251+MARZO!AB251+ABRIL!AB251+MAYO!AB251+JUNIO!AB251+JULIO!AB251+AGOSTO!AB251+SEPTIEMBRE!AB251+OCTUBRE!AB251+NOVIEMBRE!AB251+DICIEMBRE!AB251</f>
        <v>0</v>
      </c>
      <c r="AC251" s="344">
        <f>ENERO!AC251+FEBRERO!AC251+MARZO!AC251+ABRIL!AC251+MAYO!AC251+JUNIO!AC251+JULIO!AC251+AGOSTO!AC251+SEPTIEMBRE!AC251+OCTUBRE!AC251+NOVIEMBRE!AC251+DICIEMBRE!AC251</f>
        <v>0</v>
      </c>
      <c r="AD251" s="364">
        <f>ENERO!AD251+FEBRERO!AD251+MARZO!AD251+ABRIL!AD251+MAYO!AD251+JUNIO!AD251+JULIO!AD251+AGOSTO!AD251+SEPTIEMBRE!AD251+OCTUBRE!AD251+NOVIEMBRE!AD251+DICIEMBRE!AD251</f>
        <v>0</v>
      </c>
      <c r="AE251" s="341">
        <f>ENERO!AE251+FEBRERO!AE251+MARZO!AE251+ABRIL!AE251+MAYO!AE251+JUNIO!AE251+JULIO!AE251+AGOSTO!AE251+SEPTIEMBRE!AE251+OCTUBRE!AE251+NOVIEMBRE!AE251+DICIEMBRE!AE251</f>
        <v>0</v>
      </c>
      <c r="AF251" s="364">
        <f>ENERO!AF251+FEBRERO!AF251+MARZO!AF251+ABRIL!AF251+MAYO!AF251+JUNIO!AF251+JULIO!AF251+AGOSTO!AF251+SEPTIEMBRE!AF251+OCTUBRE!AF251+NOVIEMBRE!AF251+DICIEMBRE!AF251</f>
        <v>0</v>
      </c>
      <c r="AG251" s="341">
        <f>ENERO!AG251+FEBRERO!AG251+MARZO!AG251+ABRIL!AG251+MAYO!AG251+JUNIO!AG251+JULIO!AG251+AGOSTO!AG251+SEPTIEMBRE!AG251+OCTUBRE!AG251+NOVIEMBRE!AG251+DICIEMBRE!AG251</f>
        <v>0</v>
      </c>
      <c r="AH251" s="364">
        <f>ENERO!AH251+FEBRERO!AH251+MARZO!AH251+ABRIL!AH251+MAYO!AH251+JUNIO!AH251+JULIO!AH251+AGOSTO!AH251+SEPTIEMBRE!AH251+OCTUBRE!AH251+NOVIEMBRE!AH251+DICIEMBRE!AH251</f>
        <v>0</v>
      </c>
      <c r="AI251" s="341">
        <f>ENERO!AI251+FEBRERO!AI251+MARZO!AI251+ABRIL!AI251+MAYO!AI251+JUNIO!AI251+JULIO!AI251+AGOSTO!AI251+SEPTIEMBRE!AI251+OCTUBRE!AI251+NOVIEMBRE!AI251+DICIEMBRE!AI251</f>
        <v>0</v>
      </c>
      <c r="AJ251" s="365">
        <f>ENERO!AJ251+FEBRERO!AJ251+MARZO!AJ251+ABRIL!AJ251+MAYO!AJ251+JUNIO!AJ251+JULIO!AJ251+AGOSTO!AJ251+SEPTIEMBRE!AJ251+OCTUBRE!AJ251+NOVIEMBRE!AJ251+DICIEMBRE!AJ251</f>
        <v>0</v>
      </c>
      <c r="AK251" s="350">
        <f>ENERO!AK251+FEBRERO!AK251+MARZO!AK251+ABRIL!AK251+MAYO!AK251+JUNIO!AK251+JULIO!AK251+AGOSTO!AK251+SEPTIEMBRE!AK251+OCTUBRE!AK251+NOVIEMBRE!AK251+DICIEMBRE!AK251</f>
        <v>0</v>
      </c>
      <c r="AL251" s="364">
        <f>ENERO!AL251+FEBRERO!AL251+MARZO!AL251+ABRIL!AL251+MAYO!AL251+JUNIO!AL251+JULIO!AL251+AGOSTO!AL251+SEPTIEMBRE!AL251+OCTUBRE!AL251+NOVIEMBRE!AL251+DICIEMBRE!AL251</f>
        <v>0</v>
      </c>
      <c r="AM251" s="341">
        <f>ENERO!AM251+FEBRERO!AM251+MARZO!AM251+ABRIL!AM251+MAYO!AM251+JUNIO!AM251+JULIO!AM251+AGOSTO!AM251+SEPTIEMBRE!AM251+OCTUBRE!AM251+NOVIEMBRE!AM251+DICIEMBRE!AM251</f>
        <v>0</v>
      </c>
      <c r="AN251" s="365">
        <f>ENERO!AN251+FEBRERO!AN251+MARZO!AN251+ABRIL!AN251+MAYO!AN251+JUNIO!AN251+JULIO!AN251+AGOSTO!AN251+SEPTIEMBRE!AN251+OCTUBRE!AN251+NOVIEMBRE!AN251+DICIEMBRE!AN251</f>
        <v>0</v>
      </c>
      <c r="AO251" s="350">
        <f>ENERO!AO251+FEBRERO!AO251+MARZO!AO251+ABRIL!AO251+MAYO!AO251+JUNIO!AO251+JULIO!AO251+AGOSTO!AO251+SEPTIEMBRE!AO251+OCTUBRE!AO251+NOVIEMBRE!AO251+DICIEMBRE!AO251</f>
        <v>0</v>
      </c>
      <c r="AP251" s="364">
        <f>ENERO!AP251+FEBRERO!AP251+MARZO!AP251+ABRIL!AP251+MAYO!AP251+JUNIO!AP251+JULIO!AP251+AGOSTO!AP251+SEPTIEMBRE!AP251+OCTUBRE!AP251+NOVIEMBRE!AP251+DICIEMBRE!AP251</f>
        <v>0</v>
      </c>
      <c r="AQ251" s="341">
        <f>ENERO!AQ251+FEBRERO!AQ251+MARZO!AQ251+ABRIL!AQ251+MAYO!AQ251+JUNIO!AQ251+JULIO!AQ251+AGOSTO!AQ251+SEPTIEMBRE!AQ251+OCTUBRE!AQ251+NOVIEMBRE!AQ251+DICIEMBRE!AQ251</f>
        <v>0</v>
      </c>
      <c r="AR251" s="365">
        <f>ENERO!AR251+FEBRERO!AR251+MARZO!AR251+ABRIL!AR251+MAYO!AR251+JUNIO!AR251+JULIO!AR251+AGOSTO!AR251+SEPTIEMBRE!AR251+OCTUBRE!AR251+NOVIEMBRE!AR251+DICIEMBRE!AR251</f>
        <v>0</v>
      </c>
      <c r="AS251" s="350">
        <f>ENERO!AS251+FEBRERO!AS251+MARZO!AS251+ABRIL!AS251+MAYO!AS251+JUNIO!AS251+JULIO!AS251+AGOSTO!AS251+SEPTIEMBRE!AS251+OCTUBRE!AS251+NOVIEMBRE!AS251+DICIEMBRE!AS251</f>
        <v>0</v>
      </c>
      <c r="AT251" s="365">
        <f>ENERO!AT251+FEBRERO!AT251+MARZO!AT251+ABRIL!AT251+MAYO!AT251+JUNIO!AT251+JULIO!AT251+AGOSTO!AT251+SEPTIEMBRE!AT251+OCTUBRE!AT251+NOVIEMBRE!AT251+DICIEMBRE!AT251</f>
        <v>0</v>
      </c>
      <c r="AU251" s="350">
        <f>ENERO!AU251+FEBRERO!AU251+MARZO!AU251+ABRIL!AU251+MAYO!AU251+JUNIO!AU251+JULIO!AU251+AGOSTO!AU251+SEPTIEMBRE!AU251+OCTUBRE!AU251+NOVIEMBRE!AU251+DICIEMBRE!AU251</f>
        <v>0</v>
      </c>
      <c r="AV251" s="364">
        <f>ENERO!AV251+FEBRERO!AV251+MARZO!AV251+ABRIL!AV251+MAYO!AV251+JUNIO!AV251+JULIO!AV251+AGOSTO!AV251+SEPTIEMBRE!AV251+OCTUBRE!AV251+NOVIEMBRE!AV251+DICIEMBRE!AV251</f>
        <v>0</v>
      </c>
      <c r="AW251" s="350">
        <f>ENERO!AW251+FEBRERO!AW251+MARZO!AW251+ABRIL!AW251+MAYO!AW251+JUNIO!AW251+JULIO!AW251+AGOSTO!AW251+SEPTIEMBRE!AW251+OCTUBRE!AW251+NOVIEMBRE!AW251+DICIEMBRE!AW251</f>
        <v>0</v>
      </c>
      <c r="AX251" s="364">
        <f>ENERO!AX251+FEBRERO!AX251+MARZO!AX251+ABRIL!AX251+MAYO!AX251+JUNIO!AX251+JULIO!AX251+AGOSTO!AX251+SEPTIEMBRE!AX251+OCTUBRE!AX251+NOVIEMBRE!AX251+DICIEMBRE!AX251</f>
        <v>0</v>
      </c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527"/>
      <c r="B252" s="66" t="s">
        <v>109</v>
      </c>
      <c r="C252" s="192">
        <f t="shared" si="516"/>
        <v>0</v>
      </c>
      <c r="D252" s="188">
        <f t="shared" si="516"/>
        <v>0</v>
      </c>
      <c r="E252" s="351">
        <f>ENERO!E252+FEBRERO!E252+MARZO!E252+ABRIL!E252+MAYO!E252+JUNIO!E252+JULIO!E252+AGOSTO!E252+SEPTIEMBRE!E252+OCTUBRE!E252+NOVIEMBRE!E252+DICIEMBRE!E252</f>
        <v>0</v>
      </c>
      <c r="F252" s="352">
        <f>ENERO!F252+FEBRERO!F252+MARZO!F252+ABRIL!F252+MAYO!F252+JUNIO!F252+JULIO!F252+AGOSTO!F252+SEPTIEMBRE!F252+OCTUBRE!F252+NOVIEMBRE!F252+DICIEMBRE!F252</f>
        <v>0</v>
      </c>
      <c r="G252" s="353">
        <f>ENERO!G252+FEBRERO!G252+MARZO!G252+ABRIL!G252+MAYO!G252+JUNIO!G252+JULIO!G252+AGOSTO!G252+SEPTIEMBRE!G252+OCTUBRE!G252+NOVIEMBRE!G252+DICIEMBRE!G252</f>
        <v>0</v>
      </c>
      <c r="H252" s="352">
        <f>ENERO!H252+FEBRERO!H252+MARZO!H252+ABRIL!H252+MAYO!H252+JUNIO!H252+JULIO!H252+AGOSTO!H252+SEPTIEMBRE!H252+OCTUBRE!H252+NOVIEMBRE!H252+DICIEMBRE!H252</f>
        <v>0</v>
      </c>
      <c r="I252" s="353">
        <f>ENERO!I252+FEBRERO!I252+MARZO!I252+ABRIL!I252+MAYO!I252+JUNIO!I252+JULIO!I252+AGOSTO!I252+SEPTIEMBRE!I252+OCTUBRE!I252+NOVIEMBRE!I252+DICIEMBRE!I252</f>
        <v>0</v>
      </c>
      <c r="J252" s="352">
        <f>ENERO!J252+FEBRERO!J252+MARZO!J252+ABRIL!J252+MAYO!J252+JUNIO!J252+JULIO!J252+AGOSTO!J252+SEPTIEMBRE!J252+OCTUBRE!J252+NOVIEMBRE!J252+DICIEMBRE!J252</f>
        <v>0</v>
      </c>
      <c r="K252" s="353">
        <f>ENERO!K252+FEBRERO!K252+MARZO!K252+ABRIL!K252+MAYO!K252+JUNIO!K252+JULIO!K252+AGOSTO!K252+SEPTIEMBRE!K252+OCTUBRE!K252+NOVIEMBRE!K252+DICIEMBRE!K252</f>
        <v>0</v>
      </c>
      <c r="L252" s="352">
        <f>ENERO!L252+FEBRERO!L252+MARZO!L252+ABRIL!L252+MAYO!L252+JUNIO!L252+JULIO!L252+AGOSTO!L252+SEPTIEMBRE!L252+OCTUBRE!L252+NOVIEMBRE!L252+DICIEMBRE!L252</f>
        <v>0</v>
      </c>
      <c r="M252" s="341">
        <f>ENERO!M252+FEBRERO!M252+MARZO!M252+ABRIL!M252+MAYO!M252+JUNIO!M252+JULIO!M252+AGOSTO!M252+SEPTIEMBRE!M252+OCTUBRE!M252+NOVIEMBRE!M252+DICIEMBRE!M252</f>
        <v>0</v>
      </c>
      <c r="N252" s="364">
        <f>ENERO!N252+FEBRERO!N252+MARZO!N252+ABRIL!N252+MAYO!N252+JUNIO!N252+JULIO!N252+AGOSTO!N252+SEPTIEMBRE!N252+OCTUBRE!N252+NOVIEMBRE!N252+DICIEMBRE!N252</f>
        <v>0</v>
      </c>
      <c r="O252" s="341">
        <f>ENERO!O252+FEBRERO!O252+MARZO!O252+ABRIL!O252+MAYO!O252+JUNIO!O252+JULIO!O252+AGOSTO!O252+SEPTIEMBRE!O252+OCTUBRE!O252+NOVIEMBRE!O252+DICIEMBRE!O252</f>
        <v>0</v>
      </c>
      <c r="P252" s="364">
        <f>ENERO!P252+FEBRERO!P252+MARZO!P252+ABRIL!P252+MAYO!P252+JUNIO!P252+JULIO!P252+AGOSTO!P252+SEPTIEMBRE!P252+OCTUBRE!P252+NOVIEMBRE!P252+DICIEMBRE!P252</f>
        <v>0</v>
      </c>
      <c r="Q252" s="344">
        <f>ENERO!Q252+FEBRERO!Q252+MARZO!Q252+ABRIL!Q252+MAYO!Q252+JUNIO!Q252+JULIO!Q252+AGOSTO!Q252+SEPTIEMBRE!Q252+OCTUBRE!Q252+NOVIEMBRE!Q252+DICIEMBRE!Q252</f>
        <v>0</v>
      </c>
      <c r="R252" s="364">
        <f>ENERO!R252+FEBRERO!R252+MARZO!R252+ABRIL!R252+MAYO!R252+JUNIO!R252+JULIO!R252+AGOSTO!R252+SEPTIEMBRE!R252+OCTUBRE!R252+NOVIEMBRE!R252+DICIEMBRE!R252</f>
        <v>0</v>
      </c>
      <c r="S252" s="344">
        <f>ENERO!S252+FEBRERO!S252+MARZO!S252+ABRIL!S252+MAYO!S252+JUNIO!S252+JULIO!S252+AGOSTO!S252+SEPTIEMBRE!S252+OCTUBRE!S252+NOVIEMBRE!S252+DICIEMBRE!S252</f>
        <v>0</v>
      </c>
      <c r="T252" s="364">
        <f>ENERO!T252+FEBRERO!T252+MARZO!T252+ABRIL!T252+MAYO!T252+JUNIO!T252+JULIO!T252+AGOSTO!T252+SEPTIEMBRE!T252+OCTUBRE!T252+NOVIEMBRE!T252+DICIEMBRE!T252</f>
        <v>0</v>
      </c>
      <c r="U252" s="344">
        <f>ENERO!U252+FEBRERO!U252+MARZO!U252+ABRIL!U252+MAYO!U252+JUNIO!U252+JULIO!U252+AGOSTO!U252+SEPTIEMBRE!U252+OCTUBRE!U252+NOVIEMBRE!U252+DICIEMBRE!U252</f>
        <v>0</v>
      </c>
      <c r="V252" s="364">
        <f>ENERO!V252+FEBRERO!V252+MARZO!V252+ABRIL!V252+MAYO!V252+JUNIO!V252+JULIO!V252+AGOSTO!V252+SEPTIEMBRE!V252+OCTUBRE!V252+NOVIEMBRE!V252+DICIEMBRE!V252</f>
        <v>0</v>
      </c>
      <c r="W252" s="341">
        <f>ENERO!W252+FEBRERO!W252+MARZO!W252+ABRIL!W252+MAYO!W252+JUNIO!W252+JULIO!W252+AGOSTO!W252+SEPTIEMBRE!W252+OCTUBRE!W252+NOVIEMBRE!W252+DICIEMBRE!W252</f>
        <v>0</v>
      </c>
      <c r="X252" s="364">
        <f>ENERO!X252+FEBRERO!X252+MARZO!X252+ABRIL!X252+MAYO!X252+JUNIO!X252+JULIO!X252+AGOSTO!X252+SEPTIEMBRE!X252+OCTUBRE!X252+NOVIEMBRE!X252+DICIEMBRE!X252</f>
        <v>0</v>
      </c>
      <c r="Y252" s="341">
        <f>ENERO!Y252+FEBRERO!Y252+MARZO!Y252+ABRIL!Y252+MAYO!Y252+JUNIO!Y252+JULIO!Y252+AGOSTO!Y252+SEPTIEMBRE!Y252+OCTUBRE!Y252+NOVIEMBRE!Y252+DICIEMBRE!Y252</f>
        <v>0</v>
      </c>
      <c r="Z252" s="364">
        <f>ENERO!Z252+FEBRERO!Z252+MARZO!Z252+ABRIL!Z252+MAYO!Z252+JUNIO!Z252+JULIO!Z252+AGOSTO!Z252+SEPTIEMBRE!Z252+OCTUBRE!Z252+NOVIEMBRE!Z252+DICIEMBRE!Z252</f>
        <v>0</v>
      </c>
      <c r="AA252" s="341">
        <f>ENERO!AA252+FEBRERO!AA252+MARZO!AA252+ABRIL!AA252+MAYO!AA252+JUNIO!AA252+JULIO!AA252+AGOSTO!AA252+SEPTIEMBRE!AA252+OCTUBRE!AA252+NOVIEMBRE!AA252+DICIEMBRE!AA252</f>
        <v>0</v>
      </c>
      <c r="AB252" s="364">
        <f>ENERO!AB252+FEBRERO!AB252+MARZO!AB252+ABRIL!AB252+MAYO!AB252+JUNIO!AB252+JULIO!AB252+AGOSTO!AB252+SEPTIEMBRE!AB252+OCTUBRE!AB252+NOVIEMBRE!AB252+DICIEMBRE!AB252</f>
        <v>0</v>
      </c>
      <c r="AC252" s="344">
        <f>ENERO!AC252+FEBRERO!AC252+MARZO!AC252+ABRIL!AC252+MAYO!AC252+JUNIO!AC252+JULIO!AC252+AGOSTO!AC252+SEPTIEMBRE!AC252+OCTUBRE!AC252+NOVIEMBRE!AC252+DICIEMBRE!AC252</f>
        <v>0</v>
      </c>
      <c r="AD252" s="364">
        <f>ENERO!AD252+FEBRERO!AD252+MARZO!AD252+ABRIL!AD252+MAYO!AD252+JUNIO!AD252+JULIO!AD252+AGOSTO!AD252+SEPTIEMBRE!AD252+OCTUBRE!AD252+NOVIEMBRE!AD252+DICIEMBRE!AD252</f>
        <v>0</v>
      </c>
      <c r="AE252" s="341">
        <f>ENERO!AE252+FEBRERO!AE252+MARZO!AE252+ABRIL!AE252+MAYO!AE252+JUNIO!AE252+JULIO!AE252+AGOSTO!AE252+SEPTIEMBRE!AE252+OCTUBRE!AE252+NOVIEMBRE!AE252+DICIEMBRE!AE252</f>
        <v>0</v>
      </c>
      <c r="AF252" s="364">
        <f>ENERO!AF252+FEBRERO!AF252+MARZO!AF252+ABRIL!AF252+MAYO!AF252+JUNIO!AF252+JULIO!AF252+AGOSTO!AF252+SEPTIEMBRE!AF252+OCTUBRE!AF252+NOVIEMBRE!AF252+DICIEMBRE!AF252</f>
        <v>0</v>
      </c>
      <c r="AG252" s="341">
        <f>ENERO!AG252+FEBRERO!AG252+MARZO!AG252+ABRIL!AG252+MAYO!AG252+JUNIO!AG252+JULIO!AG252+AGOSTO!AG252+SEPTIEMBRE!AG252+OCTUBRE!AG252+NOVIEMBRE!AG252+DICIEMBRE!AG252</f>
        <v>0</v>
      </c>
      <c r="AH252" s="364">
        <f>ENERO!AH252+FEBRERO!AH252+MARZO!AH252+ABRIL!AH252+MAYO!AH252+JUNIO!AH252+JULIO!AH252+AGOSTO!AH252+SEPTIEMBRE!AH252+OCTUBRE!AH252+NOVIEMBRE!AH252+DICIEMBRE!AH252</f>
        <v>0</v>
      </c>
      <c r="AI252" s="341">
        <f>ENERO!AI252+FEBRERO!AI252+MARZO!AI252+ABRIL!AI252+MAYO!AI252+JUNIO!AI252+JULIO!AI252+AGOSTO!AI252+SEPTIEMBRE!AI252+OCTUBRE!AI252+NOVIEMBRE!AI252+DICIEMBRE!AI252</f>
        <v>0</v>
      </c>
      <c r="AJ252" s="365">
        <f>ENERO!AJ252+FEBRERO!AJ252+MARZO!AJ252+ABRIL!AJ252+MAYO!AJ252+JUNIO!AJ252+JULIO!AJ252+AGOSTO!AJ252+SEPTIEMBRE!AJ252+OCTUBRE!AJ252+NOVIEMBRE!AJ252+DICIEMBRE!AJ252</f>
        <v>0</v>
      </c>
      <c r="AK252" s="350">
        <f>ENERO!AK252+FEBRERO!AK252+MARZO!AK252+ABRIL!AK252+MAYO!AK252+JUNIO!AK252+JULIO!AK252+AGOSTO!AK252+SEPTIEMBRE!AK252+OCTUBRE!AK252+NOVIEMBRE!AK252+DICIEMBRE!AK252</f>
        <v>0</v>
      </c>
      <c r="AL252" s="364">
        <f>ENERO!AL252+FEBRERO!AL252+MARZO!AL252+ABRIL!AL252+MAYO!AL252+JUNIO!AL252+JULIO!AL252+AGOSTO!AL252+SEPTIEMBRE!AL252+OCTUBRE!AL252+NOVIEMBRE!AL252+DICIEMBRE!AL252</f>
        <v>0</v>
      </c>
      <c r="AM252" s="341">
        <f>ENERO!AM252+FEBRERO!AM252+MARZO!AM252+ABRIL!AM252+MAYO!AM252+JUNIO!AM252+JULIO!AM252+AGOSTO!AM252+SEPTIEMBRE!AM252+OCTUBRE!AM252+NOVIEMBRE!AM252+DICIEMBRE!AM252</f>
        <v>0</v>
      </c>
      <c r="AN252" s="365">
        <f>ENERO!AN252+FEBRERO!AN252+MARZO!AN252+ABRIL!AN252+MAYO!AN252+JUNIO!AN252+JULIO!AN252+AGOSTO!AN252+SEPTIEMBRE!AN252+OCTUBRE!AN252+NOVIEMBRE!AN252+DICIEMBRE!AN252</f>
        <v>0</v>
      </c>
      <c r="AO252" s="350">
        <f>ENERO!AO252+FEBRERO!AO252+MARZO!AO252+ABRIL!AO252+MAYO!AO252+JUNIO!AO252+JULIO!AO252+AGOSTO!AO252+SEPTIEMBRE!AO252+OCTUBRE!AO252+NOVIEMBRE!AO252+DICIEMBRE!AO252</f>
        <v>0</v>
      </c>
      <c r="AP252" s="364">
        <f>ENERO!AP252+FEBRERO!AP252+MARZO!AP252+ABRIL!AP252+MAYO!AP252+JUNIO!AP252+JULIO!AP252+AGOSTO!AP252+SEPTIEMBRE!AP252+OCTUBRE!AP252+NOVIEMBRE!AP252+DICIEMBRE!AP252</f>
        <v>0</v>
      </c>
      <c r="AQ252" s="341">
        <f>ENERO!AQ252+FEBRERO!AQ252+MARZO!AQ252+ABRIL!AQ252+MAYO!AQ252+JUNIO!AQ252+JULIO!AQ252+AGOSTO!AQ252+SEPTIEMBRE!AQ252+OCTUBRE!AQ252+NOVIEMBRE!AQ252+DICIEMBRE!AQ252</f>
        <v>0</v>
      </c>
      <c r="AR252" s="365">
        <f>ENERO!AR252+FEBRERO!AR252+MARZO!AR252+ABRIL!AR252+MAYO!AR252+JUNIO!AR252+JULIO!AR252+AGOSTO!AR252+SEPTIEMBRE!AR252+OCTUBRE!AR252+NOVIEMBRE!AR252+DICIEMBRE!AR252</f>
        <v>0</v>
      </c>
      <c r="AS252" s="350">
        <f>ENERO!AS252+FEBRERO!AS252+MARZO!AS252+ABRIL!AS252+MAYO!AS252+JUNIO!AS252+JULIO!AS252+AGOSTO!AS252+SEPTIEMBRE!AS252+OCTUBRE!AS252+NOVIEMBRE!AS252+DICIEMBRE!AS252</f>
        <v>0</v>
      </c>
      <c r="AT252" s="365">
        <f>ENERO!AT252+FEBRERO!AT252+MARZO!AT252+ABRIL!AT252+MAYO!AT252+JUNIO!AT252+JULIO!AT252+AGOSTO!AT252+SEPTIEMBRE!AT252+OCTUBRE!AT252+NOVIEMBRE!AT252+DICIEMBRE!AT252</f>
        <v>0</v>
      </c>
      <c r="AU252" s="350">
        <f>ENERO!AU252+FEBRERO!AU252+MARZO!AU252+ABRIL!AU252+MAYO!AU252+JUNIO!AU252+JULIO!AU252+AGOSTO!AU252+SEPTIEMBRE!AU252+OCTUBRE!AU252+NOVIEMBRE!AU252+DICIEMBRE!AU252</f>
        <v>0</v>
      </c>
      <c r="AV252" s="364">
        <f>ENERO!AV252+FEBRERO!AV252+MARZO!AV252+ABRIL!AV252+MAYO!AV252+JUNIO!AV252+JULIO!AV252+AGOSTO!AV252+SEPTIEMBRE!AV252+OCTUBRE!AV252+NOVIEMBRE!AV252+DICIEMBRE!AV252</f>
        <v>0</v>
      </c>
      <c r="AW252" s="350">
        <f>ENERO!AW252+FEBRERO!AW252+MARZO!AW252+ABRIL!AW252+MAYO!AW252+JUNIO!AW252+JULIO!AW252+AGOSTO!AW252+SEPTIEMBRE!AW252+OCTUBRE!AW252+NOVIEMBRE!AW252+DICIEMBRE!AW252</f>
        <v>0</v>
      </c>
      <c r="AX252" s="364">
        <f>ENERO!AX252+FEBRERO!AX252+MARZO!AX252+ABRIL!AX252+MAYO!AX252+JUNIO!AX252+JULIO!AX252+AGOSTO!AX252+SEPTIEMBRE!AX252+OCTUBRE!AX252+NOVIEMBRE!AX252+DICIEMBRE!AX252</f>
        <v>0</v>
      </c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527"/>
      <c r="B253" s="65" t="s">
        <v>110</v>
      </c>
      <c r="C253" s="179">
        <f t="shared" si="516"/>
        <v>0</v>
      </c>
      <c r="D253" s="188">
        <f t="shared" si="516"/>
        <v>0</v>
      </c>
      <c r="E253" s="351">
        <f>ENERO!E253+FEBRERO!E253+MARZO!E253+ABRIL!E253+MAYO!E253+JUNIO!E253+JULIO!E253+AGOSTO!E253+SEPTIEMBRE!E253+OCTUBRE!E253+NOVIEMBRE!E253+DICIEMBRE!E253</f>
        <v>0</v>
      </c>
      <c r="F253" s="352">
        <f>ENERO!F253+FEBRERO!F253+MARZO!F253+ABRIL!F253+MAYO!F253+JUNIO!F253+JULIO!F253+AGOSTO!F253+SEPTIEMBRE!F253+OCTUBRE!F253+NOVIEMBRE!F253+DICIEMBRE!F253</f>
        <v>0</v>
      </c>
      <c r="G253" s="353">
        <f>ENERO!G253+FEBRERO!G253+MARZO!G253+ABRIL!G253+MAYO!G253+JUNIO!G253+JULIO!G253+AGOSTO!G253+SEPTIEMBRE!G253+OCTUBRE!G253+NOVIEMBRE!G253+DICIEMBRE!G253</f>
        <v>0</v>
      </c>
      <c r="H253" s="352">
        <f>ENERO!H253+FEBRERO!H253+MARZO!H253+ABRIL!H253+MAYO!H253+JUNIO!H253+JULIO!H253+AGOSTO!H253+SEPTIEMBRE!H253+OCTUBRE!H253+NOVIEMBRE!H253+DICIEMBRE!H253</f>
        <v>0</v>
      </c>
      <c r="I253" s="353">
        <f>ENERO!I253+FEBRERO!I253+MARZO!I253+ABRIL!I253+MAYO!I253+JUNIO!I253+JULIO!I253+AGOSTO!I253+SEPTIEMBRE!I253+OCTUBRE!I253+NOVIEMBRE!I253+DICIEMBRE!I253</f>
        <v>0</v>
      </c>
      <c r="J253" s="352">
        <f>ENERO!J253+FEBRERO!J253+MARZO!J253+ABRIL!J253+MAYO!J253+JUNIO!J253+JULIO!J253+AGOSTO!J253+SEPTIEMBRE!J253+OCTUBRE!J253+NOVIEMBRE!J253+DICIEMBRE!J253</f>
        <v>0</v>
      </c>
      <c r="K253" s="353">
        <f>ENERO!K253+FEBRERO!K253+MARZO!K253+ABRIL!K253+MAYO!K253+JUNIO!K253+JULIO!K253+AGOSTO!K253+SEPTIEMBRE!K253+OCTUBRE!K253+NOVIEMBRE!K253+DICIEMBRE!K253</f>
        <v>0</v>
      </c>
      <c r="L253" s="362">
        <f>ENERO!L253+FEBRERO!L253+MARZO!L253+ABRIL!L253+MAYO!L253+JUNIO!L253+JULIO!L253+AGOSTO!L253+SEPTIEMBRE!L253+OCTUBRE!L253+NOVIEMBRE!L253+DICIEMBRE!L253</f>
        <v>0</v>
      </c>
      <c r="M253" s="341">
        <f>ENERO!M253+FEBRERO!M253+MARZO!M253+ABRIL!M253+MAYO!M253+JUNIO!M253+JULIO!M253+AGOSTO!M253+SEPTIEMBRE!M253+OCTUBRE!M253+NOVIEMBRE!M253+DICIEMBRE!M253</f>
        <v>0</v>
      </c>
      <c r="N253" s="364">
        <f>ENERO!N253+FEBRERO!N253+MARZO!N253+ABRIL!N253+MAYO!N253+JUNIO!N253+JULIO!N253+AGOSTO!N253+SEPTIEMBRE!N253+OCTUBRE!N253+NOVIEMBRE!N253+DICIEMBRE!N253</f>
        <v>0</v>
      </c>
      <c r="O253" s="341">
        <f>ENERO!O253+FEBRERO!O253+MARZO!O253+ABRIL!O253+MAYO!O253+JUNIO!O253+JULIO!O253+AGOSTO!O253+SEPTIEMBRE!O253+OCTUBRE!O253+NOVIEMBRE!O253+DICIEMBRE!O253</f>
        <v>0</v>
      </c>
      <c r="P253" s="364">
        <f>ENERO!P253+FEBRERO!P253+MARZO!P253+ABRIL!P253+MAYO!P253+JUNIO!P253+JULIO!P253+AGOSTO!P253+SEPTIEMBRE!P253+OCTUBRE!P253+NOVIEMBRE!P253+DICIEMBRE!P253</f>
        <v>0</v>
      </c>
      <c r="Q253" s="344">
        <f>ENERO!Q253+FEBRERO!Q253+MARZO!Q253+ABRIL!Q253+MAYO!Q253+JUNIO!Q253+JULIO!Q253+AGOSTO!Q253+SEPTIEMBRE!Q253+OCTUBRE!Q253+NOVIEMBRE!Q253+DICIEMBRE!Q253</f>
        <v>0</v>
      </c>
      <c r="R253" s="364">
        <f>ENERO!R253+FEBRERO!R253+MARZO!R253+ABRIL!R253+MAYO!R253+JUNIO!R253+JULIO!R253+AGOSTO!R253+SEPTIEMBRE!R253+OCTUBRE!R253+NOVIEMBRE!R253+DICIEMBRE!R253</f>
        <v>0</v>
      </c>
      <c r="S253" s="344">
        <f>ENERO!S253+FEBRERO!S253+MARZO!S253+ABRIL!S253+MAYO!S253+JUNIO!S253+JULIO!S253+AGOSTO!S253+SEPTIEMBRE!S253+OCTUBRE!S253+NOVIEMBRE!S253+DICIEMBRE!S253</f>
        <v>0</v>
      </c>
      <c r="T253" s="364">
        <f>ENERO!T253+FEBRERO!T253+MARZO!T253+ABRIL!T253+MAYO!T253+JUNIO!T253+JULIO!T253+AGOSTO!T253+SEPTIEMBRE!T253+OCTUBRE!T253+NOVIEMBRE!T253+DICIEMBRE!T253</f>
        <v>0</v>
      </c>
      <c r="U253" s="344">
        <f>ENERO!U253+FEBRERO!U253+MARZO!U253+ABRIL!U253+MAYO!U253+JUNIO!U253+JULIO!U253+AGOSTO!U253+SEPTIEMBRE!U253+OCTUBRE!U253+NOVIEMBRE!U253+DICIEMBRE!U253</f>
        <v>0</v>
      </c>
      <c r="V253" s="364">
        <f>ENERO!V253+FEBRERO!V253+MARZO!V253+ABRIL!V253+MAYO!V253+JUNIO!V253+JULIO!V253+AGOSTO!V253+SEPTIEMBRE!V253+OCTUBRE!V253+NOVIEMBRE!V253+DICIEMBRE!V253</f>
        <v>0</v>
      </c>
      <c r="W253" s="341">
        <f>ENERO!W253+FEBRERO!W253+MARZO!W253+ABRIL!W253+MAYO!W253+JUNIO!W253+JULIO!W253+AGOSTO!W253+SEPTIEMBRE!W253+OCTUBRE!W253+NOVIEMBRE!W253+DICIEMBRE!W253</f>
        <v>0</v>
      </c>
      <c r="X253" s="364">
        <f>ENERO!X253+FEBRERO!X253+MARZO!X253+ABRIL!X253+MAYO!X253+JUNIO!X253+JULIO!X253+AGOSTO!X253+SEPTIEMBRE!X253+OCTUBRE!X253+NOVIEMBRE!X253+DICIEMBRE!X253</f>
        <v>0</v>
      </c>
      <c r="Y253" s="341">
        <f>ENERO!Y253+FEBRERO!Y253+MARZO!Y253+ABRIL!Y253+MAYO!Y253+JUNIO!Y253+JULIO!Y253+AGOSTO!Y253+SEPTIEMBRE!Y253+OCTUBRE!Y253+NOVIEMBRE!Y253+DICIEMBRE!Y253</f>
        <v>0</v>
      </c>
      <c r="Z253" s="364">
        <f>ENERO!Z253+FEBRERO!Z253+MARZO!Z253+ABRIL!Z253+MAYO!Z253+JUNIO!Z253+JULIO!Z253+AGOSTO!Z253+SEPTIEMBRE!Z253+OCTUBRE!Z253+NOVIEMBRE!Z253+DICIEMBRE!Z253</f>
        <v>0</v>
      </c>
      <c r="AA253" s="341">
        <f>ENERO!AA253+FEBRERO!AA253+MARZO!AA253+ABRIL!AA253+MAYO!AA253+JUNIO!AA253+JULIO!AA253+AGOSTO!AA253+SEPTIEMBRE!AA253+OCTUBRE!AA253+NOVIEMBRE!AA253+DICIEMBRE!AA253</f>
        <v>0</v>
      </c>
      <c r="AB253" s="364">
        <f>ENERO!AB253+FEBRERO!AB253+MARZO!AB253+ABRIL!AB253+MAYO!AB253+JUNIO!AB253+JULIO!AB253+AGOSTO!AB253+SEPTIEMBRE!AB253+OCTUBRE!AB253+NOVIEMBRE!AB253+DICIEMBRE!AB253</f>
        <v>0</v>
      </c>
      <c r="AC253" s="344">
        <f>ENERO!AC253+FEBRERO!AC253+MARZO!AC253+ABRIL!AC253+MAYO!AC253+JUNIO!AC253+JULIO!AC253+AGOSTO!AC253+SEPTIEMBRE!AC253+OCTUBRE!AC253+NOVIEMBRE!AC253+DICIEMBRE!AC253</f>
        <v>0</v>
      </c>
      <c r="AD253" s="364">
        <f>ENERO!AD253+FEBRERO!AD253+MARZO!AD253+ABRIL!AD253+MAYO!AD253+JUNIO!AD253+JULIO!AD253+AGOSTO!AD253+SEPTIEMBRE!AD253+OCTUBRE!AD253+NOVIEMBRE!AD253+DICIEMBRE!AD253</f>
        <v>0</v>
      </c>
      <c r="AE253" s="341">
        <f>ENERO!AE253+FEBRERO!AE253+MARZO!AE253+ABRIL!AE253+MAYO!AE253+JUNIO!AE253+JULIO!AE253+AGOSTO!AE253+SEPTIEMBRE!AE253+OCTUBRE!AE253+NOVIEMBRE!AE253+DICIEMBRE!AE253</f>
        <v>0</v>
      </c>
      <c r="AF253" s="364">
        <f>ENERO!AF253+FEBRERO!AF253+MARZO!AF253+ABRIL!AF253+MAYO!AF253+JUNIO!AF253+JULIO!AF253+AGOSTO!AF253+SEPTIEMBRE!AF253+OCTUBRE!AF253+NOVIEMBRE!AF253+DICIEMBRE!AF253</f>
        <v>0</v>
      </c>
      <c r="AG253" s="341">
        <f>ENERO!AG253+FEBRERO!AG253+MARZO!AG253+ABRIL!AG253+MAYO!AG253+JUNIO!AG253+JULIO!AG253+AGOSTO!AG253+SEPTIEMBRE!AG253+OCTUBRE!AG253+NOVIEMBRE!AG253+DICIEMBRE!AG253</f>
        <v>0</v>
      </c>
      <c r="AH253" s="364">
        <f>ENERO!AH253+FEBRERO!AH253+MARZO!AH253+ABRIL!AH253+MAYO!AH253+JUNIO!AH253+JULIO!AH253+AGOSTO!AH253+SEPTIEMBRE!AH253+OCTUBRE!AH253+NOVIEMBRE!AH253+DICIEMBRE!AH253</f>
        <v>0</v>
      </c>
      <c r="AI253" s="341">
        <f>ENERO!AI253+FEBRERO!AI253+MARZO!AI253+ABRIL!AI253+MAYO!AI253+JUNIO!AI253+JULIO!AI253+AGOSTO!AI253+SEPTIEMBRE!AI253+OCTUBRE!AI253+NOVIEMBRE!AI253+DICIEMBRE!AI253</f>
        <v>0</v>
      </c>
      <c r="AJ253" s="365">
        <f>ENERO!AJ253+FEBRERO!AJ253+MARZO!AJ253+ABRIL!AJ253+MAYO!AJ253+JUNIO!AJ253+JULIO!AJ253+AGOSTO!AJ253+SEPTIEMBRE!AJ253+OCTUBRE!AJ253+NOVIEMBRE!AJ253+DICIEMBRE!AJ253</f>
        <v>0</v>
      </c>
      <c r="AK253" s="350">
        <f>ENERO!AK253+FEBRERO!AK253+MARZO!AK253+ABRIL!AK253+MAYO!AK253+JUNIO!AK253+JULIO!AK253+AGOSTO!AK253+SEPTIEMBRE!AK253+OCTUBRE!AK253+NOVIEMBRE!AK253+DICIEMBRE!AK253</f>
        <v>0</v>
      </c>
      <c r="AL253" s="364">
        <f>ENERO!AL253+FEBRERO!AL253+MARZO!AL253+ABRIL!AL253+MAYO!AL253+JUNIO!AL253+JULIO!AL253+AGOSTO!AL253+SEPTIEMBRE!AL253+OCTUBRE!AL253+NOVIEMBRE!AL253+DICIEMBRE!AL253</f>
        <v>0</v>
      </c>
      <c r="AM253" s="341">
        <f>ENERO!AM253+FEBRERO!AM253+MARZO!AM253+ABRIL!AM253+MAYO!AM253+JUNIO!AM253+JULIO!AM253+AGOSTO!AM253+SEPTIEMBRE!AM253+OCTUBRE!AM253+NOVIEMBRE!AM253+DICIEMBRE!AM253</f>
        <v>0</v>
      </c>
      <c r="AN253" s="365">
        <f>ENERO!AN253+FEBRERO!AN253+MARZO!AN253+ABRIL!AN253+MAYO!AN253+JUNIO!AN253+JULIO!AN253+AGOSTO!AN253+SEPTIEMBRE!AN253+OCTUBRE!AN253+NOVIEMBRE!AN253+DICIEMBRE!AN253</f>
        <v>0</v>
      </c>
      <c r="AO253" s="350">
        <f>ENERO!AO253+FEBRERO!AO253+MARZO!AO253+ABRIL!AO253+MAYO!AO253+JUNIO!AO253+JULIO!AO253+AGOSTO!AO253+SEPTIEMBRE!AO253+OCTUBRE!AO253+NOVIEMBRE!AO253+DICIEMBRE!AO253</f>
        <v>0</v>
      </c>
      <c r="AP253" s="364">
        <f>ENERO!AP253+FEBRERO!AP253+MARZO!AP253+ABRIL!AP253+MAYO!AP253+JUNIO!AP253+JULIO!AP253+AGOSTO!AP253+SEPTIEMBRE!AP253+OCTUBRE!AP253+NOVIEMBRE!AP253+DICIEMBRE!AP253</f>
        <v>0</v>
      </c>
      <c r="AQ253" s="341">
        <f>ENERO!AQ253+FEBRERO!AQ253+MARZO!AQ253+ABRIL!AQ253+MAYO!AQ253+JUNIO!AQ253+JULIO!AQ253+AGOSTO!AQ253+SEPTIEMBRE!AQ253+OCTUBRE!AQ253+NOVIEMBRE!AQ253+DICIEMBRE!AQ253</f>
        <v>0</v>
      </c>
      <c r="AR253" s="365">
        <f>ENERO!AR253+FEBRERO!AR253+MARZO!AR253+ABRIL!AR253+MAYO!AR253+JUNIO!AR253+JULIO!AR253+AGOSTO!AR253+SEPTIEMBRE!AR253+OCTUBRE!AR253+NOVIEMBRE!AR253+DICIEMBRE!AR253</f>
        <v>0</v>
      </c>
      <c r="AS253" s="350">
        <f>ENERO!AS253+FEBRERO!AS253+MARZO!AS253+ABRIL!AS253+MAYO!AS253+JUNIO!AS253+JULIO!AS253+AGOSTO!AS253+SEPTIEMBRE!AS253+OCTUBRE!AS253+NOVIEMBRE!AS253+DICIEMBRE!AS253</f>
        <v>0</v>
      </c>
      <c r="AT253" s="365">
        <f>ENERO!AT253+FEBRERO!AT253+MARZO!AT253+ABRIL!AT253+MAYO!AT253+JUNIO!AT253+JULIO!AT253+AGOSTO!AT253+SEPTIEMBRE!AT253+OCTUBRE!AT253+NOVIEMBRE!AT253+DICIEMBRE!AT253</f>
        <v>0</v>
      </c>
      <c r="AU253" s="350">
        <f>ENERO!AU253+FEBRERO!AU253+MARZO!AU253+ABRIL!AU253+MAYO!AU253+JUNIO!AU253+JULIO!AU253+AGOSTO!AU253+SEPTIEMBRE!AU253+OCTUBRE!AU253+NOVIEMBRE!AU253+DICIEMBRE!AU253</f>
        <v>0</v>
      </c>
      <c r="AV253" s="364">
        <f>ENERO!AV253+FEBRERO!AV253+MARZO!AV253+ABRIL!AV253+MAYO!AV253+JUNIO!AV253+JULIO!AV253+AGOSTO!AV253+SEPTIEMBRE!AV253+OCTUBRE!AV253+NOVIEMBRE!AV253+DICIEMBRE!AV253</f>
        <v>0</v>
      </c>
      <c r="AW253" s="350">
        <f>ENERO!AW253+FEBRERO!AW253+MARZO!AW253+ABRIL!AW253+MAYO!AW253+JUNIO!AW253+JULIO!AW253+AGOSTO!AW253+SEPTIEMBRE!AW253+OCTUBRE!AW253+NOVIEMBRE!AW253+DICIEMBRE!AW253</f>
        <v>0</v>
      </c>
      <c r="AX253" s="364">
        <f>ENERO!AX253+FEBRERO!AX253+MARZO!AX253+ABRIL!AX253+MAYO!AX253+JUNIO!AX253+JULIO!AX253+AGOSTO!AX253+SEPTIEMBRE!AX253+OCTUBRE!AX253+NOVIEMBRE!AX253+DICIEMBRE!AX253</f>
        <v>0</v>
      </c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522"/>
      <c r="B254" s="195" t="s">
        <v>111</v>
      </c>
      <c r="C254" s="196">
        <f t="shared" si="516"/>
        <v>0</v>
      </c>
      <c r="D254" s="197">
        <f t="shared" si="516"/>
        <v>0</v>
      </c>
      <c r="E254" s="366">
        <f>ENERO!E254+FEBRERO!E254+MARZO!E254+ABRIL!E254+MAYO!E254+JUNIO!E254+JULIO!E254+AGOSTO!E254+SEPTIEMBRE!E254+OCTUBRE!E254+NOVIEMBRE!E254+DICIEMBRE!E254</f>
        <v>0</v>
      </c>
      <c r="F254" s="367">
        <f>ENERO!F254+FEBRERO!F254+MARZO!F254+ABRIL!F254+MAYO!F254+JUNIO!F254+JULIO!F254+AGOSTO!F254+SEPTIEMBRE!F254+OCTUBRE!F254+NOVIEMBRE!F254+DICIEMBRE!F254</f>
        <v>0</v>
      </c>
      <c r="G254" s="368">
        <f>ENERO!G254+FEBRERO!G254+MARZO!G254+ABRIL!G254+MAYO!G254+JUNIO!G254+JULIO!G254+AGOSTO!G254+SEPTIEMBRE!G254+OCTUBRE!G254+NOVIEMBRE!G254+DICIEMBRE!G254</f>
        <v>0</v>
      </c>
      <c r="H254" s="367">
        <f>ENERO!H254+FEBRERO!H254+MARZO!H254+ABRIL!H254+MAYO!H254+JUNIO!H254+JULIO!H254+AGOSTO!H254+SEPTIEMBRE!H254+OCTUBRE!H254+NOVIEMBRE!H254+DICIEMBRE!H254</f>
        <v>0</v>
      </c>
      <c r="I254" s="368">
        <f>ENERO!I254+FEBRERO!I254+MARZO!I254+ABRIL!I254+MAYO!I254+JUNIO!I254+JULIO!I254+AGOSTO!I254+SEPTIEMBRE!I254+OCTUBRE!I254+NOVIEMBRE!I254+DICIEMBRE!I254</f>
        <v>0</v>
      </c>
      <c r="J254" s="367">
        <f>ENERO!J254+FEBRERO!J254+MARZO!J254+ABRIL!J254+MAYO!J254+JUNIO!J254+JULIO!J254+AGOSTO!J254+SEPTIEMBRE!J254+OCTUBRE!J254+NOVIEMBRE!J254+DICIEMBRE!J254</f>
        <v>0</v>
      </c>
      <c r="K254" s="368">
        <f>ENERO!K254+FEBRERO!K254+MARZO!K254+ABRIL!K254+MAYO!K254+JUNIO!K254+JULIO!K254+AGOSTO!K254+SEPTIEMBRE!K254+OCTUBRE!K254+NOVIEMBRE!K254+DICIEMBRE!K254</f>
        <v>0</v>
      </c>
      <c r="L254" s="367">
        <f>ENERO!L254+FEBRERO!L254+MARZO!L254+ABRIL!L254+MAYO!L254+JUNIO!L254+JULIO!L254+AGOSTO!L254+SEPTIEMBRE!L254+OCTUBRE!L254+NOVIEMBRE!L254+DICIEMBRE!L254</f>
        <v>0</v>
      </c>
      <c r="M254" s="369">
        <f>ENERO!M254+FEBRERO!M254+MARZO!M254+ABRIL!M254+MAYO!M254+JUNIO!M254+JULIO!M254+AGOSTO!M254+SEPTIEMBRE!M254+OCTUBRE!M254+NOVIEMBRE!M254+DICIEMBRE!M254</f>
        <v>0</v>
      </c>
      <c r="N254" s="370">
        <f>ENERO!N254+FEBRERO!N254+MARZO!N254+ABRIL!N254+MAYO!N254+JUNIO!N254+JULIO!N254+AGOSTO!N254+SEPTIEMBRE!N254+OCTUBRE!N254+NOVIEMBRE!N254+DICIEMBRE!N254</f>
        <v>0</v>
      </c>
      <c r="O254" s="369">
        <f>ENERO!O254+FEBRERO!O254+MARZO!O254+ABRIL!O254+MAYO!O254+JUNIO!O254+JULIO!O254+AGOSTO!O254+SEPTIEMBRE!O254+OCTUBRE!O254+NOVIEMBRE!O254+DICIEMBRE!O254</f>
        <v>0</v>
      </c>
      <c r="P254" s="370">
        <f>ENERO!P254+FEBRERO!P254+MARZO!P254+ABRIL!P254+MAYO!P254+JUNIO!P254+JULIO!P254+AGOSTO!P254+SEPTIEMBRE!P254+OCTUBRE!P254+NOVIEMBRE!P254+DICIEMBRE!P254</f>
        <v>0</v>
      </c>
      <c r="Q254" s="371">
        <f>ENERO!Q254+FEBRERO!Q254+MARZO!Q254+ABRIL!Q254+MAYO!Q254+JUNIO!Q254+JULIO!Q254+AGOSTO!Q254+SEPTIEMBRE!Q254+OCTUBRE!Q254+NOVIEMBRE!Q254+DICIEMBRE!Q254</f>
        <v>0</v>
      </c>
      <c r="R254" s="370">
        <f>ENERO!R254+FEBRERO!R254+MARZO!R254+ABRIL!R254+MAYO!R254+JUNIO!R254+JULIO!R254+AGOSTO!R254+SEPTIEMBRE!R254+OCTUBRE!R254+NOVIEMBRE!R254+DICIEMBRE!R254</f>
        <v>0</v>
      </c>
      <c r="S254" s="371">
        <f>ENERO!S254+FEBRERO!S254+MARZO!S254+ABRIL!S254+MAYO!S254+JUNIO!S254+JULIO!S254+AGOSTO!S254+SEPTIEMBRE!S254+OCTUBRE!S254+NOVIEMBRE!S254+DICIEMBRE!S254</f>
        <v>0</v>
      </c>
      <c r="T254" s="370">
        <f>ENERO!T254+FEBRERO!T254+MARZO!T254+ABRIL!T254+MAYO!T254+JUNIO!T254+JULIO!T254+AGOSTO!T254+SEPTIEMBRE!T254+OCTUBRE!T254+NOVIEMBRE!T254+DICIEMBRE!T254</f>
        <v>0</v>
      </c>
      <c r="U254" s="371">
        <f>ENERO!U254+FEBRERO!U254+MARZO!U254+ABRIL!U254+MAYO!U254+JUNIO!U254+JULIO!U254+AGOSTO!U254+SEPTIEMBRE!U254+OCTUBRE!U254+NOVIEMBRE!U254+DICIEMBRE!U254</f>
        <v>0</v>
      </c>
      <c r="V254" s="370">
        <f>ENERO!V254+FEBRERO!V254+MARZO!V254+ABRIL!V254+MAYO!V254+JUNIO!V254+JULIO!V254+AGOSTO!V254+SEPTIEMBRE!V254+OCTUBRE!V254+NOVIEMBRE!V254+DICIEMBRE!V254</f>
        <v>0</v>
      </c>
      <c r="W254" s="369">
        <f>ENERO!W254+FEBRERO!W254+MARZO!W254+ABRIL!W254+MAYO!W254+JUNIO!W254+JULIO!W254+AGOSTO!W254+SEPTIEMBRE!W254+OCTUBRE!W254+NOVIEMBRE!W254+DICIEMBRE!W254</f>
        <v>0</v>
      </c>
      <c r="X254" s="370">
        <f>ENERO!X254+FEBRERO!X254+MARZO!X254+ABRIL!X254+MAYO!X254+JUNIO!X254+JULIO!X254+AGOSTO!X254+SEPTIEMBRE!X254+OCTUBRE!X254+NOVIEMBRE!X254+DICIEMBRE!X254</f>
        <v>0</v>
      </c>
      <c r="Y254" s="369">
        <f>ENERO!Y254+FEBRERO!Y254+MARZO!Y254+ABRIL!Y254+MAYO!Y254+JUNIO!Y254+JULIO!Y254+AGOSTO!Y254+SEPTIEMBRE!Y254+OCTUBRE!Y254+NOVIEMBRE!Y254+DICIEMBRE!Y254</f>
        <v>0</v>
      </c>
      <c r="Z254" s="370">
        <f>ENERO!Z254+FEBRERO!Z254+MARZO!Z254+ABRIL!Z254+MAYO!Z254+JUNIO!Z254+JULIO!Z254+AGOSTO!Z254+SEPTIEMBRE!Z254+OCTUBRE!Z254+NOVIEMBRE!Z254+DICIEMBRE!Z254</f>
        <v>0</v>
      </c>
      <c r="AA254" s="369">
        <f>ENERO!AA254+FEBRERO!AA254+MARZO!AA254+ABRIL!AA254+MAYO!AA254+JUNIO!AA254+JULIO!AA254+AGOSTO!AA254+SEPTIEMBRE!AA254+OCTUBRE!AA254+NOVIEMBRE!AA254+DICIEMBRE!AA254</f>
        <v>0</v>
      </c>
      <c r="AB254" s="370">
        <f>ENERO!AB254+FEBRERO!AB254+MARZO!AB254+ABRIL!AB254+MAYO!AB254+JUNIO!AB254+JULIO!AB254+AGOSTO!AB254+SEPTIEMBRE!AB254+OCTUBRE!AB254+NOVIEMBRE!AB254+DICIEMBRE!AB254</f>
        <v>0</v>
      </c>
      <c r="AC254" s="371">
        <f>ENERO!AC254+FEBRERO!AC254+MARZO!AC254+ABRIL!AC254+MAYO!AC254+JUNIO!AC254+JULIO!AC254+AGOSTO!AC254+SEPTIEMBRE!AC254+OCTUBRE!AC254+NOVIEMBRE!AC254+DICIEMBRE!AC254</f>
        <v>0</v>
      </c>
      <c r="AD254" s="370">
        <f>ENERO!AD254+FEBRERO!AD254+MARZO!AD254+ABRIL!AD254+MAYO!AD254+JUNIO!AD254+JULIO!AD254+AGOSTO!AD254+SEPTIEMBRE!AD254+OCTUBRE!AD254+NOVIEMBRE!AD254+DICIEMBRE!AD254</f>
        <v>0</v>
      </c>
      <c r="AE254" s="369">
        <f>ENERO!AE254+FEBRERO!AE254+MARZO!AE254+ABRIL!AE254+MAYO!AE254+JUNIO!AE254+JULIO!AE254+AGOSTO!AE254+SEPTIEMBRE!AE254+OCTUBRE!AE254+NOVIEMBRE!AE254+DICIEMBRE!AE254</f>
        <v>0</v>
      </c>
      <c r="AF254" s="370">
        <f>ENERO!AF254+FEBRERO!AF254+MARZO!AF254+ABRIL!AF254+MAYO!AF254+JUNIO!AF254+JULIO!AF254+AGOSTO!AF254+SEPTIEMBRE!AF254+OCTUBRE!AF254+NOVIEMBRE!AF254+DICIEMBRE!AF254</f>
        <v>0</v>
      </c>
      <c r="AG254" s="369">
        <f>ENERO!AG254+FEBRERO!AG254+MARZO!AG254+ABRIL!AG254+MAYO!AG254+JUNIO!AG254+JULIO!AG254+AGOSTO!AG254+SEPTIEMBRE!AG254+OCTUBRE!AG254+NOVIEMBRE!AG254+DICIEMBRE!AG254</f>
        <v>0</v>
      </c>
      <c r="AH254" s="370">
        <f>ENERO!AH254+FEBRERO!AH254+MARZO!AH254+ABRIL!AH254+MAYO!AH254+JUNIO!AH254+JULIO!AH254+AGOSTO!AH254+SEPTIEMBRE!AH254+OCTUBRE!AH254+NOVIEMBRE!AH254+DICIEMBRE!AH254</f>
        <v>0</v>
      </c>
      <c r="AI254" s="369">
        <f>ENERO!AI254+FEBRERO!AI254+MARZO!AI254+ABRIL!AI254+MAYO!AI254+JUNIO!AI254+JULIO!AI254+AGOSTO!AI254+SEPTIEMBRE!AI254+OCTUBRE!AI254+NOVIEMBRE!AI254+DICIEMBRE!AI254</f>
        <v>0</v>
      </c>
      <c r="AJ254" s="372">
        <f>ENERO!AJ254+FEBRERO!AJ254+MARZO!AJ254+ABRIL!AJ254+MAYO!AJ254+JUNIO!AJ254+JULIO!AJ254+AGOSTO!AJ254+SEPTIEMBRE!AJ254+OCTUBRE!AJ254+NOVIEMBRE!AJ254+DICIEMBRE!AJ254</f>
        <v>0</v>
      </c>
      <c r="AK254" s="373">
        <f>ENERO!AK254+FEBRERO!AK254+MARZO!AK254+ABRIL!AK254+MAYO!AK254+JUNIO!AK254+JULIO!AK254+AGOSTO!AK254+SEPTIEMBRE!AK254+OCTUBRE!AK254+NOVIEMBRE!AK254+DICIEMBRE!AK254</f>
        <v>0</v>
      </c>
      <c r="AL254" s="370">
        <f>ENERO!AL254+FEBRERO!AL254+MARZO!AL254+ABRIL!AL254+MAYO!AL254+JUNIO!AL254+JULIO!AL254+AGOSTO!AL254+SEPTIEMBRE!AL254+OCTUBRE!AL254+NOVIEMBRE!AL254+DICIEMBRE!AL254</f>
        <v>0</v>
      </c>
      <c r="AM254" s="369">
        <f>ENERO!AM254+FEBRERO!AM254+MARZO!AM254+ABRIL!AM254+MAYO!AM254+JUNIO!AM254+JULIO!AM254+AGOSTO!AM254+SEPTIEMBRE!AM254+OCTUBRE!AM254+NOVIEMBRE!AM254+DICIEMBRE!AM254</f>
        <v>0</v>
      </c>
      <c r="AN254" s="372">
        <f>ENERO!AN254+FEBRERO!AN254+MARZO!AN254+ABRIL!AN254+MAYO!AN254+JUNIO!AN254+JULIO!AN254+AGOSTO!AN254+SEPTIEMBRE!AN254+OCTUBRE!AN254+NOVIEMBRE!AN254+DICIEMBRE!AN254</f>
        <v>0</v>
      </c>
      <c r="AO254" s="373">
        <f>ENERO!AO254+FEBRERO!AO254+MARZO!AO254+ABRIL!AO254+MAYO!AO254+JUNIO!AO254+JULIO!AO254+AGOSTO!AO254+SEPTIEMBRE!AO254+OCTUBRE!AO254+NOVIEMBRE!AO254+DICIEMBRE!AO254</f>
        <v>0</v>
      </c>
      <c r="AP254" s="370">
        <f>ENERO!AP254+FEBRERO!AP254+MARZO!AP254+ABRIL!AP254+MAYO!AP254+JUNIO!AP254+JULIO!AP254+AGOSTO!AP254+SEPTIEMBRE!AP254+OCTUBRE!AP254+NOVIEMBRE!AP254+DICIEMBRE!AP254</f>
        <v>0</v>
      </c>
      <c r="AQ254" s="369">
        <f>ENERO!AQ254+FEBRERO!AQ254+MARZO!AQ254+ABRIL!AQ254+MAYO!AQ254+JUNIO!AQ254+JULIO!AQ254+AGOSTO!AQ254+SEPTIEMBRE!AQ254+OCTUBRE!AQ254+NOVIEMBRE!AQ254+DICIEMBRE!AQ254</f>
        <v>0</v>
      </c>
      <c r="AR254" s="372">
        <f>ENERO!AR254+FEBRERO!AR254+MARZO!AR254+ABRIL!AR254+MAYO!AR254+JUNIO!AR254+JULIO!AR254+AGOSTO!AR254+SEPTIEMBRE!AR254+OCTUBRE!AR254+NOVIEMBRE!AR254+DICIEMBRE!AR254</f>
        <v>0</v>
      </c>
      <c r="AS254" s="373">
        <f>ENERO!AS254+FEBRERO!AS254+MARZO!AS254+ABRIL!AS254+MAYO!AS254+JUNIO!AS254+JULIO!AS254+AGOSTO!AS254+SEPTIEMBRE!AS254+OCTUBRE!AS254+NOVIEMBRE!AS254+DICIEMBRE!AS254</f>
        <v>0</v>
      </c>
      <c r="AT254" s="372">
        <f>ENERO!AT254+FEBRERO!AT254+MARZO!AT254+ABRIL!AT254+MAYO!AT254+JUNIO!AT254+JULIO!AT254+AGOSTO!AT254+SEPTIEMBRE!AT254+OCTUBRE!AT254+NOVIEMBRE!AT254+DICIEMBRE!AT254</f>
        <v>0</v>
      </c>
      <c r="AU254" s="373">
        <f>ENERO!AU254+FEBRERO!AU254+MARZO!AU254+ABRIL!AU254+MAYO!AU254+JUNIO!AU254+JULIO!AU254+AGOSTO!AU254+SEPTIEMBRE!AU254+OCTUBRE!AU254+NOVIEMBRE!AU254+DICIEMBRE!AU254</f>
        <v>0</v>
      </c>
      <c r="AV254" s="370">
        <f>ENERO!AV254+FEBRERO!AV254+MARZO!AV254+ABRIL!AV254+MAYO!AV254+JUNIO!AV254+JULIO!AV254+AGOSTO!AV254+SEPTIEMBRE!AV254+OCTUBRE!AV254+NOVIEMBRE!AV254+DICIEMBRE!AV254</f>
        <v>0</v>
      </c>
      <c r="AW254" s="373">
        <f>ENERO!AW254+FEBRERO!AW254+MARZO!AW254+ABRIL!AW254+MAYO!AW254+JUNIO!AW254+JULIO!AW254+AGOSTO!AW254+SEPTIEMBRE!AW254+OCTUBRE!AW254+NOVIEMBRE!AW254+DICIEMBRE!AW254</f>
        <v>0</v>
      </c>
      <c r="AX254" s="370">
        <f>ENERO!AX254+FEBRERO!AX254+MARZO!AX254+ABRIL!AX254+MAYO!AX254+JUNIO!AX254+JULIO!AX254+AGOSTO!AX254+SEPTIEMBRE!AX254+OCTUBRE!AX254+NOVIEMBRE!AX254+DICIEMBRE!AX254</f>
        <v>0</v>
      </c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18">+E255+G255+I255+K255+M255+O255+Q255+S255+U255+W255+Y255+AA255+AC255+AE255+AG255+AI255</f>
        <v>0</v>
      </c>
      <c r="D255" s="203">
        <f t="shared" si="518"/>
        <v>0</v>
      </c>
      <c r="E255" s="338">
        <f>ENERO!E255+FEBRERO!E255+MARZO!E255+ABRIL!E255+MAYO!E255+JUNIO!E255+JULIO!E255+AGOSTO!E255+SEPTIEMBRE!E255+OCTUBRE!E255+NOVIEMBRE!E255+DICIEMBRE!E255</f>
        <v>0</v>
      </c>
      <c r="F255" s="338">
        <f>ENERO!F255+FEBRERO!F255+MARZO!F255+ABRIL!F255+MAYO!F255+JUNIO!F255+JULIO!F255+AGOSTO!F255+SEPTIEMBRE!F255+OCTUBRE!F255+NOVIEMBRE!F255+DICIEMBRE!F255</f>
        <v>0</v>
      </c>
      <c r="G255" s="338">
        <f>ENERO!G255+FEBRERO!G255+MARZO!G255+ABRIL!G255+MAYO!G255+JUNIO!G255+JULIO!G255+AGOSTO!G255+SEPTIEMBRE!G255+OCTUBRE!G255+NOVIEMBRE!G255+DICIEMBRE!G255</f>
        <v>0</v>
      </c>
      <c r="H255" s="338">
        <f>ENERO!H255+FEBRERO!H255+MARZO!H255+ABRIL!H255+MAYO!H255+JUNIO!H255+JULIO!H255+AGOSTO!H255+SEPTIEMBRE!H255+OCTUBRE!H255+NOVIEMBRE!H255+DICIEMBRE!H255</f>
        <v>0</v>
      </c>
      <c r="I255" s="338">
        <f>ENERO!I255+FEBRERO!I255+MARZO!I255+ABRIL!I255+MAYO!I255+JUNIO!I255+JULIO!I255+AGOSTO!I255+SEPTIEMBRE!I255+OCTUBRE!I255+NOVIEMBRE!I255+DICIEMBRE!I255</f>
        <v>0</v>
      </c>
      <c r="J255" s="338">
        <f>ENERO!J255+FEBRERO!J255+MARZO!J255+ABRIL!J255+MAYO!J255+JUNIO!J255+JULIO!J255+AGOSTO!J255+SEPTIEMBRE!J255+OCTUBRE!J255+NOVIEMBRE!J255+DICIEMBRE!J255</f>
        <v>0</v>
      </c>
      <c r="K255" s="338">
        <f>ENERO!K255+FEBRERO!K255+MARZO!K255+ABRIL!K255+MAYO!K255+JUNIO!K255+JULIO!K255+AGOSTO!K255+SEPTIEMBRE!K255+OCTUBRE!K255+NOVIEMBRE!K255+DICIEMBRE!K255</f>
        <v>0</v>
      </c>
      <c r="L255" s="338">
        <f>ENERO!L255+FEBRERO!L255+MARZO!L255+ABRIL!L255+MAYO!L255+JUNIO!L255+JULIO!L255+AGOSTO!L255+SEPTIEMBRE!L255+OCTUBRE!L255+NOVIEMBRE!L255+DICIEMBRE!L255</f>
        <v>0</v>
      </c>
      <c r="M255" s="338">
        <f>ENERO!M255+FEBRERO!M255+MARZO!M255+ABRIL!M255+MAYO!M255+JUNIO!M255+JULIO!M255+AGOSTO!M255+SEPTIEMBRE!M255+OCTUBRE!M255+NOVIEMBRE!M255+DICIEMBRE!M255</f>
        <v>0</v>
      </c>
      <c r="N255" s="338">
        <f>ENERO!N255+FEBRERO!N255+MARZO!N255+ABRIL!N255+MAYO!N255+JUNIO!N255+JULIO!N255+AGOSTO!N255+SEPTIEMBRE!N255+OCTUBRE!N255+NOVIEMBRE!N255+DICIEMBRE!N255</f>
        <v>0</v>
      </c>
      <c r="O255" s="338">
        <f>ENERO!O255+FEBRERO!O255+MARZO!O255+ABRIL!O255+MAYO!O255+JUNIO!O255+JULIO!O255+AGOSTO!O255+SEPTIEMBRE!O255+OCTUBRE!O255+NOVIEMBRE!O255+DICIEMBRE!O255</f>
        <v>0</v>
      </c>
      <c r="P255" s="338">
        <f>ENERO!P255+FEBRERO!P255+MARZO!P255+ABRIL!P255+MAYO!P255+JUNIO!P255+JULIO!P255+AGOSTO!P255+SEPTIEMBRE!P255+OCTUBRE!P255+NOVIEMBRE!P255+DICIEMBRE!P255</f>
        <v>0</v>
      </c>
      <c r="Q255" s="338">
        <f>ENERO!Q255+FEBRERO!Q255+MARZO!Q255+ABRIL!Q255+MAYO!Q255+JUNIO!Q255+JULIO!Q255+AGOSTO!Q255+SEPTIEMBRE!Q255+OCTUBRE!Q255+NOVIEMBRE!Q255+DICIEMBRE!Q255</f>
        <v>0</v>
      </c>
      <c r="R255" s="338">
        <f>ENERO!R255+FEBRERO!R255+MARZO!R255+ABRIL!R255+MAYO!R255+JUNIO!R255+JULIO!R255+AGOSTO!R255+SEPTIEMBRE!R255+OCTUBRE!R255+NOVIEMBRE!R255+DICIEMBRE!R255</f>
        <v>0</v>
      </c>
      <c r="S255" s="338">
        <f>ENERO!S255+FEBRERO!S255+MARZO!S255+ABRIL!S255+MAYO!S255+JUNIO!S255+JULIO!S255+AGOSTO!S255+SEPTIEMBRE!S255+OCTUBRE!S255+NOVIEMBRE!S255+DICIEMBRE!S255</f>
        <v>0</v>
      </c>
      <c r="T255" s="338">
        <f>ENERO!T255+FEBRERO!T255+MARZO!T255+ABRIL!T255+MAYO!T255+JUNIO!T255+JULIO!T255+AGOSTO!T255+SEPTIEMBRE!T255+OCTUBRE!T255+NOVIEMBRE!T255+DICIEMBRE!T255</f>
        <v>0</v>
      </c>
      <c r="U255" s="338">
        <f>ENERO!U255+FEBRERO!U255+MARZO!U255+ABRIL!U255+MAYO!U255+JUNIO!U255+JULIO!U255+AGOSTO!U255+SEPTIEMBRE!U255+OCTUBRE!U255+NOVIEMBRE!U255+DICIEMBRE!U255</f>
        <v>0</v>
      </c>
      <c r="V255" s="338">
        <f>ENERO!V255+FEBRERO!V255+MARZO!V255+ABRIL!V255+MAYO!V255+JUNIO!V255+JULIO!V255+AGOSTO!V255+SEPTIEMBRE!V255+OCTUBRE!V255+NOVIEMBRE!V255+DICIEMBRE!V255</f>
        <v>0</v>
      </c>
      <c r="W255" s="338">
        <f>ENERO!W255+FEBRERO!W255+MARZO!W255+ABRIL!W255+MAYO!W255+JUNIO!W255+JULIO!W255+AGOSTO!W255+SEPTIEMBRE!W255+OCTUBRE!W255+NOVIEMBRE!W255+DICIEMBRE!W255</f>
        <v>0</v>
      </c>
      <c r="X255" s="338">
        <f>ENERO!X255+FEBRERO!X255+MARZO!X255+ABRIL!X255+MAYO!X255+JUNIO!X255+JULIO!X255+AGOSTO!X255+SEPTIEMBRE!X255+OCTUBRE!X255+NOVIEMBRE!X255+DICIEMBRE!X255</f>
        <v>0</v>
      </c>
      <c r="Y255" s="338">
        <f>ENERO!Y255+FEBRERO!Y255+MARZO!Y255+ABRIL!Y255+MAYO!Y255+JUNIO!Y255+JULIO!Y255+AGOSTO!Y255+SEPTIEMBRE!Y255+OCTUBRE!Y255+NOVIEMBRE!Y255+DICIEMBRE!Y255</f>
        <v>0</v>
      </c>
      <c r="Z255" s="338">
        <f>ENERO!Z255+FEBRERO!Z255+MARZO!Z255+ABRIL!Z255+MAYO!Z255+JUNIO!Z255+JULIO!Z255+AGOSTO!Z255+SEPTIEMBRE!Z255+OCTUBRE!Z255+NOVIEMBRE!Z255+DICIEMBRE!Z255</f>
        <v>0</v>
      </c>
      <c r="AA255" s="338">
        <f>ENERO!AA255+FEBRERO!AA255+MARZO!AA255+ABRIL!AA255+MAYO!AA255+JUNIO!AA255+JULIO!AA255+AGOSTO!AA255+SEPTIEMBRE!AA255+OCTUBRE!AA255+NOVIEMBRE!AA255+DICIEMBRE!AA255</f>
        <v>0</v>
      </c>
      <c r="AB255" s="338">
        <f>ENERO!AB255+FEBRERO!AB255+MARZO!AB255+ABRIL!AB255+MAYO!AB255+JUNIO!AB255+JULIO!AB255+AGOSTO!AB255+SEPTIEMBRE!AB255+OCTUBRE!AB255+NOVIEMBRE!AB255+DICIEMBRE!AB255</f>
        <v>0</v>
      </c>
      <c r="AC255" s="338">
        <f>ENERO!AC255+FEBRERO!AC255+MARZO!AC255+ABRIL!AC255+MAYO!AC255+JUNIO!AC255+JULIO!AC255+AGOSTO!AC255+SEPTIEMBRE!AC255+OCTUBRE!AC255+NOVIEMBRE!AC255+DICIEMBRE!AC255</f>
        <v>0</v>
      </c>
      <c r="AD255" s="338">
        <f>ENERO!AD255+FEBRERO!AD255+MARZO!AD255+ABRIL!AD255+MAYO!AD255+JUNIO!AD255+JULIO!AD255+AGOSTO!AD255+SEPTIEMBRE!AD255+OCTUBRE!AD255+NOVIEMBRE!AD255+DICIEMBRE!AD255</f>
        <v>0</v>
      </c>
      <c r="AE255" s="338">
        <f>ENERO!AE255+FEBRERO!AE255+MARZO!AE255+ABRIL!AE255+MAYO!AE255+JUNIO!AE255+JULIO!AE255+AGOSTO!AE255+SEPTIEMBRE!AE255+OCTUBRE!AE255+NOVIEMBRE!AE255+DICIEMBRE!AE255</f>
        <v>0</v>
      </c>
      <c r="AF255" s="338">
        <f>ENERO!AF255+FEBRERO!AF255+MARZO!AF255+ABRIL!AF255+MAYO!AF255+JUNIO!AF255+JULIO!AF255+AGOSTO!AF255+SEPTIEMBRE!AF255+OCTUBRE!AF255+NOVIEMBRE!AF255+DICIEMBRE!AF255</f>
        <v>0</v>
      </c>
      <c r="AG255" s="338">
        <f>ENERO!AG255+FEBRERO!AG255+MARZO!AG255+ABRIL!AG255+MAYO!AG255+JUNIO!AG255+JULIO!AG255+AGOSTO!AG255+SEPTIEMBRE!AG255+OCTUBRE!AG255+NOVIEMBRE!AG255+DICIEMBRE!AG255</f>
        <v>0</v>
      </c>
      <c r="AH255" s="338">
        <f>ENERO!AH255+FEBRERO!AH255+MARZO!AH255+ABRIL!AH255+MAYO!AH255+JUNIO!AH255+JULIO!AH255+AGOSTO!AH255+SEPTIEMBRE!AH255+OCTUBRE!AH255+NOVIEMBRE!AH255+DICIEMBRE!AH255</f>
        <v>0</v>
      </c>
      <c r="AI255" s="338">
        <f>ENERO!AI255+FEBRERO!AI255+MARZO!AI255+ABRIL!AI255+MAYO!AI255+JUNIO!AI255+JULIO!AI255+AGOSTO!AI255+SEPTIEMBRE!AI255+OCTUBRE!AI255+NOVIEMBRE!AI255+DICIEMBRE!AI255</f>
        <v>0</v>
      </c>
      <c r="AJ255" s="338">
        <f>ENERO!AJ255+FEBRERO!AJ255+MARZO!AJ255+ABRIL!AJ255+MAYO!AJ255+JUNIO!AJ255+JULIO!AJ255+AGOSTO!AJ255+SEPTIEMBRE!AJ255+OCTUBRE!AJ255+NOVIEMBRE!AJ255+DICIEMBRE!AJ255</f>
        <v>0</v>
      </c>
      <c r="AK255" s="338">
        <f>ENERO!AK255+FEBRERO!AK255+MARZO!AK255+ABRIL!AK255+MAYO!AK255+JUNIO!AK255+JULIO!AK255+AGOSTO!AK255+SEPTIEMBRE!AK255+OCTUBRE!AK255+NOVIEMBRE!AK255+DICIEMBRE!AK255</f>
        <v>0</v>
      </c>
      <c r="AL255" s="338">
        <f>ENERO!AL255+FEBRERO!AL255+MARZO!AL255+ABRIL!AL255+MAYO!AL255+JUNIO!AL255+JULIO!AL255+AGOSTO!AL255+SEPTIEMBRE!AL255+OCTUBRE!AL255+NOVIEMBRE!AL255+DICIEMBRE!AL255</f>
        <v>0</v>
      </c>
      <c r="AM255" s="338">
        <f>ENERO!AM255+FEBRERO!AM255+MARZO!AM255+ABRIL!AM255+MAYO!AM255+JUNIO!AM255+JULIO!AM255+AGOSTO!AM255+SEPTIEMBRE!AM255+OCTUBRE!AM255+NOVIEMBRE!AM255+DICIEMBRE!AM255</f>
        <v>0</v>
      </c>
      <c r="AN255" s="338">
        <f>ENERO!AN255+FEBRERO!AN255+MARZO!AN255+ABRIL!AN255+MAYO!AN255+JUNIO!AN255+JULIO!AN255+AGOSTO!AN255+SEPTIEMBRE!AN255+OCTUBRE!AN255+NOVIEMBRE!AN255+DICIEMBRE!AN255</f>
        <v>0</v>
      </c>
      <c r="AO255" s="338">
        <f>ENERO!AO255+FEBRERO!AO255+MARZO!AO255+ABRIL!AO255+MAYO!AO255+JUNIO!AO255+JULIO!AO255+AGOSTO!AO255+SEPTIEMBRE!AO255+OCTUBRE!AO255+NOVIEMBRE!AO255+DICIEMBRE!AO255</f>
        <v>0</v>
      </c>
      <c r="AP255" s="338">
        <f>ENERO!AP255+FEBRERO!AP255+MARZO!AP255+ABRIL!AP255+MAYO!AP255+JUNIO!AP255+JULIO!AP255+AGOSTO!AP255+SEPTIEMBRE!AP255+OCTUBRE!AP255+NOVIEMBRE!AP255+DICIEMBRE!AP255</f>
        <v>0</v>
      </c>
      <c r="AQ255" s="338">
        <f>ENERO!AQ255+FEBRERO!AQ255+MARZO!AQ255+ABRIL!AQ255+MAYO!AQ255+JUNIO!AQ255+JULIO!AQ255+AGOSTO!AQ255+SEPTIEMBRE!AQ255+OCTUBRE!AQ255+NOVIEMBRE!AQ255+DICIEMBRE!AQ255</f>
        <v>0</v>
      </c>
      <c r="AR255" s="338">
        <f>ENERO!AR255+FEBRERO!AR255+MARZO!AR255+ABRIL!AR255+MAYO!AR255+JUNIO!AR255+JULIO!AR255+AGOSTO!AR255+SEPTIEMBRE!AR255+OCTUBRE!AR255+NOVIEMBRE!AR255+DICIEMBRE!AR255</f>
        <v>0</v>
      </c>
      <c r="AS255" s="338">
        <f>ENERO!AS255+FEBRERO!AS255+MARZO!AS255+ABRIL!AS255+MAYO!AS255+JUNIO!AS255+JULIO!AS255+AGOSTO!AS255+SEPTIEMBRE!AS255+OCTUBRE!AS255+NOVIEMBRE!AS255+DICIEMBRE!AS255</f>
        <v>0</v>
      </c>
      <c r="AT255" s="338">
        <f>ENERO!AT255+FEBRERO!AT255+MARZO!AT255+ABRIL!AT255+MAYO!AT255+JUNIO!AT255+JULIO!AT255+AGOSTO!AT255+SEPTIEMBRE!AT255+OCTUBRE!AT255+NOVIEMBRE!AT255+DICIEMBRE!AT255</f>
        <v>0</v>
      </c>
      <c r="AU255" s="338">
        <f>ENERO!AU255+FEBRERO!AU255+MARZO!AU255+ABRIL!AU255+MAYO!AU255+JUNIO!AU255+JULIO!AU255+AGOSTO!AU255+SEPTIEMBRE!AU255+OCTUBRE!AU255+NOVIEMBRE!AU255+DICIEMBRE!AU255</f>
        <v>0</v>
      </c>
      <c r="AV255" s="338">
        <f>ENERO!AV255+FEBRERO!AV255+MARZO!AV255+ABRIL!AV255+MAYO!AV255+JUNIO!AV255+JULIO!AV255+AGOSTO!AV255+SEPTIEMBRE!AV255+OCTUBRE!AV255+NOVIEMBRE!AV255+DICIEMBRE!AV255</f>
        <v>0</v>
      </c>
      <c r="AW255" s="338">
        <f>ENERO!AW255+FEBRERO!AW255+MARZO!AW255+ABRIL!AW255+MAYO!AW255+JUNIO!AW255+JULIO!AW255+AGOSTO!AW255+SEPTIEMBRE!AW255+OCTUBRE!AW255+NOVIEMBRE!AW255+DICIEMBRE!AW255</f>
        <v>0</v>
      </c>
      <c r="AX255" s="338">
        <f>ENERO!AX255+FEBRERO!AX255+MARZO!AX255+ABRIL!AX255+MAYO!AX255+JUNIO!AX255+JULIO!AX255+AGOSTO!AX255+SEPTIEMBRE!AX255+OCTUBRE!AX255+NOVIEMBRE!AX255+DICIEMBRE!AX255</f>
        <v>0</v>
      </c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527"/>
      <c r="B256" s="65" t="s">
        <v>133</v>
      </c>
      <c r="C256" s="205">
        <f t="shared" si="518"/>
        <v>0</v>
      </c>
      <c r="D256" s="188">
        <f t="shared" si="518"/>
        <v>0</v>
      </c>
      <c r="E256" s="338">
        <f>ENERO!E256+FEBRERO!E256+MARZO!E256+ABRIL!E256+MAYO!E256+JUNIO!E256+JULIO!E256+AGOSTO!E256+SEPTIEMBRE!E256+OCTUBRE!E256+NOVIEMBRE!E256+DICIEMBRE!E256</f>
        <v>0</v>
      </c>
      <c r="F256" s="338">
        <f>ENERO!F256+FEBRERO!F256+MARZO!F256+ABRIL!F256+MAYO!F256+JUNIO!F256+JULIO!F256+AGOSTO!F256+SEPTIEMBRE!F256+OCTUBRE!F256+NOVIEMBRE!F256+DICIEMBRE!F256</f>
        <v>0</v>
      </c>
      <c r="G256" s="338">
        <f>ENERO!G256+FEBRERO!G256+MARZO!G256+ABRIL!G256+MAYO!G256+JUNIO!G256+JULIO!G256+AGOSTO!G256+SEPTIEMBRE!G256+OCTUBRE!G256+NOVIEMBRE!G256+DICIEMBRE!G256</f>
        <v>0</v>
      </c>
      <c r="H256" s="338">
        <f>ENERO!H256+FEBRERO!H256+MARZO!H256+ABRIL!H256+MAYO!H256+JUNIO!H256+JULIO!H256+AGOSTO!H256+SEPTIEMBRE!H256+OCTUBRE!H256+NOVIEMBRE!H256+DICIEMBRE!H256</f>
        <v>0</v>
      </c>
      <c r="I256" s="338">
        <f>ENERO!I256+FEBRERO!I256+MARZO!I256+ABRIL!I256+MAYO!I256+JUNIO!I256+JULIO!I256+AGOSTO!I256+SEPTIEMBRE!I256+OCTUBRE!I256+NOVIEMBRE!I256+DICIEMBRE!I256</f>
        <v>0</v>
      </c>
      <c r="J256" s="338">
        <f>ENERO!J256+FEBRERO!J256+MARZO!J256+ABRIL!J256+MAYO!J256+JUNIO!J256+JULIO!J256+AGOSTO!J256+SEPTIEMBRE!J256+OCTUBRE!J256+NOVIEMBRE!J256+DICIEMBRE!J256</f>
        <v>0</v>
      </c>
      <c r="K256" s="338">
        <f>ENERO!K256+FEBRERO!K256+MARZO!K256+ABRIL!K256+MAYO!K256+JUNIO!K256+JULIO!K256+AGOSTO!K256+SEPTIEMBRE!K256+OCTUBRE!K256+NOVIEMBRE!K256+DICIEMBRE!K256</f>
        <v>0</v>
      </c>
      <c r="L256" s="338">
        <f>ENERO!L256+FEBRERO!L256+MARZO!L256+ABRIL!L256+MAYO!L256+JUNIO!L256+JULIO!L256+AGOSTO!L256+SEPTIEMBRE!L256+OCTUBRE!L256+NOVIEMBRE!L256+DICIEMBRE!L256</f>
        <v>0</v>
      </c>
      <c r="M256" s="338">
        <f>ENERO!M256+FEBRERO!M256+MARZO!M256+ABRIL!M256+MAYO!M256+JUNIO!M256+JULIO!M256+AGOSTO!M256+SEPTIEMBRE!M256+OCTUBRE!M256+NOVIEMBRE!M256+DICIEMBRE!M256</f>
        <v>0</v>
      </c>
      <c r="N256" s="338">
        <f>ENERO!N256+FEBRERO!N256+MARZO!N256+ABRIL!N256+MAYO!N256+JUNIO!N256+JULIO!N256+AGOSTO!N256+SEPTIEMBRE!N256+OCTUBRE!N256+NOVIEMBRE!N256+DICIEMBRE!N256</f>
        <v>0</v>
      </c>
      <c r="O256" s="338">
        <f>ENERO!O256+FEBRERO!O256+MARZO!O256+ABRIL!O256+MAYO!O256+JUNIO!O256+JULIO!O256+AGOSTO!O256+SEPTIEMBRE!O256+OCTUBRE!O256+NOVIEMBRE!O256+DICIEMBRE!O256</f>
        <v>0</v>
      </c>
      <c r="P256" s="338">
        <f>ENERO!P256+FEBRERO!P256+MARZO!P256+ABRIL!P256+MAYO!P256+JUNIO!P256+JULIO!P256+AGOSTO!P256+SEPTIEMBRE!P256+OCTUBRE!P256+NOVIEMBRE!P256+DICIEMBRE!P256</f>
        <v>0</v>
      </c>
      <c r="Q256" s="338">
        <f>ENERO!Q256+FEBRERO!Q256+MARZO!Q256+ABRIL!Q256+MAYO!Q256+JUNIO!Q256+JULIO!Q256+AGOSTO!Q256+SEPTIEMBRE!Q256+OCTUBRE!Q256+NOVIEMBRE!Q256+DICIEMBRE!Q256</f>
        <v>0</v>
      </c>
      <c r="R256" s="338">
        <f>ENERO!R256+FEBRERO!R256+MARZO!R256+ABRIL!R256+MAYO!R256+JUNIO!R256+JULIO!R256+AGOSTO!R256+SEPTIEMBRE!R256+OCTUBRE!R256+NOVIEMBRE!R256+DICIEMBRE!R256</f>
        <v>0</v>
      </c>
      <c r="S256" s="338">
        <f>ENERO!S256+FEBRERO!S256+MARZO!S256+ABRIL!S256+MAYO!S256+JUNIO!S256+JULIO!S256+AGOSTO!S256+SEPTIEMBRE!S256+OCTUBRE!S256+NOVIEMBRE!S256+DICIEMBRE!S256</f>
        <v>0</v>
      </c>
      <c r="T256" s="338">
        <f>ENERO!T256+FEBRERO!T256+MARZO!T256+ABRIL!T256+MAYO!T256+JUNIO!T256+JULIO!T256+AGOSTO!T256+SEPTIEMBRE!T256+OCTUBRE!T256+NOVIEMBRE!T256+DICIEMBRE!T256</f>
        <v>0</v>
      </c>
      <c r="U256" s="338">
        <f>ENERO!U256+FEBRERO!U256+MARZO!U256+ABRIL!U256+MAYO!U256+JUNIO!U256+JULIO!U256+AGOSTO!U256+SEPTIEMBRE!U256+OCTUBRE!U256+NOVIEMBRE!U256+DICIEMBRE!U256</f>
        <v>0</v>
      </c>
      <c r="V256" s="338">
        <f>ENERO!V256+FEBRERO!V256+MARZO!V256+ABRIL!V256+MAYO!V256+JUNIO!V256+JULIO!V256+AGOSTO!V256+SEPTIEMBRE!V256+OCTUBRE!V256+NOVIEMBRE!V256+DICIEMBRE!V256</f>
        <v>0</v>
      </c>
      <c r="W256" s="338">
        <f>ENERO!W256+FEBRERO!W256+MARZO!W256+ABRIL!W256+MAYO!W256+JUNIO!W256+JULIO!W256+AGOSTO!W256+SEPTIEMBRE!W256+OCTUBRE!W256+NOVIEMBRE!W256+DICIEMBRE!W256</f>
        <v>0</v>
      </c>
      <c r="X256" s="338">
        <f>ENERO!X256+FEBRERO!X256+MARZO!X256+ABRIL!X256+MAYO!X256+JUNIO!X256+JULIO!X256+AGOSTO!X256+SEPTIEMBRE!X256+OCTUBRE!X256+NOVIEMBRE!X256+DICIEMBRE!X256</f>
        <v>0</v>
      </c>
      <c r="Y256" s="338">
        <f>ENERO!Y256+FEBRERO!Y256+MARZO!Y256+ABRIL!Y256+MAYO!Y256+JUNIO!Y256+JULIO!Y256+AGOSTO!Y256+SEPTIEMBRE!Y256+OCTUBRE!Y256+NOVIEMBRE!Y256+DICIEMBRE!Y256</f>
        <v>0</v>
      </c>
      <c r="Z256" s="338">
        <f>ENERO!Z256+FEBRERO!Z256+MARZO!Z256+ABRIL!Z256+MAYO!Z256+JUNIO!Z256+JULIO!Z256+AGOSTO!Z256+SEPTIEMBRE!Z256+OCTUBRE!Z256+NOVIEMBRE!Z256+DICIEMBRE!Z256</f>
        <v>0</v>
      </c>
      <c r="AA256" s="338">
        <f>ENERO!AA256+FEBRERO!AA256+MARZO!AA256+ABRIL!AA256+MAYO!AA256+JUNIO!AA256+JULIO!AA256+AGOSTO!AA256+SEPTIEMBRE!AA256+OCTUBRE!AA256+NOVIEMBRE!AA256+DICIEMBRE!AA256</f>
        <v>0</v>
      </c>
      <c r="AB256" s="338">
        <f>ENERO!AB256+FEBRERO!AB256+MARZO!AB256+ABRIL!AB256+MAYO!AB256+JUNIO!AB256+JULIO!AB256+AGOSTO!AB256+SEPTIEMBRE!AB256+OCTUBRE!AB256+NOVIEMBRE!AB256+DICIEMBRE!AB256</f>
        <v>0</v>
      </c>
      <c r="AC256" s="338">
        <f>ENERO!AC256+FEBRERO!AC256+MARZO!AC256+ABRIL!AC256+MAYO!AC256+JUNIO!AC256+JULIO!AC256+AGOSTO!AC256+SEPTIEMBRE!AC256+OCTUBRE!AC256+NOVIEMBRE!AC256+DICIEMBRE!AC256</f>
        <v>0</v>
      </c>
      <c r="AD256" s="338">
        <f>ENERO!AD256+FEBRERO!AD256+MARZO!AD256+ABRIL!AD256+MAYO!AD256+JUNIO!AD256+JULIO!AD256+AGOSTO!AD256+SEPTIEMBRE!AD256+OCTUBRE!AD256+NOVIEMBRE!AD256+DICIEMBRE!AD256</f>
        <v>0</v>
      </c>
      <c r="AE256" s="338">
        <f>ENERO!AE256+FEBRERO!AE256+MARZO!AE256+ABRIL!AE256+MAYO!AE256+JUNIO!AE256+JULIO!AE256+AGOSTO!AE256+SEPTIEMBRE!AE256+OCTUBRE!AE256+NOVIEMBRE!AE256+DICIEMBRE!AE256</f>
        <v>0</v>
      </c>
      <c r="AF256" s="338">
        <f>ENERO!AF256+FEBRERO!AF256+MARZO!AF256+ABRIL!AF256+MAYO!AF256+JUNIO!AF256+JULIO!AF256+AGOSTO!AF256+SEPTIEMBRE!AF256+OCTUBRE!AF256+NOVIEMBRE!AF256+DICIEMBRE!AF256</f>
        <v>0</v>
      </c>
      <c r="AG256" s="338">
        <f>ENERO!AG256+FEBRERO!AG256+MARZO!AG256+ABRIL!AG256+MAYO!AG256+JUNIO!AG256+JULIO!AG256+AGOSTO!AG256+SEPTIEMBRE!AG256+OCTUBRE!AG256+NOVIEMBRE!AG256+DICIEMBRE!AG256</f>
        <v>0</v>
      </c>
      <c r="AH256" s="338">
        <f>ENERO!AH256+FEBRERO!AH256+MARZO!AH256+ABRIL!AH256+MAYO!AH256+JUNIO!AH256+JULIO!AH256+AGOSTO!AH256+SEPTIEMBRE!AH256+OCTUBRE!AH256+NOVIEMBRE!AH256+DICIEMBRE!AH256</f>
        <v>0</v>
      </c>
      <c r="AI256" s="338">
        <f>ENERO!AI256+FEBRERO!AI256+MARZO!AI256+ABRIL!AI256+MAYO!AI256+JUNIO!AI256+JULIO!AI256+AGOSTO!AI256+SEPTIEMBRE!AI256+OCTUBRE!AI256+NOVIEMBRE!AI256+DICIEMBRE!AI256</f>
        <v>0</v>
      </c>
      <c r="AJ256" s="338">
        <f>ENERO!AJ256+FEBRERO!AJ256+MARZO!AJ256+ABRIL!AJ256+MAYO!AJ256+JUNIO!AJ256+JULIO!AJ256+AGOSTO!AJ256+SEPTIEMBRE!AJ256+OCTUBRE!AJ256+NOVIEMBRE!AJ256+DICIEMBRE!AJ256</f>
        <v>0</v>
      </c>
      <c r="AK256" s="338">
        <f>ENERO!AK256+FEBRERO!AK256+MARZO!AK256+ABRIL!AK256+MAYO!AK256+JUNIO!AK256+JULIO!AK256+AGOSTO!AK256+SEPTIEMBRE!AK256+OCTUBRE!AK256+NOVIEMBRE!AK256+DICIEMBRE!AK256</f>
        <v>0</v>
      </c>
      <c r="AL256" s="338">
        <f>ENERO!AL256+FEBRERO!AL256+MARZO!AL256+ABRIL!AL256+MAYO!AL256+JUNIO!AL256+JULIO!AL256+AGOSTO!AL256+SEPTIEMBRE!AL256+OCTUBRE!AL256+NOVIEMBRE!AL256+DICIEMBRE!AL256</f>
        <v>0</v>
      </c>
      <c r="AM256" s="338">
        <f>ENERO!AM256+FEBRERO!AM256+MARZO!AM256+ABRIL!AM256+MAYO!AM256+JUNIO!AM256+JULIO!AM256+AGOSTO!AM256+SEPTIEMBRE!AM256+OCTUBRE!AM256+NOVIEMBRE!AM256+DICIEMBRE!AM256</f>
        <v>0</v>
      </c>
      <c r="AN256" s="338">
        <f>ENERO!AN256+FEBRERO!AN256+MARZO!AN256+ABRIL!AN256+MAYO!AN256+JUNIO!AN256+JULIO!AN256+AGOSTO!AN256+SEPTIEMBRE!AN256+OCTUBRE!AN256+NOVIEMBRE!AN256+DICIEMBRE!AN256</f>
        <v>0</v>
      </c>
      <c r="AO256" s="338">
        <f>ENERO!AO256+FEBRERO!AO256+MARZO!AO256+ABRIL!AO256+MAYO!AO256+JUNIO!AO256+JULIO!AO256+AGOSTO!AO256+SEPTIEMBRE!AO256+OCTUBRE!AO256+NOVIEMBRE!AO256+DICIEMBRE!AO256</f>
        <v>0</v>
      </c>
      <c r="AP256" s="338">
        <f>ENERO!AP256+FEBRERO!AP256+MARZO!AP256+ABRIL!AP256+MAYO!AP256+JUNIO!AP256+JULIO!AP256+AGOSTO!AP256+SEPTIEMBRE!AP256+OCTUBRE!AP256+NOVIEMBRE!AP256+DICIEMBRE!AP256</f>
        <v>0</v>
      </c>
      <c r="AQ256" s="338">
        <f>ENERO!AQ256+FEBRERO!AQ256+MARZO!AQ256+ABRIL!AQ256+MAYO!AQ256+JUNIO!AQ256+JULIO!AQ256+AGOSTO!AQ256+SEPTIEMBRE!AQ256+OCTUBRE!AQ256+NOVIEMBRE!AQ256+DICIEMBRE!AQ256</f>
        <v>0</v>
      </c>
      <c r="AR256" s="338">
        <f>ENERO!AR256+FEBRERO!AR256+MARZO!AR256+ABRIL!AR256+MAYO!AR256+JUNIO!AR256+JULIO!AR256+AGOSTO!AR256+SEPTIEMBRE!AR256+OCTUBRE!AR256+NOVIEMBRE!AR256+DICIEMBRE!AR256</f>
        <v>0</v>
      </c>
      <c r="AS256" s="338">
        <f>ENERO!AS256+FEBRERO!AS256+MARZO!AS256+ABRIL!AS256+MAYO!AS256+JUNIO!AS256+JULIO!AS256+AGOSTO!AS256+SEPTIEMBRE!AS256+OCTUBRE!AS256+NOVIEMBRE!AS256+DICIEMBRE!AS256</f>
        <v>0</v>
      </c>
      <c r="AT256" s="338">
        <f>ENERO!AT256+FEBRERO!AT256+MARZO!AT256+ABRIL!AT256+MAYO!AT256+JUNIO!AT256+JULIO!AT256+AGOSTO!AT256+SEPTIEMBRE!AT256+OCTUBRE!AT256+NOVIEMBRE!AT256+DICIEMBRE!AT256</f>
        <v>0</v>
      </c>
      <c r="AU256" s="338">
        <f>ENERO!AU256+FEBRERO!AU256+MARZO!AU256+ABRIL!AU256+MAYO!AU256+JUNIO!AU256+JULIO!AU256+AGOSTO!AU256+SEPTIEMBRE!AU256+OCTUBRE!AU256+NOVIEMBRE!AU256+DICIEMBRE!AU256</f>
        <v>0</v>
      </c>
      <c r="AV256" s="338">
        <f>ENERO!AV256+FEBRERO!AV256+MARZO!AV256+ABRIL!AV256+MAYO!AV256+JUNIO!AV256+JULIO!AV256+AGOSTO!AV256+SEPTIEMBRE!AV256+OCTUBRE!AV256+NOVIEMBRE!AV256+DICIEMBRE!AV256</f>
        <v>0</v>
      </c>
      <c r="AW256" s="338">
        <f>ENERO!AW256+FEBRERO!AW256+MARZO!AW256+ABRIL!AW256+MAYO!AW256+JUNIO!AW256+JULIO!AW256+AGOSTO!AW256+SEPTIEMBRE!AW256+OCTUBRE!AW256+NOVIEMBRE!AW256+DICIEMBRE!AW256</f>
        <v>0</v>
      </c>
      <c r="AX256" s="338">
        <f>ENERO!AX256+FEBRERO!AX256+MARZO!AX256+ABRIL!AX256+MAYO!AX256+JUNIO!AX256+JULIO!AX256+AGOSTO!AX256+SEPTIEMBRE!AX256+OCTUBRE!AX256+NOVIEMBRE!AX256+DICIEMBRE!AX256</f>
        <v>0</v>
      </c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527"/>
      <c r="B257" s="65" t="s">
        <v>134</v>
      </c>
      <c r="C257" s="205">
        <f t="shared" si="518"/>
        <v>0</v>
      </c>
      <c r="D257" s="188">
        <f t="shared" si="518"/>
        <v>0</v>
      </c>
      <c r="E257" s="338">
        <f>ENERO!E257+FEBRERO!E257+MARZO!E257+ABRIL!E257+MAYO!E257+JUNIO!E257+JULIO!E257+AGOSTO!E257+SEPTIEMBRE!E257+OCTUBRE!E257+NOVIEMBRE!E257+DICIEMBRE!E257</f>
        <v>0</v>
      </c>
      <c r="F257" s="338">
        <f>ENERO!F257+FEBRERO!F257+MARZO!F257+ABRIL!F257+MAYO!F257+JUNIO!F257+JULIO!F257+AGOSTO!F257+SEPTIEMBRE!F257+OCTUBRE!F257+NOVIEMBRE!F257+DICIEMBRE!F257</f>
        <v>0</v>
      </c>
      <c r="G257" s="338">
        <f>ENERO!G257+FEBRERO!G257+MARZO!G257+ABRIL!G257+MAYO!G257+JUNIO!G257+JULIO!G257+AGOSTO!G257+SEPTIEMBRE!G257+OCTUBRE!G257+NOVIEMBRE!G257+DICIEMBRE!G257</f>
        <v>0</v>
      </c>
      <c r="H257" s="338">
        <f>ENERO!H257+FEBRERO!H257+MARZO!H257+ABRIL!H257+MAYO!H257+JUNIO!H257+JULIO!H257+AGOSTO!H257+SEPTIEMBRE!H257+OCTUBRE!H257+NOVIEMBRE!H257+DICIEMBRE!H257</f>
        <v>0</v>
      </c>
      <c r="I257" s="338">
        <f>ENERO!I257+FEBRERO!I257+MARZO!I257+ABRIL!I257+MAYO!I257+JUNIO!I257+JULIO!I257+AGOSTO!I257+SEPTIEMBRE!I257+OCTUBRE!I257+NOVIEMBRE!I257+DICIEMBRE!I257</f>
        <v>0</v>
      </c>
      <c r="J257" s="338">
        <f>ENERO!J257+FEBRERO!J257+MARZO!J257+ABRIL!J257+MAYO!J257+JUNIO!J257+JULIO!J257+AGOSTO!J257+SEPTIEMBRE!J257+OCTUBRE!J257+NOVIEMBRE!J257+DICIEMBRE!J257</f>
        <v>0</v>
      </c>
      <c r="K257" s="338">
        <f>ENERO!K257+FEBRERO!K257+MARZO!K257+ABRIL!K257+MAYO!K257+JUNIO!K257+JULIO!K257+AGOSTO!K257+SEPTIEMBRE!K257+OCTUBRE!K257+NOVIEMBRE!K257+DICIEMBRE!K257</f>
        <v>0</v>
      </c>
      <c r="L257" s="338">
        <f>ENERO!L257+FEBRERO!L257+MARZO!L257+ABRIL!L257+MAYO!L257+JUNIO!L257+JULIO!L257+AGOSTO!L257+SEPTIEMBRE!L257+OCTUBRE!L257+NOVIEMBRE!L257+DICIEMBRE!L257</f>
        <v>0</v>
      </c>
      <c r="M257" s="338">
        <f>ENERO!M257+FEBRERO!M257+MARZO!M257+ABRIL!M257+MAYO!M257+JUNIO!M257+JULIO!M257+AGOSTO!M257+SEPTIEMBRE!M257+OCTUBRE!M257+NOVIEMBRE!M257+DICIEMBRE!M257</f>
        <v>0</v>
      </c>
      <c r="N257" s="338">
        <f>ENERO!N257+FEBRERO!N257+MARZO!N257+ABRIL!N257+MAYO!N257+JUNIO!N257+JULIO!N257+AGOSTO!N257+SEPTIEMBRE!N257+OCTUBRE!N257+NOVIEMBRE!N257+DICIEMBRE!N257</f>
        <v>0</v>
      </c>
      <c r="O257" s="338">
        <f>ENERO!O257+FEBRERO!O257+MARZO!O257+ABRIL!O257+MAYO!O257+JUNIO!O257+JULIO!O257+AGOSTO!O257+SEPTIEMBRE!O257+OCTUBRE!O257+NOVIEMBRE!O257+DICIEMBRE!O257</f>
        <v>0</v>
      </c>
      <c r="P257" s="338">
        <f>ENERO!P257+FEBRERO!P257+MARZO!P257+ABRIL!P257+MAYO!P257+JUNIO!P257+JULIO!P257+AGOSTO!P257+SEPTIEMBRE!P257+OCTUBRE!P257+NOVIEMBRE!P257+DICIEMBRE!P257</f>
        <v>0</v>
      </c>
      <c r="Q257" s="338">
        <f>ENERO!Q257+FEBRERO!Q257+MARZO!Q257+ABRIL!Q257+MAYO!Q257+JUNIO!Q257+JULIO!Q257+AGOSTO!Q257+SEPTIEMBRE!Q257+OCTUBRE!Q257+NOVIEMBRE!Q257+DICIEMBRE!Q257</f>
        <v>0</v>
      </c>
      <c r="R257" s="338">
        <f>ENERO!R257+FEBRERO!R257+MARZO!R257+ABRIL!R257+MAYO!R257+JUNIO!R257+JULIO!R257+AGOSTO!R257+SEPTIEMBRE!R257+OCTUBRE!R257+NOVIEMBRE!R257+DICIEMBRE!R257</f>
        <v>0</v>
      </c>
      <c r="S257" s="338">
        <f>ENERO!S257+FEBRERO!S257+MARZO!S257+ABRIL!S257+MAYO!S257+JUNIO!S257+JULIO!S257+AGOSTO!S257+SEPTIEMBRE!S257+OCTUBRE!S257+NOVIEMBRE!S257+DICIEMBRE!S257</f>
        <v>0</v>
      </c>
      <c r="T257" s="338">
        <f>ENERO!T257+FEBRERO!T257+MARZO!T257+ABRIL!T257+MAYO!T257+JUNIO!T257+JULIO!T257+AGOSTO!T257+SEPTIEMBRE!T257+OCTUBRE!T257+NOVIEMBRE!T257+DICIEMBRE!T257</f>
        <v>0</v>
      </c>
      <c r="U257" s="338">
        <f>ENERO!U257+FEBRERO!U257+MARZO!U257+ABRIL!U257+MAYO!U257+JUNIO!U257+JULIO!U257+AGOSTO!U257+SEPTIEMBRE!U257+OCTUBRE!U257+NOVIEMBRE!U257+DICIEMBRE!U257</f>
        <v>0</v>
      </c>
      <c r="V257" s="338">
        <f>ENERO!V257+FEBRERO!V257+MARZO!V257+ABRIL!V257+MAYO!V257+JUNIO!V257+JULIO!V257+AGOSTO!V257+SEPTIEMBRE!V257+OCTUBRE!V257+NOVIEMBRE!V257+DICIEMBRE!V257</f>
        <v>0</v>
      </c>
      <c r="W257" s="338">
        <f>ENERO!W257+FEBRERO!W257+MARZO!W257+ABRIL!W257+MAYO!W257+JUNIO!W257+JULIO!W257+AGOSTO!W257+SEPTIEMBRE!W257+OCTUBRE!W257+NOVIEMBRE!W257+DICIEMBRE!W257</f>
        <v>0</v>
      </c>
      <c r="X257" s="338">
        <f>ENERO!X257+FEBRERO!X257+MARZO!X257+ABRIL!X257+MAYO!X257+JUNIO!X257+JULIO!X257+AGOSTO!X257+SEPTIEMBRE!X257+OCTUBRE!X257+NOVIEMBRE!X257+DICIEMBRE!X257</f>
        <v>0</v>
      </c>
      <c r="Y257" s="338">
        <f>ENERO!Y257+FEBRERO!Y257+MARZO!Y257+ABRIL!Y257+MAYO!Y257+JUNIO!Y257+JULIO!Y257+AGOSTO!Y257+SEPTIEMBRE!Y257+OCTUBRE!Y257+NOVIEMBRE!Y257+DICIEMBRE!Y257</f>
        <v>0</v>
      </c>
      <c r="Z257" s="338">
        <f>ENERO!Z257+FEBRERO!Z257+MARZO!Z257+ABRIL!Z257+MAYO!Z257+JUNIO!Z257+JULIO!Z257+AGOSTO!Z257+SEPTIEMBRE!Z257+OCTUBRE!Z257+NOVIEMBRE!Z257+DICIEMBRE!Z257</f>
        <v>0</v>
      </c>
      <c r="AA257" s="338">
        <f>ENERO!AA257+FEBRERO!AA257+MARZO!AA257+ABRIL!AA257+MAYO!AA257+JUNIO!AA257+JULIO!AA257+AGOSTO!AA257+SEPTIEMBRE!AA257+OCTUBRE!AA257+NOVIEMBRE!AA257+DICIEMBRE!AA257</f>
        <v>0</v>
      </c>
      <c r="AB257" s="338">
        <f>ENERO!AB257+FEBRERO!AB257+MARZO!AB257+ABRIL!AB257+MAYO!AB257+JUNIO!AB257+JULIO!AB257+AGOSTO!AB257+SEPTIEMBRE!AB257+OCTUBRE!AB257+NOVIEMBRE!AB257+DICIEMBRE!AB257</f>
        <v>0</v>
      </c>
      <c r="AC257" s="338">
        <f>ENERO!AC257+FEBRERO!AC257+MARZO!AC257+ABRIL!AC257+MAYO!AC257+JUNIO!AC257+JULIO!AC257+AGOSTO!AC257+SEPTIEMBRE!AC257+OCTUBRE!AC257+NOVIEMBRE!AC257+DICIEMBRE!AC257</f>
        <v>0</v>
      </c>
      <c r="AD257" s="338">
        <f>ENERO!AD257+FEBRERO!AD257+MARZO!AD257+ABRIL!AD257+MAYO!AD257+JUNIO!AD257+JULIO!AD257+AGOSTO!AD257+SEPTIEMBRE!AD257+OCTUBRE!AD257+NOVIEMBRE!AD257+DICIEMBRE!AD257</f>
        <v>0</v>
      </c>
      <c r="AE257" s="338">
        <f>ENERO!AE257+FEBRERO!AE257+MARZO!AE257+ABRIL!AE257+MAYO!AE257+JUNIO!AE257+JULIO!AE257+AGOSTO!AE257+SEPTIEMBRE!AE257+OCTUBRE!AE257+NOVIEMBRE!AE257+DICIEMBRE!AE257</f>
        <v>0</v>
      </c>
      <c r="AF257" s="338">
        <f>ENERO!AF257+FEBRERO!AF257+MARZO!AF257+ABRIL!AF257+MAYO!AF257+JUNIO!AF257+JULIO!AF257+AGOSTO!AF257+SEPTIEMBRE!AF257+OCTUBRE!AF257+NOVIEMBRE!AF257+DICIEMBRE!AF257</f>
        <v>0</v>
      </c>
      <c r="AG257" s="338">
        <f>ENERO!AG257+FEBRERO!AG257+MARZO!AG257+ABRIL!AG257+MAYO!AG257+JUNIO!AG257+JULIO!AG257+AGOSTO!AG257+SEPTIEMBRE!AG257+OCTUBRE!AG257+NOVIEMBRE!AG257+DICIEMBRE!AG257</f>
        <v>0</v>
      </c>
      <c r="AH257" s="338">
        <f>ENERO!AH257+FEBRERO!AH257+MARZO!AH257+ABRIL!AH257+MAYO!AH257+JUNIO!AH257+JULIO!AH257+AGOSTO!AH257+SEPTIEMBRE!AH257+OCTUBRE!AH257+NOVIEMBRE!AH257+DICIEMBRE!AH257</f>
        <v>0</v>
      </c>
      <c r="AI257" s="338">
        <f>ENERO!AI257+FEBRERO!AI257+MARZO!AI257+ABRIL!AI257+MAYO!AI257+JUNIO!AI257+JULIO!AI257+AGOSTO!AI257+SEPTIEMBRE!AI257+OCTUBRE!AI257+NOVIEMBRE!AI257+DICIEMBRE!AI257</f>
        <v>0</v>
      </c>
      <c r="AJ257" s="338">
        <f>ENERO!AJ257+FEBRERO!AJ257+MARZO!AJ257+ABRIL!AJ257+MAYO!AJ257+JUNIO!AJ257+JULIO!AJ257+AGOSTO!AJ257+SEPTIEMBRE!AJ257+OCTUBRE!AJ257+NOVIEMBRE!AJ257+DICIEMBRE!AJ257</f>
        <v>0</v>
      </c>
      <c r="AK257" s="338">
        <f>ENERO!AK257+FEBRERO!AK257+MARZO!AK257+ABRIL!AK257+MAYO!AK257+JUNIO!AK257+JULIO!AK257+AGOSTO!AK257+SEPTIEMBRE!AK257+OCTUBRE!AK257+NOVIEMBRE!AK257+DICIEMBRE!AK257</f>
        <v>0</v>
      </c>
      <c r="AL257" s="338">
        <f>ENERO!AL257+FEBRERO!AL257+MARZO!AL257+ABRIL!AL257+MAYO!AL257+JUNIO!AL257+JULIO!AL257+AGOSTO!AL257+SEPTIEMBRE!AL257+OCTUBRE!AL257+NOVIEMBRE!AL257+DICIEMBRE!AL257</f>
        <v>0</v>
      </c>
      <c r="AM257" s="338">
        <f>ENERO!AM257+FEBRERO!AM257+MARZO!AM257+ABRIL!AM257+MAYO!AM257+JUNIO!AM257+JULIO!AM257+AGOSTO!AM257+SEPTIEMBRE!AM257+OCTUBRE!AM257+NOVIEMBRE!AM257+DICIEMBRE!AM257</f>
        <v>0</v>
      </c>
      <c r="AN257" s="338">
        <f>ENERO!AN257+FEBRERO!AN257+MARZO!AN257+ABRIL!AN257+MAYO!AN257+JUNIO!AN257+JULIO!AN257+AGOSTO!AN257+SEPTIEMBRE!AN257+OCTUBRE!AN257+NOVIEMBRE!AN257+DICIEMBRE!AN257</f>
        <v>0</v>
      </c>
      <c r="AO257" s="338">
        <f>ENERO!AO257+FEBRERO!AO257+MARZO!AO257+ABRIL!AO257+MAYO!AO257+JUNIO!AO257+JULIO!AO257+AGOSTO!AO257+SEPTIEMBRE!AO257+OCTUBRE!AO257+NOVIEMBRE!AO257+DICIEMBRE!AO257</f>
        <v>0</v>
      </c>
      <c r="AP257" s="338">
        <f>ENERO!AP257+FEBRERO!AP257+MARZO!AP257+ABRIL!AP257+MAYO!AP257+JUNIO!AP257+JULIO!AP257+AGOSTO!AP257+SEPTIEMBRE!AP257+OCTUBRE!AP257+NOVIEMBRE!AP257+DICIEMBRE!AP257</f>
        <v>0</v>
      </c>
      <c r="AQ257" s="338">
        <f>ENERO!AQ257+FEBRERO!AQ257+MARZO!AQ257+ABRIL!AQ257+MAYO!AQ257+JUNIO!AQ257+JULIO!AQ257+AGOSTO!AQ257+SEPTIEMBRE!AQ257+OCTUBRE!AQ257+NOVIEMBRE!AQ257+DICIEMBRE!AQ257</f>
        <v>0</v>
      </c>
      <c r="AR257" s="338">
        <f>ENERO!AR257+FEBRERO!AR257+MARZO!AR257+ABRIL!AR257+MAYO!AR257+JUNIO!AR257+JULIO!AR257+AGOSTO!AR257+SEPTIEMBRE!AR257+OCTUBRE!AR257+NOVIEMBRE!AR257+DICIEMBRE!AR257</f>
        <v>0</v>
      </c>
      <c r="AS257" s="338">
        <f>ENERO!AS257+FEBRERO!AS257+MARZO!AS257+ABRIL!AS257+MAYO!AS257+JUNIO!AS257+JULIO!AS257+AGOSTO!AS257+SEPTIEMBRE!AS257+OCTUBRE!AS257+NOVIEMBRE!AS257+DICIEMBRE!AS257</f>
        <v>0</v>
      </c>
      <c r="AT257" s="338">
        <f>ENERO!AT257+FEBRERO!AT257+MARZO!AT257+ABRIL!AT257+MAYO!AT257+JUNIO!AT257+JULIO!AT257+AGOSTO!AT257+SEPTIEMBRE!AT257+OCTUBRE!AT257+NOVIEMBRE!AT257+DICIEMBRE!AT257</f>
        <v>0</v>
      </c>
      <c r="AU257" s="338">
        <f>ENERO!AU257+FEBRERO!AU257+MARZO!AU257+ABRIL!AU257+MAYO!AU257+JUNIO!AU257+JULIO!AU257+AGOSTO!AU257+SEPTIEMBRE!AU257+OCTUBRE!AU257+NOVIEMBRE!AU257+DICIEMBRE!AU257</f>
        <v>0</v>
      </c>
      <c r="AV257" s="338">
        <f>ENERO!AV257+FEBRERO!AV257+MARZO!AV257+ABRIL!AV257+MAYO!AV257+JUNIO!AV257+JULIO!AV257+AGOSTO!AV257+SEPTIEMBRE!AV257+OCTUBRE!AV257+NOVIEMBRE!AV257+DICIEMBRE!AV257</f>
        <v>0</v>
      </c>
      <c r="AW257" s="338">
        <f>ENERO!AW257+FEBRERO!AW257+MARZO!AW257+ABRIL!AW257+MAYO!AW257+JUNIO!AW257+JULIO!AW257+AGOSTO!AW257+SEPTIEMBRE!AW257+OCTUBRE!AW257+NOVIEMBRE!AW257+DICIEMBRE!AW257</f>
        <v>0</v>
      </c>
      <c r="AX257" s="338">
        <f>ENERO!AX257+FEBRERO!AX257+MARZO!AX257+ABRIL!AX257+MAYO!AX257+JUNIO!AX257+JULIO!AX257+AGOSTO!AX257+SEPTIEMBRE!AX257+OCTUBRE!AX257+NOVIEMBRE!AX257+DICIEMBRE!AX257</f>
        <v>0</v>
      </c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522"/>
      <c r="B258" s="206" t="s">
        <v>135</v>
      </c>
      <c r="C258" s="207">
        <f t="shared" si="518"/>
        <v>0</v>
      </c>
      <c r="D258" s="208">
        <f t="shared" si="518"/>
        <v>0</v>
      </c>
      <c r="E258" s="338">
        <f>ENERO!E258+FEBRERO!E258+MARZO!E258+ABRIL!E258+MAYO!E258+JUNIO!E258+JULIO!E258+AGOSTO!E258+SEPTIEMBRE!E258+OCTUBRE!E258+NOVIEMBRE!E258+DICIEMBRE!E258</f>
        <v>0</v>
      </c>
      <c r="F258" s="338">
        <f>ENERO!F258+FEBRERO!F258+MARZO!F258+ABRIL!F258+MAYO!F258+JUNIO!F258+JULIO!F258+AGOSTO!F258+SEPTIEMBRE!F258+OCTUBRE!F258+NOVIEMBRE!F258+DICIEMBRE!F258</f>
        <v>0</v>
      </c>
      <c r="G258" s="338">
        <f>ENERO!G258+FEBRERO!G258+MARZO!G258+ABRIL!G258+MAYO!G258+JUNIO!G258+JULIO!G258+AGOSTO!G258+SEPTIEMBRE!G258+OCTUBRE!G258+NOVIEMBRE!G258+DICIEMBRE!G258</f>
        <v>0</v>
      </c>
      <c r="H258" s="338">
        <f>ENERO!H258+FEBRERO!H258+MARZO!H258+ABRIL!H258+MAYO!H258+JUNIO!H258+JULIO!H258+AGOSTO!H258+SEPTIEMBRE!H258+OCTUBRE!H258+NOVIEMBRE!H258+DICIEMBRE!H258</f>
        <v>0</v>
      </c>
      <c r="I258" s="338">
        <f>ENERO!I258+FEBRERO!I258+MARZO!I258+ABRIL!I258+MAYO!I258+JUNIO!I258+JULIO!I258+AGOSTO!I258+SEPTIEMBRE!I258+OCTUBRE!I258+NOVIEMBRE!I258+DICIEMBRE!I258</f>
        <v>0</v>
      </c>
      <c r="J258" s="338">
        <f>ENERO!J258+FEBRERO!J258+MARZO!J258+ABRIL!J258+MAYO!J258+JUNIO!J258+JULIO!J258+AGOSTO!J258+SEPTIEMBRE!J258+OCTUBRE!J258+NOVIEMBRE!J258+DICIEMBRE!J258</f>
        <v>0</v>
      </c>
      <c r="K258" s="338">
        <f>ENERO!K258+FEBRERO!K258+MARZO!K258+ABRIL!K258+MAYO!K258+JUNIO!K258+JULIO!K258+AGOSTO!K258+SEPTIEMBRE!K258+OCTUBRE!K258+NOVIEMBRE!K258+DICIEMBRE!K258</f>
        <v>0</v>
      </c>
      <c r="L258" s="338">
        <f>ENERO!L258+FEBRERO!L258+MARZO!L258+ABRIL!L258+MAYO!L258+JUNIO!L258+JULIO!L258+AGOSTO!L258+SEPTIEMBRE!L258+OCTUBRE!L258+NOVIEMBRE!L258+DICIEMBRE!L258</f>
        <v>0</v>
      </c>
      <c r="M258" s="338">
        <f>ENERO!M258+FEBRERO!M258+MARZO!M258+ABRIL!M258+MAYO!M258+JUNIO!M258+JULIO!M258+AGOSTO!M258+SEPTIEMBRE!M258+OCTUBRE!M258+NOVIEMBRE!M258+DICIEMBRE!M258</f>
        <v>0</v>
      </c>
      <c r="N258" s="338">
        <f>ENERO!N258+FEBRERO!N258+MARZO!N258+ABRIL!N258+MAYO!N258+JUNIO!N258+JULIO!N258+AGOSTO!N258+SEPTIEMBRE!N258+OCTUBRE!N258+NOVIEMBRE!N258+DICIEMBRE!N258</f>
        <v>0</v>
      </c>
      <c r="O258" s="338">
        <f>ENERO!O258+FEBRERO!O258+MARZO!O258+ABRIL!O258+MAYO!O258+JUNIO!O258+JULIO!O258+AGOSTO!O258+SEPTIEMBRE!O258+OCTUBRE!O258+NOVIEMBRE!O258+DICIEMBRE!O258</f>
        <v>0</v>
      </c>
      <c r="P258" s="338">
        <f>ENERO!P258+FEBRERO!P258+MARZO!P258+ABRIL!P258+MAYO!P258+JUNIO!P258+JULIO!P258+AGOSTO!P258+SEPTIEMBRE!P258+OCTUBRE!P258+NOVIEMBRE!P258+DICIEMBRE!P258</f>
        <v>0</v>
      </c>
      <c r="Q258" s="338">
        <f>ENERO!Q258+FEBRERO!Q258+MARZO!Q258+ABRIL!Q258+MAYO!Q258+JUNIO!Q258+JULIO!Q258+AGOSTO!Q258+SEPTIEMBRE!Q258+OCTUBRE!Q258+NOVIEMBRE!Q258+DICIEMBRE!Q258</f>
        <v>0</v>
      </c>
      <c r="R258" s="338">
        <f>ENERO!R258+FEBRERO!R258+MARZO!R258+ABRIL!R258+MAYO!R258+JUNIO!R258+JULIO!R258+AGOSTO!R258+SEPTIEMBRE!R258+OCTUBRE!R258+NOVIEMBRE!R258+DICIEMBRE!R258</f>
        <v>0</v>
      </c>
      <c r="S258" s="338">
        <f>ENERO!S258+FEBRERO!S258+MARZO!S258+ABRIL!S258+MAYO!S258+JUNIO!S258+JULIO!S258+AGOSTO!S258+SEPTIEMBRE!S258+OCTUBRE!S258+NOVIEMBRE!S258+DICIEMBRE!S258</f>
        <v>0</v>
      </c>
      <c r="T258" s="338">
        <f>ENERO!T258+FEBRERO!T258+MARZO!T258+ABRIL!T258+MAYO!T258+JUNIO!T258+JULIO!T258+AGOSTO!T258+SEPTIEMBRE!T258+OCTUBRE!T258+NOVIEMBRE!T258+DICIEMBRE!T258</f>
        <v>0</v>
      </c>
      <c r="U258" s="338">
        <f>ENERO!U258+FEBRERO!U258+MARZO!U258+ABRIL!U258+MAYO!U258+JUNIO!U258+JULIO!U258+AGOSTO!U258+SEPTIEMBRE!U258+OCTUBRE!U258+NOVIEMBRE!U258+DICIEMBRE!U258</f>
        <v>0</v>
      </c>
      <c r="V258" s="338">
        <f>ENERO!V258+FEBRERO!V258+MARZO!V258+ABRIL!V258+MAYO!V258+JUNIO!V258+JULIO!V258+AGOSTO!V258+SEPTIEMBRE!V258+OCTUBRE!V258+NOVIEMBRE!V258+DICIEMBRE!V258</f>
        <v>0</v>
      </c>
      <c r="W258" s="338">
        <f>ENERO!W258+FEBRERO!W258+MARZO!W258+ABRIL!W258+MAYO!W258+JUNIO!W258+JULIO!W258+AGOSTO!W258+SEPTIEMBRE!W258+OCTUBRE!W258+NOVIEMBRE!W258+DICIEMBRE!W258</f>
        <v>0</v>
      </c>
      <c r="X258" s="338">
        <f>ENERO!X258+FEBRERO!X258+MARZO!X258+ABRIL!X258+MAYO!X258+JUNIO!X258+JULIO!X258+AGOSTO!X258+SEPTIEMBRE!X258+OCTUBRE!X258+NOVIEMBRE!X258+DICIEMBRE!X258</f>
        <v>0</v>
      </c>
      <c r="Y258" s="338">
        <f>ENERO!Y258+FEBRERO!Y258+MARZO!Y258+ABRIL!Y258+MAYO!Y258+JUNIO!Y258+JULIO!Y258+AGOSTO!Y258+SEPTIEMBRE!Y258+OCTUBRE!Y258+NOVIEMBRE!Y258+DICIEMBRE!Y258</f>
        <v>0</v>
      </c>
      <c r="Z258" s="338">
        <f>ENERO!Z258+FEBRERO!Z258+MARZO!Z258+ABRIL!Z258+MAYO!Z258+JUNIO!Z258+JULIO!Z258+AGOSTO!Z258+SEPTIEMBRE!Z258+OCTUBRE!Z258+NOVIEMBRE!Z258+DICIEMBRE!Z258</f>
        <v>0</v>
      </c>
      <c r="AA258" s="338">
        <f>ENERO!AA258+FEBRERO!AA258+MARZO!AA258+ABRIL!AA258+MAYO!AA258+JUNIO!AA258+JULIO!AA258+AGOSTO!AA258+SEPTIEMBRE!AA258+OCTUBRE!AA258+NOVIEMBRE!AA258+DICIEMBRE!AA258</f>
        <v>0</v>
      </c>
      <c r="AB258" s="338">
        <f>ENERO!AB258+FEBRERO!AB258+MARZO!AB258+ABRIL!AB258+MAYO!AB258+JUNIO!AB258+JULIO!AB258+AGOSTO!AB258+SEPTIEMBRE!AB258+OCTUBRE!AB258+NOVIEMBRE!AB258+DICIEMBRE!AB258</f>
        <v>0</v>
      </c>
      <c r="AC258" s="338">
        <f>ENERO!AC258+FEBRERO!AC258+MARZO!AC258+ABRIL!AC258+MAYO!AC258+JUNIO!AC258+JULIO!AC258+AGOSTO!AC258+SEPTIEMBRE!AC258+OCTUBRE!AC258+NOVIEMBRE!AC258+DICIEMBRE!AC258</f>
        <v>0</v>
      </c>
      <c r="AD258" s="338">
        <f>ENERO!AD258+FEBRERO!AD258+MARZO!AD258+ABRIL!AD258+MAYO!AD258+JUNIO!AD258+JULIO!AD258+AGOSTO!AD258+SEPTIEMBRE!AD258+OCTUBRE!AD258+NOVIEMBRE!AD258+DICIEMBRE!AD258</f>
        <v>0</v>
      </c>
      <c r="AE258" s="338">
        <f>ENERO!AE258+FEBRERO!AE258+MARZO!AE258+ABRIL!AE258+MAYO!AE258+JUNIO!AE258+JULIO!AE258+AGOSTO!AE258+SEPTIEMBRE!AE258+OCTUBRE!AE258+NOVIEMBRE!AE258+DICIEMBRE!AE258</f>
        <v>0</v>
      </c>
      <c r="AF258" s="338">
        <f>ENERO!AF258+FEBRERO!AF258+MARZO!AF258+ABRIL!AF258+MAYO!AF258+JUNIO!AF258+JULIO!AF258+AGOSTO!AF258+SEPTIEMBRE!AF258+OCTUBRE!AF258+NOVIEMBRE!AF258+DICIEMBRE!AF258</f>
        <v>0</v>
      </c>
      <c r="AG258" s="338">
        <f>ENERO!AG258+FEBRERO!AG258+MARZO!AG258+ABRIL!AG258+MAYO!AG258+JUNIO!AG258+JULIO!AG258+AGOSTO!AG258+SEPTIEMBRE!AG258+OCTUBRE!AG258+NOVIEMBRE!AG258+DICIEMBRE!AG258</f>
        <v>0</v>
      </c>
      <c r="AH258" s="338">
        <f>ENERO!AH258+FEBRERO!AH258+MARZO!AH258+ABRIL!AH258+MAYO!AH258+JUNIO!AH258+JULIO!AH258+AGOSTO!AH258+SEPTIEMBRE!AH258+OCTUBRE!AH258+NOVIEMBRE!AH258+DICIEMBRE!AH258</f>
        <v>0</v>
      </c>
      <c r="AI258" s="338">
        <f>ENERO!AI258+FEBRERO!AI258+MARZO!AI258+ABRIL!AI258+MAYO!AI258+JUNIO!AI258+JULIO!AI258+AGOSTO!AI258+SEPTIEMBRE!AI258+OCTUBRE!AI258+NOVIEMBRE!AI258+DICIEMBRE!AI258</f>
        <v>0</v>
      </c>
      <c r="AJ258" s="338">
        <f>ENERO!AJ258+FEBRERO!AJ258+MARZO!AJ258+ABRIL!AJ258+MAYO!AJ258+JUNIO!AJ258+JULIO!AJ258+AGOSTO!AJ258+SEPTIEMBRE!AJ258+OCTUBRE!AJ258+NOVIEMBRE!AJ258+DICIEMBRE!AJ258</f>
        <v>0</v>
      </c>
      <c r="AK258" s="338">
        <f>ENERO!AK258+FEBRERO!AK258+MARZO!AK258+ABRIL!AK258+MAYO!AK258+JUNIO!AK258+JULIO!AK258+AGOSTO!AK258+SEPTIEMBRE!AK258+OCTUBRE!AK258+NOVIEMBRE!AK258+DICIEMBRE!AK258</f>
        <v>0</v>
      </c>
      <c r="AL258" s="338">
        <f>ENERO!AL258+FEBRERO!AL258+MARZO!AL258+ABRIL!AL258+MAYO!AL258+JUNIO!AL258+JULIO!AL258+AGOSTO!AL258+SEPTIEMBRE!AL258+OCTUBRE!AL258+NOVIEMBRE!AL258+DICIEMBRE!AL258</f>
        <v>0</v>
      </c>
      <c r="AM258" s="338">
        <f>ENERO!AM258+FEBRERO!AM258+MARZO!AM258+ABRIL!AM258+MAYO!AM258+JUNIO!AM258+JULIO!AM258+AGOSTO!AM258+SEPTIEMBRE!AM258+OCTUBRE!AM258+NOVIEMBRE!AM258+DICIEMBRE!AM258</f>
        <v>0</v>
      </c>
      <c r="AN258" s="338">
        <f>ENERO!AN258+FEBRERO!AN258+MARZO!AN258+ABRIL!AN258+MAYO!AN258+JUNIO!AN258+JULIO!AN258+AGOSTO!AN258+SEPTIEMBRE!AN258+OCTUBRE!AN258+NOVIEMBRE!AN258+DICIEMBRE!AN258</f>
        <v>0</v>
      </c>
      <c r="AO258" s="338">
        <f>ENERO!AO258+FEBRERO!AO258+MARZO!AO258+ABRIL!AO258+MAYO!AO258+JUNIO!AO258+JULIO!AO258+AGOSTO!AO258+SEPTIEMBRE!AO258+OCTUBRE!AO258+NOVIEMBRE!AO258+DICIEMBRE!AO258</f>
        <v>0</v>
      </c>
      <c r="AP258" s="338">
        <f>ENERO!AP258+FEBRERO!AP258+MARZO!AP258+ABRIL!AP258+MAYO!AP258+JUNIO!AP258+JULIO!AP258+AGOSTO!AP258+SEPTIEMBRE!AP258+OCTUBRE!AP258+NOVIEMBRE!AP258+DICIEMBRE!AP258</f>
        <v>0</v>
      </c>
      <c r="AQ258" s="338">
        <f>ENERO!AQ258+FEBRERO!AQ258+MARZO!AQ258+ABRIL!AQ258+MAYO!AQ258+JUNIO!AQ258+JULIO!AQ258+AGOSTO!AQ258+SEPTIEMBRE!AQ258+OCTUBRE!AQ258+NOVIEMBRE!AQ258+DICIEMBRE!AQ258</f>
        <v>0</v>
      </c>
      <c r="AR258" s="338">
        <f>ENERO!AR258+FEBRERO!AR258+MARZO!AR258+ABRIL!AR258+MAYO!AR258+JUNIO!AR258+JULIO!AR258+AGOSTO!AR258+SEPTIEMBRE!AR258+OCTUBRE!AR258+NOVIEMBRE!AR258+DICIEMBRE!AR258</f>
        <v>0</v>
      </c>
      <c r="AS258" s="338">
        <f>ENERO!AS258+FEBRERO!AS258+MARZO!AS258+ABRIL!AS258+MAYO!AS258+JUNIO!AS258+JULIO!AS258+AGOSTO!AS258+SEPTIEMBRE!AS258+OCTUBRE!AS258+NOVIEMBRE!AS258+DICIEMBRE!AS258</f>
        <v>0</v>
      </c>
      <c r="AT258" s="338">
        <f>ENERO!AT258+FEBRERO!AT258+MARZO!AT258+ABRIL!AT258+MAYO!AT258+JUNIO!AT258+JULIO!AT258+AGOSTO!AT258+SEPTIEMBRE!AT258+OCTUBRE!AT258+NOVIEMBRE!AT258+DICIEMBRE!AT258</f>
        <v>0</v>
      </c>
      <c r="AU258" s="338">
        <f>ENERO!AU258+FEBRERO!AU258+MARZO!AU258+ABRIL!AU258+MAYO!AU258+JUNIO!AU258+JULIO!AU258+AGOSTO!AU258+SEPTIEMBRE!AU258+OCTUBRE!AU258+NOVIEMBRE!AU258+DICIEMBRE!AU258</f>
        <v>0</v>
      </c>
      <c r="AV258" s="338">
        <f>ENERO!AV258+FEBRERO!AV258+MARZO!AV258+ABRIL!AV258+MAYO!AV258+JUNIO!AV258+JULIO!AV258+AGOSTO!AV258+SEPTIEMBRE!AV258+OCTUBRE!AV258+NOVIEMBRE!AV258+DICIEMBRE!AV258</f>
        <v>0</v>
      </c>
      <c r="AW258" s="338">
        <f>ENERO!AW258+FEBRERO!AW258+MARZO!AW258+ABRIL!AW258+MAYO!AW258+JUNIO!AW258+JULIO!AW258+AGOSTO!AW258+SEPTIEMBRE!AW258+OCTUBRE!AW258+NOVIEMBRE!AW258+DICIEMBRE!AW258</f>
        <v>0</v>
      </c>
      <c r="AX258" s="338">
        <f>ENERO!AX258+FEBRERO!AX258+MARZO!AX258+ABRIL!AX258+MAYO!AX258+JUNIO!AX258+JULIO!AX258+AGOSTO!AX258+SEPTIEMBRE!AX258+OCTUBRE!AX258+NOVIEMBRE!AX258+DICIEMBRE!AX258</f>
        <v>0</v>
      </c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211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15" t="s">
        <v>142</v>
      </c>
      <c r="B264" s="217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15" t="s">
        <v>143</v>
      </c>
      <c r="B265" s="217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18" t="s">
        <v>144</v>
      </c>
      <c r="B266" s="219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25" t="s">
        <v>166</v>
      </c>
      <c r="B272" s="216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26" t="s">
        <v>167</v>
      </c>
      <c r="B273" s="217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27" t="s">
        <v>168</v>
      </c>
      <c r="B274" s="228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70" t="s">
        <v>32</v>
      </c>
      <c r="G279" s="232" t="s">
        <v>31</v>
      </c>
      <c r="H279" s="232" t="s">
        <v>32</v>
      </c>
      <c r="I279" s="18" t="s">
        <v>31</v>
      </c>
      <c r="J279" s="70" t="s">
        <v>32</v>
      </c>
      <c r="K279" s="18" t="s">
        <v>31</v>
      </c>
      <c r="L279" s="70" t="s">
        <v>32</v>
      </c>
      <c r="M279" s="233" t="s">
        <v>31</v>
      </c>
      <c r="N279" s="70" t="s">
        <v>32</v>
      </c>
      <c r="O279" s="18" t="s">
        <v>31</v>
      </c>
      <c r="P279" s="70" t="s">
        <v>32</v>
      </c>
      <c r="Q279" s="18" t="s">
        <v>31</v>
      </c>
      <c r="R279" s="70" t="s">
        <v>32</v>
      </c>
      <c r="S279" s="18" t="s">
        <v>31</v>
      </c>
      <c r="T279" s="70" t="s">
        <v>32</v>
      </c>
      <c r="U279" s="18" t="s">
        <v>31</v>
      </c>
      <c r="V279" s="70" t="s">
        <v>32</v>
      </c>
      <c r="W279" s="18" t="s">
        <v>31</v>
      </c>
      <c r="X279" s="70" t="s">
        <v>32</v>
      </c>
      <c r="Y279" s="18" t="s">
        <v>31</v>
      </c>
      <c r="Z279" s="70" t="s">
        <v>32</v>
      </c>
      <c r="AA279" s="18" t="s">
        <v>31</v>
      </c>
      <c r="AB279" s="70" t="s">
        <v>32</v>
      </c>
      <c r="AC279" s="18" t="s">
        <v>31</v>
      </c>
      <c r="AD279" s="70" t="s">
        <v>32</v>
      </c>
      <c r="AE279" s="18" t="s">
        <v>31</v>
      </c>
      <c r="AF279" s="70" t="s">
        <v>32</v>
      </c>
      <c r="AG279" s="18" t="s">
        <v>31</v>
      </c>
      <c r="AH279" s="70" t="s">
        <v>32</v>
      </c>
      <c r="AI279" s="18" t="s">
        <v>31</v>
      </c>
      <c r="AJ279" s="70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29">SUM(C281:D281)</f>
        <v>0</v>
      </c>
      <c r="C281" s="239">
        <f t="shared" ref="C281:D285" si="530">+E281+G281+I281+K281+M281+O281+Q281+S281+U281+W281+Y281+AA281+AC281+AE281+AG281+AI281</f>
        <v>0</v>
      </c>
      <c r="D281" s="240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29"/>
        <v>0</v>
      </c>
      <c r="C282" s="239">
        <f t="shared" si="530"/>
        <v>0</v>
      </c>
      <c r="D282" s="240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29"/>
        <v>0</v>
      </c>
      <c r="C283" s="242">
        <f t="shared" si="530"/>
        <v>0</v>
      </c>
      <c r="D283" s="243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29"/>
        <v>0</v>
      </c>
      <c r="C284" s="239">
        <f t="shared" si="530"/>
        <v>0</v>
      </c>
      <c r="D284" s="240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29"/>
        <v>0</v>
      </c>
      <c r="C285" s="246">
        <f t="shared" si="530"/>
        <v>0</v>
      </c>
      <c r="D285" s="247">
        <f t="shared" si="530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70" t="s">
        <v>32</v>
      </c>
      <c r="E289" s="18" t="s">
        <v>31</v>
      </c>
      <c r="F289" s="70" t="s">
        <v>32</v>
      </c>
      <c r="G289" s="18" t="s">
        <v>31</v>
      </c>
      <c r="H289" s="70" t="s">
        <v>32</v>
      </c>
      <c r="I289" s="18" t="s">
        <v>31</v>
      </c>
      <c r="J289" s="70" t="s">
        <v>32</v>
      </c>
      <c r="K289" s="18" t="s">
        <v>31</v>
      </c>
      <c r="L289" s="70" t="s">
        <v>32</v>
      </c>
      <c r="M289" s="18" t="s">
        <v>31</v>
      </c>
      <c r="N289" s="70" t="s">
        <v>32</v>
      </c>
      <c r="O289" s="18" t="s">
        <v>31</v>
      </c>
      <c r="P289" s="70" t="s">
        <v>32</v>
      </c>
      <c r="Q289" s="18" t="s">
        <v>31</v>
      </c>
      <c r="R289" s="70" t="s">
        <v>32</v>
      </c>
      <c r="S289" s="18" t="s">
        <v>31</v>
      </c>
      <c r="T289" s="70" t="s">
        <v>32</v>
      </c>
      <c r="U289" s="18" t="s">
        <v>31</v>
      </c>
      <c r="V289" s="70" t="s">
        <v>32</v>
      </c>
      <c r="W289" s="18" t="s">
        <v>31</v>
      </c>
      <c r="X289" s="70" t="s">
        <v>32</v>
      </c>
      <c r="Y289" s="18" t="s">
        <v>31</v>
      </c>
      <c r="Z289" s="70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0</v>
      </c>
      <c r="C291" s="254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70" t="s">
        <v>32</v>
      </c>
      <c r="E295" s="18" t="s">
        <v>31</v>
      </c>
      <c r="F295" s="70" t="s">
        <v>32</v>
      </c>
      <c r="G295" s="18" t="s">
        <v>31</v>
      </c>
      <c r="H295" s="70" t="s">
        <v>32</v>
      </c>
      <c r="I295" s="18" t="s">
        <v>31</v>
      </c>
      <c r="J295" s="70" t="s">
        <v>32</v>
      </c>
      <c r="K295" s="18" t="s">
        <v>31</v>
      </c>
      <c r="L295" s="70" t="s">
        <v>32</v>
      </c>
      <c r="M295" s="18" t="s">
        <v>31</v>
      </c>
      <c r="N295" s="70" t="s">
        <v>32</v>
      </c>
      <c r="O295" s="18" t="s">
        <v>31</v>
      </c>
      <c r="P295" s="70" t="s">
        <v>32</v>
      </c>
      <c r="Q295" s="18" t="s">
        <v>31</v>
      </c>
      <c r="R295" s="70" t="s">
        <v>32</v>
      </c>
      <c r="S295" s="18" t="s">
        <v>31</v>
      </c>
      <c r="T295" s="70" t="s">
        <v>32</v>
      </c>
      <c r="U295" s="18" t="s">
        <v>31</v>
      </c>
      <c r="V295" s="70" t="s">
        <v>32</v>
      </c>
      <c r="W295" s="18" t="s">
        <v>31</v>
      </c>
      <c r="X295" s="70" t="s">
        <v>32</v>
      </c>
      <c r="Y295" s="18" t="s">
        <v>31</v>
      </c>
      <c r="Z295" s="70" t="s">
        <v>32</v>
      </c>
      <c r="AA295" s="18" t="s">
        <v>31</v>
      </c>
      <c r="AB295" s="70" t="s">
        <v>32</v>
      </c>
      <c r="AC295" s="18" t="s">
        <v>31</v>
      </c>
      <c r="AD295" s="70" t="s">
        <v>32</v>
      </c>
      <c r="AE295" s="18" t="s">
        <v>31</v>
      </c>
      <c r="AF295" s="70" t="s">
        <v>32</v>
      </c>
      <c r="AG295" s="18" t="s">
        <v>31</v>
      </c>
      <c r="AH295" s="70" t="s">
        <v>32</v>
      </c>
      <c r="AI295" s="18" t="s">
        <v>31</v>
      </c>
      <c r="AJ295" s="70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532">SUM(C297:D297)</f>
        <v>0</v>
      </c>
      <c r="C297" s="259">
        <f t="shared" ref="C297:D298" si="533">+E297+G297+I297+K297+M297+O297+Q297+S297+U297+W297+Y297+AA297+AC297+AE297+AG297+AI297</f>
        <v>0</v>
      </c>
      <c r="D297" s="240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32"/>
        <v>0</v>
      </c>
      <c r="C298" s="262">
        <f t="shared" si="533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26832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73" width="11.42578125" style="9"/>
    <col min="74" max="75" width="11.42578125" style="10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",[10]NOMBRE!B2," - ","( ",[10]NOMBRE!C2,[10]NOMBRE!D2,[10]NOMBRE!E2,[10]NOMBRE!F2,[10]NOMBRE!G2,"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",[10]NOMBRE!B6," - ","( ",[10]NOMBRE!C6,[10]NOMBRE!D6," )")</f>
        <v>MES: SEPTIEMBRE - ( 09 )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",[10]NOMBRE!B7)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378" t="s">
        <v>34</v>
      </c>
      <c r="D11" s="389" t="s">
        <v>33</v>
      </c>
      <c r="E11" s="21" t="s">
        <v>34</v>
      </c>
      <c r="F11" s="389" t="s">
        <v>33</v>
      </c>
      <c r="G11" s="21" t="s">
        <v>34</v>
      </c>
      <c r="H11" s="389" t="s">
        <v>33</v>
      </c>
      <c r="I11" s="22" t="s">
        <v>34</v>
      </c>
      <c r="J11" s="380" t="s">
        <v>33</v>
      </c>
      <c r="K11" s="21" t="s">
        <v>34</v>
      </c>
      <c r="L11" s="389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381" t="s">
        <v>35</v>
      </c>
      <c r="AU11" s="379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149</v>
      </c>
      <c r="C12" s="31">
        <f>+O12+Q12+S12+U12+W12+Y12+AA12+AC12+AE12+AG12+AI12+AK12+AM12+AO12+AQ12</f>
        <v>0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1</v>
      </c>
      <c r="O12" s="37">
        <v>0</v>
      </c>
      <c r="P12" s="38">
        <v>9</v>
      </c>
      <c r="Q12" s="37">
        <v>0</v>
      </c>
      <c r="R12" s="38">
        <v>30</v>
      </c>
      <c r="S12" s="37">
        <v>0</v>
      </c>
      <c r="T12" s="38">
        <v>39</v>
      </c>
      <c r="U12" s="37">
        <v>0</v>
      </c>
      <c r="V12" s="38">
        <v>32</v>
      </c>
      <c r="W12" s="37">
        <v>0</v>
      </c>
      <c r="X12" s="38">
        <v>28</v>
      </c>
      <c r="Y12" s="37">
        <v>0</v>
      </c>
      <c r="Z12" s="38">
        <v>8</v>
      </c>
      <c r="AA12" s="37">
        <v>0</v>
      </c>
      <c r="AB12" s="38">
        <v>1</v>
      </c>
      <c r="AC12" s="37">
        <v>0</v>
      </c>
      <c r="AD12" s="38">
        <v>1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/>
      <c r="AQ12" s="39"/>
      <c r="AR12" s="40"/>
      <c r="AS12" s="39">
        <v>149</v>
      </c>
      <c r="AT12" s="36">
        <v>0</v>
      </c>
      <c r="AU12" s="37">
        <v>0</v>
      </c>
      <c r="AV12" s="38">
        <v>0</v>
      </c>
      <c r="AW12" s="41">
        <v>4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121</v>
      </c>
      <c r="C13" s="47">
        <f t="shared" si="0"/>
        <v>4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2</v>
      </c>
      <c r="Q13" s="37">
        <v>0</v>
      </c>
      <c r="R13" s="38">
        <v>27</v>
      </c>
      <c r="S13" s="37">
        <v>0</v>
      </c>
      <c r="T13" s="38">
        <v>40</v>
      </c>
      <c r="U13" s="37">
        <v>3</v>
      </c>
      <c r="V13" s="38">
        <v>28</v>
      </c>
      <c r="W13" s="37">
        <v>1</v>
      </c>
      <c r="X13" s="38">
        <v>18</v>
      </c>
      <c r="Y13" s="37">
        <v>0</v>
      </c>
      <c r="Z13" s="38">
        <v>6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/>
      <c r="AQ13" s="39"/>
      <c r="AR13" s="40"/>
      <c r="AS13" s="39">
        <v>121</v>
      </c>
      <c r="AT13" s="36">
        <v>0</v>
      </c>
      <c r="AU13" s="37">
        <v>0</v>
      </c>
      <c r="AV13" s="38">
        <v>3</v>
      </c>
      <c r="AW13" s="41">
        <v>4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108</v>
      </c>
      <c r="C14" s="47">
        <f t="shared" si="0"/>
        <v>2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7</v>
      </c>
      <c r="Q14" s="37">
        <v>1</v>
      </c>
      <c r="R14" s="38">
        <v>24</v>
      </c>
      <c r="S14" s="37">
        <v>1</v>
      </c>
      <c r="T14" s="38">
        <v>34</v>
      </c>
      <c r="U14" s="37">
        <v>0</v>
      </c>
      <c r="V14" s="38">
        <v>25</v>
      </c>
      <c r="W14" s="37">
        <v>0</v>
      </c>
      <c r="X14" s="38">
        <v>12</v>
      </c>
      <c r="Y14" s="37">
        <v>0</v>
      </c>
      <c r="Z14" s="38">
        <v>6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/>
      <c r="AQ14" s="39"/>
      <c r="AR14" s="40"/>
      <c r="AS14" s="39">
        <v>108</v>
      </c>
      <c r="AT14" s="36">
        <v>0</v>
      </c>
      <c r="AU14" s="37">
        <v>0</v>
      </c>
      <c r="AV14" s="38">
        <v>2</v>
      </c>
      <c r="AW14" s="41">
        <v>8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6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>
        <v>0</v>
      </c>
      <c r="O15" s="37">
        <v>0</v>
      </c>
      <c r="P15" s="38">
        <v>0</v>
      </c>
      <c r="Q15" s="37">
        <v>0</v>
      </c>
      <c r="R15" s="38">
        <v>4</v>
      </c>
      <c r="S15" s="37">
        <v>0</v>
      </c>
      <c r="T15" s="38">
        <v>0</v>
      </c>
      <c r="U15" s="37">
        <v>0</v>
      </c>
      <c r="V15" s="38">
        <v>1</v>
      </c>
      <c r="W15" s="37">
        <v>0</v>
      </c>
      <c r="X15" s="38">
        <v>1</v>
      </c>
      <c r="Y15" s="37">
        <v>0</v>
      </c>
      <c r="Z15" s="38">
        <v>0</v>
      </c>
      <c r="AA15" s="37">
        <v>0</v>
      </c>
      <c r="AB15" s="38">
        <v>0</v>
      </c>
      <c r="AC15" s="37">
        <v>0</v>
      </c>
      <c r="AD15" s="38">
        <v>0</v>
      </c>
      <c r="AE15" s="37">
        <v>0</v>
      </c>
      <c r="AF15" s="38">
        <v>0</v>
      </c>
      <c r="AG15" s="37">
        <v>0</v>
      </c>
      <c r="AH15" s="38">
        <v>0</v>
      </c>
      <c r="AI15" s="37">
        <v>0</v>
      </c>
      <c r="AJ15" s="38">
        <v>0</v>
      </c>
      <c r="AK15" s="37">
        <v>0</v>
      </c>
      <c r="AL15" s="38">
        <v>0</v>
      </c>
      <c r="AM15" s="37">
        <v>0</v>
      </c>
      <c r="AN15" s="38">
        <v>0</v>
      </c>
      <c r="AO15" s="37">
        <v>0</v>
      </c>
      <c r="AP15" s="38"/>
      <c r="AQ15" s="39"/>
      <c r="AR15" s="40"/>
      <c r="AS15" s="39">
        <v>6</v>
      </c>
      <c r="AT15" s="36">
        <v>0</v>
      </c>
      <c r="AU15" s="37">
        <v>0</v>
      </c>
      <c r="AV15" s="38">
        <v>0</v>
      </c>
      <c r="AW15" s="41">
        <v>2</v>
      </c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1</v>
      </c>
      <c r="C17" s="47">
        <f t="shared" si="0"/>
        <v>1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>
        <v>0</v>
      </c>
      <c r="O17" s="37">
        <v>0</v>
      </c>
      <c r="P17" s="38">
        <v>0</v>
      </c>
      <c r="Q17" s="37">
        <v>0</v>
      </c>
      <c r="R17" s="38">
        <v>0</v>
      </c>
      <c r="S17" s="37">
        <v>0</v>
      </c>
      <c r="T17" s="38">
        <v>0</v>
      </c>
      <c r="U17" s="37">
        <v>0</v>
      </c>
      <c r="V17" s="38">
        <v>1</v>
      </c>
      <c r="W17" s="37">
        <v>1</v>
      </c>
      <c r="X17" s="38">
        <v>0</v>
      </c>
      <c r="Y17" s="37">
        <v>0</v>
      </c>
      <c r="Z17" s="38">
        <v>0</v>
      </c>
      <c r="AA17" s="37">
        <v>0</v>
      </c>
      <c r="AB17" s="38">
        <v>0</v>
      </c>
      <c r="AC17" s="37">
        <v>0</v>
      </c>
      <c r="AD17" s="38">
        <v>0</v>
      </c>
      <c r="AE17" s="37">
        <v>0</v>
      </c>
      <c r="AF17" s="38">
        <v>0</v>
      </c>
      <c r="AG17" s="37">
        <v>0</v>
      </c>
      <c r="AH17" s="38">
        <v>0</v>
      </c>
      <c r="AI17" s="37">
        <v>0</v>
      </c>
      <c r="AJ17" s="38">
        <v>0</v>
      </c>
      <c r="AK17" s="37">
        <v>0</v>
      </c>
      <c r="AL17" s="38">
        <v>0</v>
      </c>
      <c r="AM17" s="37">
        <v>0</v>
      </c>
      <c r="AN17" s="38">
        <v>0</v>
      </c>
      <c r="AO17" s="37">
        <v>0</v>
      </c>
      <c r="AP17" s="38"/>
      <c r="AQ17" s="39"/>
      <c r="AR17" s="36">
        <v>1</v>
      </c>
      <c r="AS17" s="39">
        <v>0</v>
      </c>
      <c r="AT17" s="36">
        <v>0</v>
      </c>
      <c r="AU17" s="37">
        <v>0</v>
      </c>
      <c r="AV17" s="38">
        <v>0</v>
      </c>
      <c r="AW17" s="41">
        <v>0</v>
      </c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46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4</v>
      </c>
      <c r="Q18" s="37">
        <v>0</v>
      </c>
      <c r="R18" s="38">
        <v>13</v>
      </c>
      <c r="S18" s="37">
        <v>1</v>
      </c>
      <c r="T18" s="38">
        <v>16</v>
      </c>
      <c r="U18" s="37">
        <v>0</v>
      </c>
      <c r="V18" s="38">
        <v>7</v>
      </c>
      <c r="W18" s="37">
        <v>0</v>
      </c>
      <c r="X18" s="38">
        <v>5</v>
      </c>
      <c r="Y18" s="37">
        <v>0</v>
      </c>
      <c r="Z18" s="38">
        <v>0</v>
      </c>
      <c r="AA18" s="37">
        <v>0</v>
      </c>
      <c r="AB18" s="38">
        <v>1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/>
      <c r="AQ18" s="39"/>
      <c r="AR18" s="40"/>
      <c r="AS18" s="39">
        <v>46</v>
      </c>
      <c r="AT18" s="36">
        <v>0</v>
      </c>
      <c r="AU18" s="37">
        <v>0</v>
      </c>
      <c r="AV18" s="38">
        <v>0</v>
      </c>
      <c r="AW18" s="41">
        <v>3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3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1</v>
      </c>
      <c r="S19" s="37">
        <v>0</v>
      </c>
      <c r="T19" s="38">
        <v>1</v>
      </c>
      <c r="U19" s="37">
        <v>0</v>
      </c>
      <c r="V19" s="38">
        <v>1</v>
      </c>
      <c r="W19" s="37">
        <v>0</v>
      </c>
      <c r="X19" s="38">
        <v>0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/>
      <c r="AQ19" s="39"/>
      <c r="AR19" s="40"/>
      <c r="AS19" s="39">
        <v>3</v>
      </c>
      <c r="AT19" s="36">
        <v>0</v>
      </c>
      <c r="AU19" s="37">
        <v>0</v>
      </c>
      <c r="AV19" s="38">
        <v>0</v>
      </c>
      <c r="AW19" s="41">
        <v>1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484</v>
      </c>
      <c r="C20" s="47">
        <f>+E20+G20+I20+K20+M20+O20+Q20+S20+U20+W20+Y20+AA20+AC20+AE20+AG20+AI20+AK20+AM20+AO20+AQ20</f>
        <v>6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6</v>
      </c>
      <c r="Q20" s="37">
        <v>1</v>
      </c>
      <c r="R20" s="38">
        <v>15</v>
      </c>
      <c r="S20" s="37">
        <v>1</v>
      </c>
      <c r="T20" s="38">
        <v>22</v>
      </c>
      <c r="U20" s="37">
        <v>0</v>
      </c>
      <c r="V20" s="38">
        <v>24</v>
      </c>
      <c r="W20" s="37">
        <v>1</v>
      </c>
      <c r="X20" s="38">
        <v>31</v>
      </c>
      <c r="Y20" s="37">
        <v>2</v>
      </c>
      <c r="Z20" s="38">
        <v>60</v>
      </c>
      <c r="AA20" s="37">
        <v>0</v>
      </c>
      <c r="AB20" s="38">
        <v>66</v>
      </c>
      <c r="AC20" s="37">
        <v>0</v>
      </c>
      <c r="AD20" s="38">
        <v>79</v>
      </c>
      <c r="AE20" s="37">
        <v>0</v>
      </c>
      <c r="AF20" s="38">
        <v>92</v>
      </c>
      <c r="AG20" s="37">
        <v>0</v>
      </c>
      <c r="AH20" s="38">
        <v>52</v>
      </c>
      <c r="AI20" s="37">
        <v>0</v>
      </c>
      <c r="AJ20" s="38">
        <v>30</v>
      </c>
      <c r="AK20" s="37">
        <v>1</v>
      </c>
      <c r="AL20" s="38">
        <v>4</v>
      </c>
      <c r="AM20" s="37">
        <v>0</v>
      </c>
      <c r="AN20" s="38">
        <v>3</v>
      </c>
      <c r="AO20" s="37">
        <v>0</v>
      </c>
      <c r="AP20" s="38"/>
      <c r="AQ20" s="39"/>
      <c r="AR20" s="40"/>
      <c r="AS20" s="39">
        <v>484</v>
      </c>
      <c r="AT20" s="36">
        <v>0</v>
      </c>
      <c r="AU20" s="37">
        <v>0</v>
      </c>
      <c r="AV20" s="38">
        <v>9</v>
      </c>
      <c r="AW20" s="41">
        <v>6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4</v>
      </c>
      <c r="C21" s="47">
        <f>+E21+G21+I21</f>
        <v>4</v>
      </c>
      <c r="D21" s="36">
        <v>4</v>
      </c>
      <c r="E21" s="37">
        <v>4</v>
      </c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4</v>
      </c>
      <c r="AS21" s="39">
        <v>0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449</v>
      </c>
      <c r="C23" s="47">
        <f>+O23+Q23+S23+U23+W23+Y23+AA23+AC23+AE23+AG23+AI23+AK23+AM23+AO23+AQ23</f>
        <v>5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1</v>
      </c>
      <c r="O23" s="37">
        <v>0</v>
      </c>
      <c r="P23" s="38">
        <v>35</v>
      </c>
      <c r="Q23" s="37">
        <v>1</v>
      </c>
      <c r="R23" s="38">
        <v>74</v>
      </c>
      <c r="S23" s="37">
        <v>1</v>
      </c>
      <c r="T23" s="38">
        <v>75</v>
      </c>
      <c r="U23" s="37">
        <v>1</v>
      </c>
      <c r="V23" s="38">
        <v>80</v>
      </c>
      <c r="W23" s="37">
        <v>1</v>
      </c>
      <c r="X23" s="38">
        <v>58</v>
      </c>
      <c r="Y23" s="37">
        <v>0</v>
      </c>
      <c r="Z23" s="38">
        <v>64</v>
      </c>
      <c r="AA23" s="37">
        <v>1</v>
      </c>
      <c r="AB23" s="38">
        <v>50</v>
      </c>
      <c r="AC23" s="37">
        <v>0</v>
      </c>
      <c r="AD23" s="38">
        <v>10</v>
      </c>
      <c r="AE23" s="37">
        <v>0</v>
      </c>
      <c r="AF23" s="38">
        <v>1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1</v>
      </c>
      <c r="AM23" s="37">
        <v>0</v>
      </c>
      <c r="AN23" s="38">
        <v>0</v>
      </c>
      <c r="AO23" s="41">
        <v>0</v>
      </c>
      <c r="AP23" s="38"/>
      <c r="AQ23" s="39"/>
      <c r="AR23" s="36">
        <v>1</v>
      </c>
      <c r="AS23" s="39">
        <v>448</v>
      </c>
      <c r="AT23" s="36">
        <v>0</v>
      </c>
      <c r="AU23" s="37">
        <v>0</v>
      </c>
      <c r="AV23" s="38">
        <v>8</v>
      </c>
      <c r="AW23" s="41">
        <v>11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37</v>
      </c>
      <c r="C24" s="47">
        <f>+E24+G24+I24+K24+M24+O24+Q24+S24+U24+W24+Y24+AA24+AC24+AE24+AG24+AI24+AK24+AM24+AO24+AQ24</f>
        <v>10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0</v>
      </c>
      <c r="O24" s="37">
        <v>0</v>
      </c>
      <c r="P24" s="38">
        <v>0</v>
      </c>
      <c r="Q24" s="37">
        <v>0</v>
      </c>
      <c r="R24" s="38">
        <v>7</v>
      </c>
      <c r="S24" s="37">
        <v>5</v>
      </c>
      <c r="T24" s="38">
        <v>6</v>
      </c>
      <c r="U24" s="37">
        <v>1</v>
      </c>
      <c r="V24" s="38">
        <v>3</v>
      </c>
      <c r="W24" s="37">
        <v>1</v>
      </c>
      <c r="X24" s="38">
        <v>5</v>
      </c>
      <c r="Y24" s="37">
        <v>2</v>
      </c>
      <c r="Z24" s="38">
        <v>5</v>
      </c>
      <c r="AA24" s="37">
        <v>0</v>
      </c>
      <c r="AB24" s="38">
        <v>3</v>
      </c>
      <c r="AC24" s="37">
        <v>1</v>
      </c>
      <c r="AD24" s="38">
        <v>4</v>
      </c>
      <c r="AE24" s="37">
        <v>0</v>
      </c>
      <c r="AF24" s="38">
        <v>0</v>
      </c>
      <c r="AG24" s="37">
        <v>0</v>
      </c>
      <c r="AH24" s="38">
        <v>0</v>
      </c>
      <c r="AI24" s="37">
        <v>0</v>
      </c>
      <c r="AJ24" s="38">
        <v>3</v>
      </c>
      <c r="AK24" s="37">
        <v>0</v>
      </c>
      <c r="AL24" s="38">
        <v>1</v>
      </c>
      <c r="AM24" s="37">
        <v>0</v>
      </c>
      <c r="AN24" s="38">
        <v>0</v>
      </c>
      <c r="AO24" s="37">
        <v>0</v>
      </c>
      <c r="AP24" s="38"/>
      <c r="AQ24" s="39"/>
      <c r="AR24" s="36">
        <v>23</v>
      </c>
      <c r="AS24" s="39">
        <v>14</v>
      </c>
      <c r="AT24" s="36">
        <v>0</v>
      </c>
      <c r="AU24" s="37">
        <v>0</v>
      </c>
      <c r="AV24" s="38">
        <v>1</v>
      </c>
      <c r="AW24" s="41">
        <v>2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211</v>
      </c>
      <c r="C25" s="47">
        <f>+Q25+S25+U25+W25+Y25+AA25+AC25+AE25+AG25+AI25+AK25+AM25+AO25+AQ25</f>
        <v>5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4</v>
      </c>
      <c r="Q25" s="37">
        <v>0</v>
      </c>
      <c r="R25" s="38">
        <v>23</v>
      </c>
      <c r="S25" s="37">
        <v>0</v>
      </c>
      <c r="T25" s="38">
        <v>26</v>
      </c>
      <c r="U25" s="37">
        <v>0</v>
      </c>
      <c r="V25" s="38">
        <v>23</v>
      </c>
      <c r="W25" s="37">
        <v>2</v>
      </c>
      <c r="X25" s="38">
        <v>12</v>
      </c>
      <c r="Y25" s="37">
        <v>1</v>
      </c>
      <c r="Z25" s="38">
        <v>11</v>
      </c>
      <c r="AA25" s="37">
        <v>1</v>
      </c>
      <c r="AB25" s="38">
        <v>5</v>
      </c>
      <c r="AC25" s="37">
        <v>0</v>
      </c>
      <c r="AD25" s="38">
        <v>5</v>
      </c>
      <c r="AE25" s="37">
        <v>0</v>
      </c>
      <c r="AF25" s="38">
        <v>4</v>
      </c>
      <c r="AG25" s="37">
        <v>0</v>
      </c>
      <c r="AH25" s="38">
        <v>6</v>
      </c>
      <c r="AI25" s="37">
        <v>0</v>
      </c>
      <c r="AJ25" s="38">
        <v>39</v>
      </c>
      <c r="AK25" s="37">
        <v>0</v>
      </c>
      <c r="AL25" s="38">
        <v>22</v>
      </c>
      <c r="AM25" s="37">
        <v>0</v>
      </c>
      <c r="AN25" s="38">
        <v>21</v>
      </c>
      <c r="AO25" s="37">
        <v>1</v>
      </c>
      <c r="AP25" s="38">
        <v>10</v>
      </c>
      <c r="AQ25" s="39">
        <v>0</v>
      </c>
      <c r="AR25" s="36">
        <v>90</v>
      </c>
      <c r="AS25" s="39">
        <v>121</v>
      </c>
      <c r="AT25" s="36">
        <v>0</v>
      </c>
      <c r="AU25" s="37">
        <v>0</v>
      </c>
      <c r="AV25" s="38">
        <v>0</v>
      </c>
      <c r="AW25" s="41">
        <v>2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1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>
        <v>0</v>
      </c>
      <c r="Q27" s="37">
        <v>0</v>
      </c>
      <c r="R27" s="38">
        <v>0</v>
      </c>
      <c r="S27" s="37">
        <v>0</v>
      </c>
      <c r="T27" s="38">
        <v>0</v>
      </c>
      <c r="U27" s="37">
        <v>0</v>
      </c>
      <c r="V27" s="38">
        <v>0</v>
      </c>
      <c r="W27" s="37">
        <v>0</v>
      </c>
      <c r="X27" s="38">
        <v>0</v>
      </c>
      <c r="Y27" s="37">
        <v>0</v>
      </c>
      <c r="Z27" s="38">
        <v>1</v>
      </c>
      <c r="AA27" s="37">
        <v>0</v>
      </c>
      <c r="AB27" s="38">
        <v>0</v>
      </c>
      <c r="AC27" s="37">
        <v>0</v>
      </c>
      <c r="AD27" s="38">
        <v>0</v>
      </c>
      <c r="AE27" s="37">
        <v>0</v>
      </c>
      <c r="AF27" s="38">
        <v>0</v>
      </c>
      <c r="AG27" s="37">
        <v>0</v>
      </c>
      <c r="AH27" s="38">
        <v>0</v>
      </c>
      <c r="AI27" s="37">
        <v>0</v>
      </c>
      <c r="AJ27" s="38">
        <v>0</v>
      </c>
      <c r="AK27" s="37">
        <v>0</v>
      </c>
      <c r="AL27" s="38">
        <v>0</v>
      </c>
      <c r="AM27" s="37">
        <v>0</v>
      </c>
      <c r="AN27" s="38">
        <v>0</v>
      </c>
      <c r="AO27" s="37">
        <v>0</v>
      </c>
      <c r="AP27" s="38"/>
      <c r="AQ27" s="39"/>
      <c r="AR27" s="36">
        <v>1</v>
      </c>
      <c r="AS27" s="39">
        <v>0</v>
      </c>
      <c r="AT27" s="36">
        <v>0</v>
      </c>
      <c r="AU27" s="37">
        <v>0</v>
      </c>
      <c r="AV27" s="38">
        <v>0</v>
      </c>
      <c r="AW27" s="41">
        <v>0</v>
      </c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1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>
        <v>0</v>
      </c>
      <c r="Q28" s="37">
        <v>0</v>
      </c>
      <c r="R28" s="38">
        <v>0</v>
      </c>
      <c r="S28" s="37">
        <v>0</v>
      </c>
      <c r="T28" s="38">
        <v>0</v>
      </c>
      <c r="U28" s="37">
        <v>0</v>
      </c>
      <c r="V28" s="38">
        <v>0</v>
      </c>
      <c r="W28" s="37">
        <v>0</v>
      </c>
      <c r="X28" s="38">
        <v>0</v>
      </c>
      <c r="Y28" s="37">
        <v>0</v>
      </c>
      <c r="Z28" s="38">
        <v>0</v>
      </c>
      <c r="AA28" s="37">
        <v>0</v>
      </c>
      <c r="AB28" s="38">
        <v>1</v>
      </c>
      <c r="AC28" s="37">
        <v>0</v>
      </c>
      <c r="AD28" s="38">
        <v>0</v>
      </c>
      <c r="AE28" s="37">
        <v>0</v>
      </c>
      <c r="AF28" s="38">
        <v>0</v>
      </c>
      <c r="AG28" s="37">
        <v>0</v>
      </c>
      <c r="AH28" s="38">
        <v>0</v>
      </c>
      <c r="AI28" s="37">
        <v>0</v>
      </c>
      <c r="AJ28" s="38">
        <v>0</v>
      </c>
      <c r="AK28" s="37">
        <v>0</v>
      </c>
      <c r="AL28" s="38">
        <v>0</v>
      </c>
      <c r="AM28" s="37">
        <v>0</v>
      </c>
      <c r="AN28" s="38">
        <v>0</v>
      </c>
      <c r="AO28" s="37">
        <v>0</v>
      </c>
      <c r="AP28" s="38"/>
      <c r="AQ28" s="39"/>
      <c r="AR28" s="36">
        <v>0</v>
      </c>
      <c r="AS28" s="39">
        <v>1</v>
      </c>
      <c r="AT28" s="36">
        <v>0</v>
      </c>
      <c r="AU28" s="37">
        <v>0</v>
      </c>
      <c r="AV28" s="38">
        <v>0</v>
      </c>
      <c r="AW28" s="41"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382">
        <f t="shared" si="54"/>
        <v>5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/>
      <c r="O29" s="58"/>
      <c r="P29" s="59">
        <v>5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/>
      <c r="AQ29" s="61"/>
      <c r="AR29" s="57">
        <v>2</v>
      </c>
      <c r="AS29" s="61">
        <v>3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381" t="s">
        <v>35</v>
      </c>
      <c r="AU33" s="379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382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381" t="s">
        <v>35</v>
      </c>
      <c r="AU55" s="379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5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1</v>
      </c>
      <c r="Q56" s="37">
        <v>0</v>
      </c>
      <c r="R56" s="38">
        <v>0</v>
      </c>
      <c r="S56" s="37">
        <v>0</v>
      </c>
      <c r="T56" s="38">
        <v>1</v>
      </c>
      <c r="U56" s="37">
        <v>0</v>
      </c>
      <c r="V56" s="38">
        <v>0</v>
      </c>
      <c r="W56" s="37">
        <v>0</v>
      </c>
      <c r="X56" s="38">
        <v>1</v>
      </c>
      <c r="Y56" s="37">
        <v>0</v>
      </c>
      <c r="Z56" s="38">
        <v>2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5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1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>
        <v>0</v>
      </c>
      <c r="O57" s="37">
        <v>0</v>
      </c>
      <c r="P57" s="38">
        <v>0</v>
      </c>
      <c r="Q57" s="37">
        <v>0</v>
      </c>
      <c r="R57" s="38">
        <v>1</v>
      </c>
      <c r="S57" s="37">
        <v>0</v>
      </c>
      <c r="T57" s="38">
        <v>0</v>
      </c>
      <c r="U57" s="37">
        <v>0</v>
      </c>
      <c r="V57" s="38">
        <v>0</v>
      </c>
      <c r="W57" s="37">
        <v>0</v>
      </c>
      <c r="X57" s="38">
        <v>0</v>
      </c>
      <c r="Y57" s="37">
        <v>0</v>
      </c>
      <c r="Z57" s="38">
        <v>0</v>
      </c>
      <c r="AA57" s="37">
        <v>0</v>
      </c>
      <c r="AB57" s="38">
        <v>0</v>
      </c>
      <c r="AC57" s="37">
        <v>0</v>
      </c>
      <c r="AD57" s="38">
        <v>0</v>
      </c>
      <c r="AE57" s="37">
        <v>0</v>
      </c>
      <c r="AF57" s="38">
        <v>0</v>
      </c>
      <c r="AG57" s="37">
        <v>0</v>
      </c>
      <c r="AH57" s="38">
        <v>0</v>
      </c>
      <c r="AI57" s="37">
        <v>0</v>
      </c>
      <c r="AJ57" s="38">
        <v>0</v>
      </c>
      <c r="AK57" s="37">
        <v>0</v>
      </c>
      <c r="AL57" s="38">
        <v>0</v>
      </c>
      <c r="AM57" s="37">
        <v>0</v>
      </c>
      <c r="AN57" s="38">
        <v>0</v>
      </c>
      <c r="AO57" s="37">
        <v>0</v>
      </c>
      <c r="AP57" s="38">
        <v>0</v>
      </c>
      <c r="AQ57" s="39">
        <v>0</v>
      </c>
      <c r="AR57" s="40"/>
      <c r="AS57" s="39">
        <v>1</v>
      </c>
      <c r="AT57" s="36">
        <v>0</v>
      </c>
      <c r="AU57" s="37">
        <v>0</v>
      </c>
      <c r="AV57" s="38">
        <v>0</v>
      </c>
      <c r="AW57" s="41">
        <v>0</v>
      </c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5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0</v>
      </c>
      <c r="S58" s="37">
        <v>0</v>
      </c>
      <c r="T58" s="38">
        <v>1</v>
      </c>
      <c r="U58" s="37">
        <v>0</v>
      </c>
      <c r="V58" s="38">
        <v>1</v>
      </c>
      <c r="W58" s="37">
        <v>0</v>
      </c>
      <c r="X58" s="38">
        <v>2</v>
      </c>
      <c r="Y58" s="37">
        <v>0</v>
      </c>
      <c r="Z58" s="38">
        <v>1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5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107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5</v>
      </c>
      <c r="Q62" s="37">
        <v>0</v>
      </c>
      <c r="R62" s="38">
        <v>27</v>
      </c>
      <c r="S62" s="37">
        <v>0</v>
      </c>
      <c r="T62" s="38">
        <v>29</v>
      </c>
      <c r="U62" s="37">
        <v>0</v>
      </c>
      <c r="V62" s="38">
        <v>29</v>
      </c>
      <c r="W62" s="37">
        <v>0</v>
      </c>
      <c r="X62" s="38">
        <v>13</v>
      </c>
      <c r="Y62" s="37">
        <v>0</v>
      </c>
      <c r="Z62" s="38">
        <v>3</v>
      </c>
      <c r="AA62" s="37">
        <v>0</v>
      </c>
      <c r="AB62" s="38">
        <v>1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107</v>
      </c>
      <c r="AT62" s="36">
        <v>0</v>
      </c>
      <c r="AU62" s="37">
        <v>0</v>
      </c>
      <c r="AV62" s="38">
        <v>3</v>
      </c>
      <c r="AW62" s="41">
        <v>5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7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2</v>
      </c>
      <c r="S63" s="37">
        <v>0</v>
      </c>
      <c r="T63" s="38">
        <v>0</v>
      </c>
      <c r="U63" s="37">
        <v>0</v>
      </c>
      <c r="V63" s="38">
        <v>3</v>
      </c>
      <c r="W63" s="37">
        <v>0</v>
      </c>
      <c r="X63" s="38">
        <v>1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7</v>
      </c>
      <c r="AT63" s="36">
        <v>0</v>
      </c>
      <c r="AU63" s="37">
        <v>0</v>
      </c>
      <c r="AV63" s="38">
        <v>0</v>
      </c>
      <c r="AW63" s="41">
        <v>1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2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>
        <v>0</v>
      </c>
      <c r="O64" s="37">
        <v>0</v>
      </c>
      <c r="P64" s="38">
        <v>0</v>
      </c>
      <c r="Q64" s="37">
        <v>0</v>
      </c>
      <c r="R64" s="38">
        <v>1</v>
      </c>
      <c r="S64" s="37">
        <v>0</v>
      </c>
      <c r="T64" s="38">
        <v>0</v>
      </c>
      <c r="U64" s="37">
        <v>0</v>
      </c>
      <c r="V64" s="38">
        <v>0</v>
      </c>
      <c r="W64" s="37">
        <v>0</v>
      </c>
      <c r="X64" s="38">
        <v>0</v>
      </c>
      <c r="Y64" s="37">
        <v>0</v>
      </c>
      <c r="Z64" s="38">
        <v>0</v>
      </c>
      <c r="AA64" s="37">
        <v>0</v>
      </c>
      <c r="AB64" s="38">
        <v>0</v>
      </c>
      <c r="AC64" s="37">
        <v>0</v>
      </c>
      <c r="AD64" s="38">
        <v>0</v>
      </c>
      <c r="AE64" s="37">
        <v>0</v>
      </c>
      <c r="AF64" s="38">
        <v>1</v>
      </c>
      <c r="AG64" s="37">
        <v>0</v>
      </c>
      <c r="AH64" s="38">
        <v>0</v>
      </c>
      <c r="AI64" s="37">
        <v>0</v>
      </c>
      <c r="AJ64" s="38">
        <v>0</v>
      </c>
      <c r="AK64" s="37">
        <v>0</v>
      </c>
      <c r="AL64" s="38">
        <v>0</v>
      </c>
      <c r="AM64" s="37">
        <v>0</v>
      </c>
      <c r="AN64" s="38">
        <v>0</v>
      </c>
      <c r="AO64" s="37">
        <v>0</v>
      </c>
      <c r="AP64" s="38">
        <v>0</v>
      </c>
      <c r="AQ64" s="39">
        <v>0</v>
      </c>
      <c r="AR64" s="40"/>
      <c r="AS64" s="39">
        <v>2</v>
      </c>
      <c r="AT64" s="36">
        <v>0</v>
      </c>
      <c r="AU64" s="37">
        <v>0</v>
      </c>
      <c r="AV64" s="38">
        <v>0</v>
      </c>
      <c r="AW64" s="41">
        <v>0</v>
      </c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1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>
        <v>0</v>
      </c>
      <c r="Q69" s="37">
        <v>0</v>
      </c>
      <c r="R69" s="38">
        <v>0</v>
      </c>
      <c r="S69" s="37">
        <v>0</v>
      </c>
      <c r="T69" s="38">
        <v>0</v>
      </c>
      <c r="U69" s="37">
        <v>0</v>
      </c>
      <c r="V69" s="38">
        <v>1</v>
      </c>
      <c r="W69" s="37">
        <v>0</v>
      </c>
      <c r="X69" s="38">
        <v>0</v>
      </c>
      <c r="Y69" s="37">
        <v>0</v>
      </c>
      <c r="Z69" s="38">
        <v>0</v>
      </c>
      <c r="AA69" s="37">
        <v>0</v>
      </c>
      <c r="AB69" s="38">
        <v>0</v>
      </c>
      <c r="AC69" s="37">
        <v>0</v>
      </c>
      <c r="AD69" s="38">
        <v>0</v>
      </c>
      <c r="AE69" s="37">
        <v>0</v>
      </c>
      <c r="AF69" s="38">
        <v>0</v>
      </c>
      <c r="AG69" s="37">
        <v>0</v>
      </c>
      <c r="AH69" s="38">
        <v>0</v>
      </c>
      <c r="AI69" s="37">
        <v>0</v>
      </c>
      <c r="AJ69" s="38"/>
      <c r="AK69" s="37"/>
      <c r="AL69" s="38"/>
      <c r="AM69" s="37"/>
      <c r="AN69" s="38"/>
      <c r="AO69" s="37"/>
      <c r="AP69" s="38"/>
      <c r="AQ69" s="39"/>
      <c r="AR69" s="36">
        <v>1</v>
      </c>
      <c r="AS69" s="39">
        <v>0</v>
      </c>
      <c r="AT69" s="36">
        <v>0</v>
      </c>
      <c r="AU69" s="37">
        <v>0</v>
      </c>
      <c r="AV69" s="38">
        <v>0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1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>
        <v>0</v>
      </c>
      <c r="Q71" s="37">
        <v>0</v>
      </c>
      <c r="R71" s="38">
        <v>0</v>
      </c>
      <c r="S71" s="37">
        <v>0</v>
      </c>
      <c r="T71" s="38">
        <v>0</v>
      </c>
      <c r="U71" s="37">
        <v>0</v>
      </c>
      <c r="V71" s="38">
        <v>0</v>
      </c>
      <c r="W71" s="37">
        <v>0</v>
      </c>
      <c r="X71" s="38">
        <v>0</v>
      </c>
      <c r="Y71" s="37">
        <v>0</v>
      </c>
      <c r="Z71" s="38">
        <v>1</v>
      </c>
      <c r="AA71" s="37">
        <v>0</v>
      </c>
      <c r="AB71" s="38">
        <v>0</v>
      </c>
      <c r="AC71" s="37">
        <v>0</v>
      </c>
      <c r="AD71" s="38">
        <v>0</v>
      </c>
      <c r="AE71" s="37">
        <v>0</v>
      </c>
      <c r="AF71" s="38">
        <v>0</v>
      </c>
      <c r="AG71" s="37">
        <v>0</v>
      </c>
      <c r="AH71" s="38">
        <v>0</v>
      </c>
      <c r="AI71" s="37">
        <v>0</v>
      </c>
      <c r="AJ71" s="38"/>
      <c r="AK71" s="37"/>
      <c r="AL71" s="38"/>
      <c r="AM71" s="37"/>
      <c r="AN71" s="38"/>
      <c r="AO71" s="37"/>
      <c r="AP71" s="38"/>
      <c r="AQ71" s="39"/>
      <c r="AR71" s="36">
        <v>1</v>
      </c>
      <c r="AS71" s="39">
        <v>0</v>
      </c>
      <c r="AT71" s="36">
        <v>0</v>
      </c>
      <c r="AU71" s="37">
        <v>0</v>
      </c>
      <c r="AV71" s="38">
        <v>0</v>
      </c>
      <c r="AW71" s="41">
        <v>0</v>
      </c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382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381" t="s">
        <v>35</v>
      </c>
      <c r="AU77" s="379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382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381" t="s">
        <v>35</v>
      </c>
      <c r="AU99" s="379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382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381" t="s">
        <v>35</v>
      </c>
      <c r="AU121" s="379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382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377" t="s">
        <v>68</v>
      </c>
      <c r="F142" s="18" t="s">
        <v>33</v>
      </c>
      <c r="G142" s="25" t="s">
        <v>34</v>
      </c>
      <c r="H142" s="377" t="s">
        <v>68</v>
      </c>
      <c r="I142" s="18" t="s">
        <v>33</v>
      </c>
      <c r="J142" s="25" t="s">
        <v>34</v>
      </c>
      <c r="K142" s="377" t="s">
        <v>68</v>
      </c>
      <c r="L142" s="18" t="s">
        <v>33</v>
      </c>
      <c r="M142" s="25" t="s">
        <v>34</v>
      </c>
      <c r="N142" s="377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377" t="s">
        <v>68</v>
      </c>
      <c r="F150" s="18" t="s">
        <v>33</v>
      </c>
      <c r="G150" s="25" t="s">
        <v>34</v>
      </c>
      <c r="H150" s="377" t="s">
        <v>68</v>
      </c>
      <c r="I150" s="18" t="s">
        <v>33</v>
      </c>
      <c r="J150" s="25" t="s">
        <v>34</v>
      </c>
      <c r="K150" s="377" t="s">
        <v>68</v>
      </c>
      <c r="L150" s="18" t="s">
        <v>33</v>
      </c>
      <c r="M150" s="25" t="s">
        <v>34</v>
      </c>
      <c r="N150" s="377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189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>
        <v>1</v>
      </c>
      <c r="N160" s="79"/>
      <c r="O160" s="78">
        <v>10</v>
      </c>
      <c r="P160" s="79"/>
      <c r="Q160" s="78">
        <v>37</v>
      </c>
      <c r="R160" s="79"/>
      <c r="S160" s="78">
        <v>50</v>
      </c>
      <c r="T160" s="79"/>
      <c r="U160" s="78">
        <v>46</v>
      </c>
      <c r="V160" s="79"/>
      <c r="W160" s="78">
        <v>35</v>
      </c>
      <c r="X160" s="79"/>
      <c r="Y160" s="78">
        <v>9</v>
      </c>
      <c r="Z160" s="79"/>
      <c r="AA160" s="78">
        <v>1</v>
      </c>
      <c r="AB160" s="79"/>
      <c r="AC160" s="78"/>
      <c r="AD160" s="79"/>
      <c r="AE160" s="78"/>
      <c r="AF160" s="79"/>
      <c r="AG160" s="98"/>
      <c r="AH160" s="100"/>
      <c r="AI160" s="98"/>
      <c r="AJ160" s="101"/>
      <c r="AK160" s="102"/>
      <c r="AL160" s="103"/>
      <c r="AM160" s="83">
        <v>189</v>
      </c>
      <c r="AN160" s="104"/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136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7</v>
      </c>
      <c r="P161" s="84"/>
      <c r="Q161" s="83">
        <v>33</v>
      </c>
      <c r="R161" s="84"/>
      <c r="S161" s="83">
        <v>40</v>
      </c>
      <c r="T161" s="84"/>
      <c r="U161" s="83">
        <v>33</v>
      </c>
      <c r="V161" s="84"/>
      <c r="W161" s="83">
        <v>16</v>
      </c>
      <c r="X161" s="84"/>
      <c r="Y161" s="83">
        <v>7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09"/>
      <c r="AM161" s="38">
        <v>136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09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4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>
        <v>2</v>
      </c>
      <c r="R163" s="37"/>
      <c r="S163" s="38">
        <v>2</v>
      </c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>
        <v>4</v>
      </c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1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>
        <v>1</v>
      </c>
      <c r="AD164" s="37"/>
      <c r="AE164" s="38"/>
      <c r="AF164" s="37"/>
      <c r="AG164" s="38"/>
      <c r="AH164" s="37"/>
      <c r="AI164" s="38"/>
      <c r="AJ164" s="37"/>
      <c r="AK164" s="111">
        <v>1</v>
      </c>
      <c r="AL164" s="112"/>
      <c r="AM164" s="113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6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/>
      <c r="P165" s="37"/>
      <c r="Q165" s="38">
        <v>3</v>
      </c>
      <c r="R165" s="37"/>
      <c r="S165" s="38"/>
      <c r="T165" s="37"/>
      <c r="U165" s="38">
        <v>2</v>
      </c>
      <c r="V165" s="37"/>
      <c r="W165" s="38">
        <v>1</v>
      </c>
      <c r="X165" s="37"/>
      <c r="Y165" s="38"/>
      <c r="Z165" s="37"/>
      <c r="AA165" s="38"/>
      <c r="AB165" s="37"/>
      <c r="AC165" s="38"/>
      <c r="AD165" s="37"/>
      <c r="AE165" s="38"/>
      <c r="AF165" s="37"/>
      <c r="AG165" s="38"/>
      <c r="AH165" s="37"/>
      <c r="AI165" s="38"/>
      <c r="AJ165" s="37"/>
      <c r="AK165" s="105">
        <v>4</v>
      </c>
      <c r="AL165" s="106"/>
      <c r="AM165" s="38">
        <v>2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25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>
        <v>5</v>
      </c>
      <c r="R166" s="37"/>
      <c r="S166" s="38">
        <v>2</v>
      </c>
      <c r="T166" s="37"/>
      <c r="U166" s="38">
        <v>3</v>
      </c>
      <c r="V166" s="37"/>
      <c r="W166" s="38">
        <v>2</v>
      </c>
      <c r="X166" s="37"/>
      <c r="Y166" s="38"/>
      <c r="Z166" s="37"/>
      <c r="AA166" s="38">
        <v>3</v>
      </c>
      <c r="AB166" s="37"/>
      <c r="AC166" s="38">
        <v>5</v>
      </c>
      <c r="AD166" s="37"/>
      <c r="AE166" s="38">
        <v>2</v>
      </c>
      <c r="AF166" s="37"/>
      <c r="AG166" s="38">
        <v>1</v>
      </c>
      <c r="AH166" s="37"/>
      <c r="AI166" s="38">
        <v>1</v>
      </c>
      <c r="AJ166" s="37"/>
      <c r="AK166" s="105">
        <v>1</v>
      </c>
      <c r="AL166" s="106"/>
      <c r="AM166" s="38">
        <v>24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2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>
        <v>1</v>
      </c>
      <c r="R167" s="37"/>
      <c r="S167" s="38"/>
      <c r="T167" s="37"/>
      <c r="U167" s="38">
        <v>1</v>
      </c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>
        <v>1</v>
      </c>
      <c r="AL167" s="106"/>
      <c r="AM167" s="38">
        <v>1</v>
      </c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1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/>
      <c r="P168" s="117"/>
      <c r="Q168" s="116"/>
      <c r="R168" s="117"/>
      <c r="S168" s="116"/>
      <c r="T168" s="117"/>
      <c r="U168" s="116">
        <v>1</v>
      </c>
      <c r="V168" s="117"/>
      <c r="W168" s="116"/>
      <c r="X168" s="117"/>
      <c r="Y168" s="116"/>
      <c r="Z168" s="117"/>
      <c r="AA168" s="116"/>
      <c r="AB168" s="117"/>
      <c r="AC168" s="116"/>
      <c r="AD168" s="117"/>
      <c r="AE168" s="116"/>
      <c r="AF168" s="117"/>
      <c r="AG168" s="116"/>
      <c r="AH168" s="117"/>
      <c r="AI168" s="116"/>
      <c r="AJ168" s="117"/>
      <c r="AK168" s="118">
        <v>1</v>
      </c>
      <c r="AL168" s="119"/>
      <c r="AM168" s="116"/>
      <c r="AN168" s="120"/>
      <c r="AO168" s="118">
        <v>0</v>
      </c>
      <c r="AP168" s="119">
        <v>0</v>
      </c>
      <c r="AQ168" s="121">
        <v>0</v>
      </c>
      <c r="AR168" s="120">
        <v>0</v>
      </c>
      <c r="AS168" s="122">
        <v>0</v>
      </c>
      <c r="AT168" s="123">
        <v>0</v>
      </c>
      <c r="AU168" s="118">
        <v>0</v>
      </c>
      <c r="AV168" s="119">
        <v>0</v>
      </c>
      <c r="AW168" s="118">
        <v>0</v>
      </c>
      <c r="AX168" s="119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/>
      <c r="AP169" s="80"/>
      <c r="AQ169" s="130"/>
      <c r="AR169" s="129"/>
      <c r="AS169" s="131"/>
      <c r="AT169" s="104"/>
      <c r="AU169" s="130"/>
      <c r="AV169" s="129"/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/>
      <c r="AP171" s="139"/>
      <c r="AQ171" s="57"/>
      <c r="AR171" s="123"/>
      <c r="AS171" s="122"/>
      <c r="AT171" s="123"/>
      <c r="AU171" s="57"/>
      <c r="AV171" s="123"/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/>
      <c r="AP172" s="85"/>
      <c r="AQ172" s="145"/>
      <c r="AR172" s="104"/>
      <c r="AS172" s="131"/>
      <c r="AT172" s="104"/>
      <c r="AU172" s="131"/>
      <c r="AV172" s="85"/>
      <c r="AW172" s="131"/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/>
      <c r="AP173" s="119"/>
      <c r="AQ173" s="121"/>
      <c r="AR173" s="120"/>
      <c r="AS173" s="118"/>
      <c r="AT173" s="120"/>
      <c r="AU173" s="118"/>
      <c r="AV173" s="119"/>
      <c r="AW173" s="118"/>
      <c r="AX173" s="119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4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/>
      <c r="N174" s="37"/>
      <c r="O174" s="116">
        <v>4</v>
      </c>
      <c r="P174" s="117"/>
      <c r="Q174" s="116"/>
      <c r="R174" s="117"/>
      <c r="S174" s="116"/>
      <c r="T174" s="117"/>
      <c r="U174" s="116"/>
      <c r="V174" s="117"/>
      <c r="W174" s="116"/>
      <c r="X174" s="117"/>
      <c r="Y174" s="116"/>
      <c r="Z174" s="117"/>
      <c r="AA174" s="116"/>
      <c r="AB174" s="117"/>
      <c r="AC174" s="116"/>
      <c r="AD174" s="146"/>
      <c r="AE174" s="116"/>
      <c r="AF174" s="146"/>
      <c r="AG174" s="116"/>
      <c r="AH174" s="147"/>
      <c r="AI174" s="116"/>
      <c r="AJ174" s="117"/>
      <c r="AK174" s="118">
        <v>1</v>
      </c>
      <c r="AL174" s="119"/>
      <c r="AM174" s="116">
        <v>3</v>
      </c>
      <c r="AN174" s="120"/>
      <c r="AO174" s="118">
        <v>0</v>
      </c>
      <c r="AP174" s="119">
        <v>0</v>
      </c>
      <c r="AQ174" s="121">
        <v>0</v>
      </c>
      <c r="AR174" s="120">
        <v>0</v>
      </c>
      <c r="AS174" s="118">
        <v>0</v>
      </c>
      <c r="AT174" s="120">
        <v>0</v>
      </c>
      <c r="AU174" s="118">
        <v>0</v>
      </c>
      <c r="AV174" s="119">
        <v>0</v>
      </c>
      <c r="AW174" s="118">
        <v>0</v>
      </c>
      <c r="AX174" s="119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>
        <v>0</v>
      </c>
      <c r="AP175" s="119">
        <v>0</v>
      </c>
      <c r="AQ175" s="121">
        <v>0</v>
      </c>
      <c r="AR175" s="120">
        <v>0</v>
      </c>
      <c r="AS175" s="118">
        <v>0</v>
      </c>
      <c r="AT175" s="120">
        <v>0</v>
      </c>
      <c r="AU175" s="118">
        <v>0</v>
      </c>
      <c r="AV175" s="119">
        <v>0</v>
      </c>
      <c r="AW175" s="118">
        <v>0</v>
      </c>
      <c r="AX175" s="119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>
        <v>0</v>
      </c>
      <c r="AP176" s="119">
        <v>0</v>
      </c>
      <c r="AQ176" s="121">
        <v>0</v>
      </c>
      <c r="AR176" s="120">
        <v>0</v>
      </c>
      <c r="AS176" s="118">
        <v>0</v>
      </c>
      <c r="AT176" s="120">
        <v>0</v>
      </c>
      <c r="AU176" s="118">
        <v>0</v>
      </c>
      <c r="AV176" s="119">
        <v>0</v>
      </c>
      <c r="AW176" s="118">
        <v>0</v>
      </c>
      <c r="AX176" s="119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5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/>
      <c r="P177" s="117"/>
      <c r="Q177" s="116">
        <v>1</v>
      </c>
      <c r="R177" s="117"/>
      <c r="S177" s="116"/>
      <c r="T177" s="117"/>
      <c r="U177" s="116"/>
      <c r="V177" s="117"/>
      <c r="W177" s="116">
        <v>2</v>
      </c>
      <c r="X177" s="117"/>
      <c r="Y177" s="116">
        <v>1</v>
      </c>
      <c r="Z177" s="117"/>
      <c r="AA177" s="116"/>
      <c r="AB177" s="117"/>
      <c r="AC177" s="116">
        <v>1</v>
      </c>
      <c r="AD177" s="146"/>
      <c r="AE177" s="116"/>
      <c r="AF177" s="146"/>
      <c r="AG177" s="116"/>
      <c r="AH177" s="147"/>
      <c r="AI177" s="116"/>
      <c r="AJ177" s="117"/>
      <c r="AK177" s="118">
        <v>2</v>
      </c>
      <c r="AL177" s="119"/>
      <c r="AM177" s="116">
        <v>3</v>
      </c>
      <c r="AN177" s="120"/>
      <c r="AO177" s="118">
        <v>0</v>
      </c>
      <c r="AP177" s="119">
        <v>0</v>
      </c>
      <c r="AQ177" s="121">
        <v>0</v>
      </c>
      <c r="AR177" s="120">
        <v>0</v>
      </c>
      <c r="AS177" s="118">
        <v>0</v>
      </c>
      <c r="AT177" s="120">
        <v>0</v>
      </c>
      <c r="AU177" s="118">
        <v>0</v>
      </c>
      <c r="AV177" s="119">
        <v>0</v>
      </c>
      <c r="AW177" s="118">
        <v>0</v>
      </c>
      <c r="AX177" s="119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>
        <v>0</v>
      </c>
      <c r="AP178" s="119">
        <v>0</v>
      </c>
      <c r="AQ178" s="121">
        <v>0</v>
      </c>
      <c r="AR178" s="120">
        <v>0</v>
      </c>
      <c r="AS178" s="118">
        <v>0</v>
      </c>
      <c r="AT178" s="120">
        <v>0</v>
      </c>
      <c r="AU178" s="118">
        <v>0</v>
      </c>
      <c r="AV178" s="119">
        <v>0</v>
      </c>
      <c r="AW178" s="118">
        <v>0</v>
      </c>
      <c r="AX178" s="119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>
        <v>0</v>
      </c>
      <c r="AP179" s="119">
        <v>0</v>
      </c>
      <c r="AQ179" s="121">
        <v>0</v>
      </c>
      <c r="AR179" s="120">
        <v>0</v>
      </c>
      <c r="AS179" s="118">
        <v>0</v>
      </c>
      <c r="AT179" s="120">
        <v>0</v>
      </c>
      <c r="AU179" s="118">
        <v>0</v>
      </c>
      <c r="AV179" s="119">
        <v>0</v>
      </c>
      <c r="AW179" s="118">
        <v>0</v>
      </c>
      <c r="AX179" s="119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>
        <v>0</v>
      </c>
      <c r="AP180" s="119">
        <v>0</v>
      </c>
      <c r="AQ180" s="121">
        <v>0</v>
      </c>
      <c r="AR180" s="120">
        <v>0</v>
      </c>
      <c r="AS180" s="118">
        <v>0</v>
      </c>
      <c r="AT180" s="120">
        <v>0</v>
      </c>
      <c r="AU180" s="118">
        <v>0</v>
      </c>
      <c r="AV180" s="119">
        <v>0</v>
      </c>
      <c r="AW180" s="118">
        <v>0</v>
      </c>
      <c r="AX180" s="119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25</v>
      </c>
      <c r="D181" s="148">
        <f t="shared" si="355"/>
        <v>0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>
        <v>4</v>
      </c>
      <c r="P181" s="117"/>
      <c r="Q181" s="116">
        <v>3</v>
      </c>
      <c r="R181" s="117"/>
      <c r="S181" s="116">
        <v>1</v>
      </c>
      <c r="T181" s="117"/>
      <c r="U181" s="116">
        <v>2</v>
      </c>
      <c r="V181" s="117"/>
      <c r="W181" s="116"/>
      <c r="X181" s="117"/>
      <c r="Y181" s="116">
        <v>1</v>
      </c>
      <c r="Z181" s="117"/>
      <c r="AA181" s="116">
        <v>1</v>
      </c>
      <c r="AB181" s="117"/>
      <c r="AC181" s="116">
        <v>2</v>
      </c>
      <c r="AD181" s="146"/>
      <c r="AE181" s="116">
        <v>1</v>
      </c>
      <c r="AF181" s="146"/>
      <c r="AG181" s="116">
        <v>2</v>
      </c>
      <c r="AH181" s="147"/>
      <c r="AI181" s="116">
        <v>8</v>
      </c>
      <c r="AJ181" s="117"/>
      <c r="AK181" s="118">
        <v>16</v>
      </c>
      <c r="AL181" s="119"/>
      <c r="AM181" s="116">
        <v>9</v>
      </c>
      <c r="AN181" s="120"/>
      <c r="AO181" s="118">
        <v>0</v>
      </c>
      <c r="AP181" s="119">
        <v>0</v>
      </c>
      <c r="AQ181" s="121">
        <v>0</v>
      </c>
      <c r="AR181" s="120">
        <v>0</v>
      </c>
      <c r="AS181" s="118">
        <v>0</v>
      </c>
      <c r="AT181" s="120">
        <v>0</v>
      </c>
      <c r="AU181" s="118">
        <v>0</v>
      </c>
      <c r="AV181" s="119">
        <v>0</v>
      </c>
      <c r="AW181" s="118">
        <v>0</v>
      </c>
      <c r="AX181" s="119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41</v>
      </c>
      <c r="D182" s="135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6</v>
      </c>
      <c r="P182" s="58"/>
      <c r="Q182" s="59">
        <v>8</v>
      </c>
      <c r="R182" s="58"/>
      <c r="S182" s="59">
        <v>11</v>
      </c>
      <c r="T182" s="58"/>
      <c r="U182" s="59">
        <v>5</v>
      </c>
      <c r="V182" s="58"/>
      <c r="W182" s="59">
        <v>2</v>
      </c>
      <c r="X182" s="58"/>
      <c r="Y182" s="59">
        <v>6</v>
      </c>
      <c r="Z182" s="58"/>
      <c r="AA182" s="59"/>
      <c r="AB182" s="58"/>
      <c r="AC182" s="59"/>
      <c r="AD182" s="151"/>
      <c r="AE182" s="59">
        <v>1</v>
      </c>
      <c r="AF182" s="151"/>
      <c r="AG182" s="59">
        <v>1</v>
      </c>
      <c r="AH182" s="60"/>
      <c r="AI182" s="59">
        <v>1</v>
      </c>
      <c r="AJ182" s="58"/>
      <c r="AK182" s="122">
        <v>16</v>
      </c>
      <c r="AL182" s="139"/>
      <c r="AM182" s="59">
        <v>25</v>
      </c>
      <c r="AN182" s="123"/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388" t="s">
        <v>34</v>
      </c>
      <c r="D213" s="162" t="s">
        <v>33</v>
      </c>
      <c r="E213" s="384" t="s">
        <v>34</v>
      </c>
      <c r="F213" s="162" t="s">
        <v>33</v>
      </c>
      <c r="G213" s="384" t="s">
        <v>34</v>
      </c>
      <c r="H213" s="162" t="s">
        <v>33</v>
      </c>
      <c r="I213" s="384" t="s">
        <v>34</v>
      </c>
      <c r="J213" s="162" t="s">
        <v>33</v>
      </c>
      <c r="K213" s="384" t="s">
        <v>34</v>
      </c>
      <c r="L213" s="162" t="s">
        <v>33</v>
      </c>
      <c r="M213" s="384" t="s">
        <v>34</v>
      </c>
      <c r="N213" s="162" t="s">
        <v>33</v>
      </c>
      <c r="O213" s="384" t="s">
        <v>34</v>
      </c>
      <c r="P213" s="162" t="s">
        <v>33</v>
      </c>
      <c r="Q213" s="384" t="s">
        <v>34</v>
      </c>
      <c r="R213" s="162" t="s">
        <v>33</v>
      </c>
      <c r="S213" s="384" t="s">
        <v>34</v>
      </c>
      <c r="T213" s="162" t="s">
        <v>33</v>
      </c>
      <c r="U213" s="384" t="s">
        <v>34</v>
      </c>
      <c r="V213" s="162" t="s">
        <v>33</v>
      </c>
      <c r="W213" s="384" t="s">
        <v>34</v>
      </c>
      <c r="X213" s="162" t="s">
        <v>33</v>
      </c>
      <c r="Y213" s="384" t="s">
        <v>34</v>
      </c>
      <c r="Z213" s="162" t="s">
        <v>33</v>
      </c>
      <c r="AA213" s="384" t="s">
        <v>34</v>
      </c>
      <c r="AB213" s="162" t="s">
        <v>33</v>
      </c>
      <c r="AC213" s="384" t="s">
        <v>34</v>
      </c>
      <c r="AD213" s="162" t="s">
        <v>33</v>
      </c>
      <c r="AE213" s="384" t="s">
        <v>34</v>
      </c>
      <c r="AF213" s="162" t="s">
        <v>33</v>
      </c>
      <c r="AG213" s="384" t="s">
        <v>34</v>
      </c>
      <c r="AH213" s="162" t="s">
        <v>33</v>
      </c>
      <c r="AI213" s="384" t="s">
        <v>34</v>
      </c>
      <c r="AJ213" s="162" t="s">
        <v>33</v>
      </c>
      <c r="AK213" s="383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385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385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385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ht="16.149999999999999" customHeight="1" x14ac:dyDescent="0.25">
      <c r="A217" s="385" t="s">
        <v>122</v>
      </c>
      <c r="B217" s="46">
        <f t="shared" si="382"/>
        <v>1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>
        <v>1</v>
      </c>
      <c r="M217" s="37"/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/>
      <c r="AM217" s="39">
        <v>1</v>
      </c>
      <c r="AN217" s="36">
        <v>0</v>
      </c>
      <c r="AO217" s="106">
        <v>0</v>
      </c>
      <c r="AP217" s="38">
        <v>0</v>
      </c>
      <c r="AQ217" s="167">
        <v>0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6.25" customHeight="1" x14ac:dyDescent="0.25">
      <c r="A218" s="386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ht="16.149999999999999" customHeight="1" x14ac:dyDescent="0.25">
      <c r="A219" s="385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387" t="s">
        <v>125</v>
      </c>
      <c r="B220" s="382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388" t="s">
        <v>34</v>
      </c>
      <c r="D224" s="162" t="s">
        <v>33</v>
      </c>
      <c r="E224" s="384" t="s">
        <v>34</v>
      </c>
      <c r="F224" s="162" t="s">
        <v>33</v>
      </c>
      <c r="G224" s="384" t="s">
        <v>34</v>
      </c>
      <c r="H224" s="162" t="s">
        <v>33</v>
      </c>
      <c r="I224" s="384" t="s">
        <v>34</v>
      </c>
      <c r="J224" s="162" t="s">
        <v>33</v>
      </c>
      <c r="K224" s="384" t="s">
        <v>34</v>
      </c>
      <c r="L224" s="162" t="s">
        <v>33</v>
      </c>
      <c r="M224" s="384" t="s">
        <v>34</v>
      </c>
      <c r="N224" s="162" t="s">
        <v>33</v>
      </c>
      <c r="O224" s="384" t="s">
        <v>34</v>
      </c>
      <c r="P224" s="162" t="s">
        <v>33</v>
      </c>
      <c r="Q224" s="384" t="s">
        <v>34</v>
      </c>
      <c r="R224" s="162" t="s">
        <v>33</v>
      </c>
      <c r="S224" s="384" t="s">
        <v>34</v>
      </c>
      <c r="T224" s="162" t="s">
        <v>33</v>
      </c>
      <c r="U224" s="384" t="s">
        <v>34</v>
      </c>
      <c r="V224" s="162" t="s">
        <v>33</v>
      </c>
      <c r="W224" s="384" t="s">
        <v>34</v>
      </c>
      <c r="X224" s="162" t="s">
        <v>33</v>
      </c>
      <c r="Y224" s="384" t="s">
        <v>34</v>
      </c>
      <c r="Z224" s="162" t="s">
        <v>33</v>
      </c>
      <c r="AA224" s="384" t="s">
        <v>34</v>
      </c>
      <c r="AB224" s="162" t="s">
        <v>33</v>
      </c>
      <c r="AC224" s="384" t="s">
        <v>34</v>
      </c>
      <c r="AD224" s="162" t="s">
        <v>33</v>
      </c>
      <c r="AE224" s="384" t="s">
        <v>34</v>
      </c>
      <c r="AF224" s="162" t="s">
        <v>33</v>
      </c>
      <c r="AG224" s="384" t="s">
        <v>34</v>
      </c>
      <c r="AH224" s="162" t="s">
        <v>33</v>
      </c>
      <c r="AI224" s="384" t="s">
        <v>34</v>
      </c>
      <c r="AJ224" s="162" t="s">
        <v>33</v>
      </c>
      <c r="AK224" s="383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385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385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385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385" t="s">
        <v>122</v>
      </c>
      <c r="B228" s="46">
        <f t="shared" si="427"/>
        <v>2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/>
      <c r="S228" s="37"/>
      <c r="T228" s="38">
        <v>1</v>
      </c>
      <c r="U228" s="37"/>
      <c r="V228" s="38"/>
      <c r="W228" s="37"/>
      <c r="X228" s="38"/>
      <c r="Y228" s="37"/>
      <c r="Z228" s="38"/>
      <c r="AA228" s="37"/>
      <c r="AB228" s="38">
        <v>1</v>
      </c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1</v>
      </c>
      <c r="AM228" s="39">
        <v>1</v>
      </c>
      <c r="AN228" s="36">
        <v>0</v>
      </c>
      <c r="AO228" s="106">
        <v>0</v>
      </c>
      <c r="AP228" s="38">
        <v>0</v>
      </c>
      <c r="AQ228" s="167">
        <v>1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386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385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387" t="s">
        <v>125</v>
      </c>
      <c r="B231" s="382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67">+M236+O236+Q236+S236+U236+W236+Y236+AA236+AC236</f>
        <v>0</v>
      </c>
      <c r="D236" s="174">
        <f t="shared" si="467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09"/>
      <c r="AG236" s="40"/>
      <c r="AH236" s="109"/>
      <c r="AI236" s="40"/>
      <c r="AJ236" s="178"/>
      <c r="AK236" s="134"/>
      <c r="AL236" s="109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527"/>
      <c r="B237" s="65" t="s">
        <v>98</v>
      </c>
      <c r="C237" s="179">
        <f t="shared" si="467"/>
        <v>0</v>
      </c>
      <c r="D237" s="180">
        <f t="shared" si="467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09"/>
      <c r="AG237" s="40"/>
      <c r="AH237" s="109"/>
      <c r="AI237" s="40"/>
      <c r="AJ237" s="178"/>
      <c r="AK237" s="134"/>
      <c r="AL237" s="109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527"/>
      <c r="B238" s="66" t="s">
        <v>99</v>
      </c>
      <c r="C238" s="179">
        <f t="shared" si="467"/>
        <v>24</v>
      </c>
      <c r="D238" s="180">
        <f t="shared" si="467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/>
      <c r="N238" s="185"/>
      <c r="O238" s="37">
        <v>1</v>
      </c>
      <c r="P238" s="106">
        <v>0</v>
      </c>
      <c r="Q238" s="38">
        <v>10</v>
      </c>
      <c r="R238" s="106">
        <v>0</v>
      </c>
      <c r="S238" s="38">
        <v>6</v>
      </c>
      <c r="T238" s="106">
        <v>0</v>
      </c>
      <c r="U238" s="38">
        <v>4</v>
      </c>
      <c r="V238" s="106">
        <v>0</v>
      </c>
      <c r="W238" s="36">
        <v>1</v>
      </c>
      <c r="X238" s="106">
        <v>0</v>
      </c>
      <c r="Y238" s="36">
        <v>2</v>
      </c>
      <c r="Z238" s="106">
        <v>0</v>
      </c>
      <c r="AA238" s="36"/>
      <c r="AB238" s="106"/>
      <c r="AC238" s="38"/>
      <c r="AD238" s="106"/>
      <c r="AE238" s="40"/>
      <c r="AF238" s="109"/>
      <c r="AG238" s="40"/>
      <c r="AH238" s="109"/>
      <c r="AI238" s="40"/>
      <c r="AJ238" s="178"/>
      <c r="AK238" s="134"/>
      <c r="AL238" s="109"/>
      <c r="AM238" s="36">
        <v>24</v>
      </c>
      <c r="AN238" s="107">
        <v>0</v>
      </c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6</v>
      </c>
      <c r="AV238" s="106">
        <v>0</v>
      </c>
      <c r="AW238" s="105">
        <v>0</v>
      </c>
      <c r="AX238" s="106">
        <v>0</v>
      </c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516">+M250+O250+Q250+S250+U250+W250+Y250+AA250+AC250+AE250+AG250+AI250</f>
        <v>0</v>
      </c>
      <c r="D250" s="188">
        <f t="shared" si="516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527"/>
      <c r="B251" s="66" t="s">
        <v>108</v>
      </c>
      <c r="C251" s="179">
        <f t="shared" si="516"/>
        <v>0</v>
      </c>
      <c r="D251" s="188">
        <f t="shared" si="516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527"/>
      <c r="B252" s="66" t="s">
        <v>109</v>
      </c>
      <c r="C252" s="192">
        <f t="shared" si="516"/>
        <v>0</v>
      </c>
      <c r="D252" s="188">
        <f t="shared" si="516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527"/>
      <c r="B253" s="65" t="s">
        <v>110</v>
      </c>
      <c r="C253" s="179">
        <f t="shared" si="516"/>
        <v>0</v>
      </c>
      <c r="D253" s="188">
        <f t="shared" si="516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522"/>
      <c r="B254" s="195" t="s">
        <v>111</v>
      </c>
      <c r="C254" s="196">
        <f t="shared" si="516"/>
        <v>0</v>
      </c>
      <c r="D254" s="197">
        <f t="shared" si="516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18">+E255+G255+I255+K255+M255+O255+Q255+S255+U255+W255+Y255+AA255+AC255+AE255+AG255+AI255</f>
        <v>0</v>
      </c>
      <c r="D255" s="203">
        <f t="shared" si="518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527"/>
      <c r="B256" s="65" t="s">
        <v>133</v>
      </c>
      <c r="C256" s="205">
        <f t="shared" si="518"/>
        <v>0</v>
      </c>
      <c r="D256" s="188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527"/>
      <c r="B257" s="65" t="s">
        <v>134</v>
      </c>
      <c r="C257" s="205">
        <f t="shared" si="518"/>
        <v>0</v>
      </c>
      <c r="D257" s="188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522"/>
      <c r="B258" s="206" t="s">
        <v>135</v>
      </c>
      <c r="C258" s="207">
        <f t="shared" si="518"/>
        <v>0</v>
      </c>
      <c r="D258" s="208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390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15" t="s">
        <v>142</v>
      </c>
      <c r="B264" s="217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15" t="s">
        <v>143</v>
      </c>
      <c r="B265" s="217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18" t="s">
        <v>144</v>
      </c>
      <c r="B266" s="219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25" t="s">
        <v>166</v>
      </c>
      <c r="B272" s="216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26" t="s">
        <v>167</v>
      </c>
      <c r="B273" s="217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27" t="s">
        <v>168</v>
      </c>
      <c r="B274" s="228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377" t="s">
        <v>32</v>
      </c>
      <c r="G279" s="375" t="s">
        <v>31</v>
      </c>
      <c r="H279" s="375" t="s">
        <v>32</v>
      </c>
      <c r="I279" s="18" t="s">
        <v>31</v>
      </c>
      <c r="J279" s="377" t="s">
        <v>32</v>
      </c>
      <c r="K279" s="18" t="s">
        <v>31</v>
      </c>
      <c r="L279" s="377" t="s">
        <v>32</v>
      </c>
      <c r="M279" s="376" t="s">
        <v>31</v>
      </c>
      <c r="N279" s="377" t="s">
        <v>32</v>
      </c>
      <c r="O279" s="18" t="s">
        <v>31</v>
      </c>
      <c r="P279" s="377" t="s">
        <v>32</v>
      </c>
      <c r="Q279" s="18" t="s">
        <v>31</v>
      </c>
      <c r="R279" s="377" t="s">
        <v>32</v>
      </c>
      <c r="S279" s="18" t="s">
        <v>31</v>
      </c>
      <c r="T279" s="377" t="s">
        <v>32</v>
      </c>
      <c r="U279" s="18" t="s">
        <v>31</v>
      </c>
      <c r="V279" s="377" t="s">
        <v>32</v>
      </c>
      <c r="W279" s="18" t="s">
        <v>31</v>
      </c>
      <c r="X279" s="377" t="s">
        <v>32</v>
      </c>
      <c r="Y279" s="18" t="s">
        <v>31</v>
      </c>
      <c r="Z279" s="377" t="s">
        <v>32</v>
      </c>
      <c r="AA279" s="18" t="s">
        <v>31</v>
      </c>
      <c r="AB279" s="377" t="s">
        <v>32</v>
      </c>
      <c r="AC279" s="18" t="s">
        <v>31</v>
      </c>
      <c r="AD279" s="377" t="s">
        <v>32</v>
      </c>
      <c r="AE279" s="18" t="s">
        <v>31</v>
      </c>
      <c r="AF279" s="377" t="s">
        <v>32</v>
      </c>
      <c r="AG279" s="18" t="s">
        <v>31</v>
      </c>
      <c r="AH279" s="377" t="s">
        <v>32</v>
      </c>
      <c r="AI279" s="18" t="s">
        <v>31</v>
      </c>
      <c r="AJ279" s="377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29">SUM(C281:D281)</f>
        <v>0</v>
      </c>
      <c r="C281" s="239">
        <f t="shared" ref="C281:D285" si="530">+E281+G281+I281+K281+M281+O281+Q281+S281+U281+W281+Y281+AA281+AC281+AE281+AG281+AI281</f>
        <v>0</v>
      </c>
      <c r="D281" s="240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29"/>
        <v>0</v>
      </c>
      <c r="C282" s="239">
        <f t="shared" si="530"/>
        <v>0</v>
      </c>
      <c r="D282" s="240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29"/>
        <v>0</v>
      </c>
      <c r="C283" s="242">
        <f t="shared" si="530"/>
        <v>0</v>
      </c>
      <c r="D283" s="243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29"/>
        <v>0</v>
      </c>
      <c r="C284" s="239">
        <f t="shared" si="530"/>
        <v>0</v>
      </c>
      <c r="D284" s="240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29"/>
        <v>0</v>
      </c>
      <c r="C285" s="246">
        <f t="shared" si="530"/>
        <v>0</v>
      </c>
      <c r="D285" s="247">
        <f t="shared" si="530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377" t="s">
        <v>32</v>
      </c>
      <c r="E289" s="18" t="s">
        <v>31</v>
      </c>
      <c r="F289" s="377" t="s">
        <v>32</v>
      </c>
      <c r="G289" s="18" t="s">
        <v>31</v>
      </c>
      <c r="H289" s="377" t="s">
        <v>32</v>
      </c>
      <c r="I289" s="18" t="s">
        <v>31</v>
      </c>
      <c r="J289" s="377" t="s">
        <v>32</v>
      </c>
      <c r="K289" s="18" t="s">
        <v>31</v>
      </c>
      <c r="L289" s="377" t="s">
        <v>32</v>
      </c>
      <c r="M289" s="18" t="s">
        <v>31</v>
      </c>
      <c r="N289" s="377" t="s">
        <v>32</v>
      </c>
      <c r="O289" s="18" t="s">
        <v>31</v>
      </c>
      <c r="P289" s="377" t="s">
        <v>32</v>
      </c>
      <c r="Q289" s="18" t="s">
        <v>31</v>
      </c>
      <c r="R289" s="377" t="s">
        <v>32</v>
      </c>
      <c r="S289" s="18" t="s">
        <v>31</v>
      </c>
      <c r="T289" s="377" t="s">
        <v>32</v>
      </c>
      <c r="U289" s="18" t="s">
        <v>31</v>
      </c>
      <c r="V289" s="377" t="s">
        <v>32</v>
      </c>
      <c r="W289" s="18" t="s">
        <v>31</v>
      </c>
      <c r="X289" s="377" t="s">
        <v>32</v>
      </c>
      <c r="Y289" s="18" t="s">
        <v>31</v>
      </c>
      <c r="Z289" s="377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0</v>
      </c>
      <c r="C291" s="254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377" t="s">
        <v>32</v>
      </c>
      <c r="E295" s="18" t="s">
        <v>31</v>
      </c>
      <c r="F295" s="377" t="s">
        <v>32</v>
      </c>
      <c r="G295" s="18" t="s">
        <v>31</v>
      </c>
      <c r="H295" s="377" t="s">
        <v>32</v>
      </c>
      <c r="I295" s="18" t="s">
        <v>31</v>
      </c>
      <c r="J295" s="377" t="s">
        <v>32</v>
      </c>
      <c r="K295" s="18" t="s">
        <v>31</v>
      </c>
      <c r="L295" s="377" t="s">
        <v>32</v>
      </c>
      <c r="M295" s="18" t="s">
        <v>31</v>
      </c>
      <c r="N295" s="377" t="s">
        <v>32</v>
      </c>
      <c r="O295" s="18" t="s">
        <v>31</v>
      </c>
      <c r="P295" s="377" t="s">
        <v>32</v>
      </c>
      <c r="Q295" s="18" t="s">
        <v>31</v>
      </c>
      <c r="R295" s="377" t="s">
        <v>32</v>
      </c>
      <c r="S295" s="18" t="s">
        <v>31</v>
      </c>
      <c r="T295" s="377" t="s">
        <v>32</v>
      </c>
      <c r="U295" s="18" t="s">
        <v>31</v>
      </c>
      <c r="V295" s="377" t="s">
        <v>32</v>
      </c>
      <c r="W295" s="18" t="s">
        <v>31</v>
      </c>
      <c r="X295" s="377" t="s">
        <v>32</v>
      </c>
      <c r="Y295" s="18" t="s">
        <v>31</v>
      </c>
      <c r="Z295" s="377" t="s">
        <v>32</v>
      </c>
      <c r="AA295" s="18" t="s">
        <v>31</v>
      </c>
      <c r="AB295" s="377" t="s">
        <v>32</v>
      </c>
      <c r="AC295" s="18" t="s">
        <v>31</v>
      </c>
      <c r="AD295" s="377" t="s">
        <v>32</v>
      </c>
      <c r="AE295" s="18" t="s">
        <v>31</v>
      </c>
      <c r="AF295" s="377" t="s">
        <v>32</v>
      </c>
      <c r="AG295" s="18" t="s">
        <v>31</v>
      </c>
      <c r="AH295" s="377" t="s">
        <v>32</v>
      </c>
      <c r="AI295" s="18" t="s">
        <v>31</v>
      </c>
      <c r="AJ295" s="377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532">SUM(C297:D297)</f>
        <v>0</v>
      </c>
      <c r="C297" s="259">
        <f t="shared" ref="C297:D298" si="533">+E297+G297+I297+K297+M297+O297+Q297+S297+U297+W297+Y297+AA297+AC297+AE297+AG297+AI297</f>
        <v>0</v>
      </c>
      <c r="D297" s="240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32"/>
        <v>0</v>
      </c>
      <c r="C298" s="262">
        <f t="shared" si="533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2259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73" width="11.42578125" style="9"/>
    <col min="74" max="75" width="11.42578125" style="10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",[11]NOMBRE!B2," - ","( ",[11]NOMBRE!C2,[11]NOMBRE!D2,[11]NOMBRE!E2,[11]NOMBRE!F2,[11]NOMBRE!G2,"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",[11]NOMBRE!B6," - ","( ",[11]NOMBRE!C6,[11]NOMBRE!D6," )")</f>
        <v>MES: OCTUBRE - ( 10 )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",[11]NOMBRE!B7)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393" t="s">
        <v>34</v>
      </c>
      <c r="D11" s="392" t="s">
        <v>33</v>
      </c>
      <c r="E11" s="21" t="s">
        <v>34</v>
      </c>
      <c r="F11" s="392" t="s">
        <v>33</v>
      </c>
      <c r="G11" s="21" t="s">
        <v>34</v>
      </c>
      <c r="H11" s="392" t="s">
        <v>33</v>
      </c>
      <c r="I11" s="22" t="s">
        <v>34</v>
      </c>
      <c r="J11" s="401" t="s">
        <v>33</v>
      </c>
      <c r="K11" s="21" t="s">
        <v>34</v>
      </c>
      <c r="L11" s="392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402" t="s">
        <v>35</v>
      </c>
      <c r="AU11" s="394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117</v>
      </c>
      <c r="C12" s="31">
        <f>+O12+Q12+S12+U12+W12+Y12+AA12+AC12+AE12+AG12+AI12+AK12+AM12+AO12+AQ12</f>
        <v>3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7</v>
      </c>
      <c r="Q12" s="37">
        <v>1</v>
      </c>
      <c r="R12" s="38">
        <v>23</v>
      </c>
      <c r="S12" s="37">
        <v>1</v>
      </c>
      <c r="T12" s="38">
        <v>31</v>
      </c>
      <c r="U12" s="37">
        <v>0</v>
      </c>
      <c r="V12" s="38">
        <v>37</v>
      </c>
      <c r="W12" s="37">
        <v>1</v>
      </c>
      <c r="X12" s="38">
        <v>14</v>
      </c>
      <c r="Y12" s="37">
        <v>0</v>
      </c>
      <c r="Z12" s="38">
        <v>5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117</v>
      </c>
      <c r="AT12" s="36">
        <v>0</v>
      </c>
      <c r="AU12" s="37">
        <v>0</v>
      </c>
      <c r="AV12" s="38">
        <v>2</v>
      </c>
      <c r="AW12" s="41">
        <v>3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135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4</v>
      </c>
      <c r="Q13" s="37">
        <v>0</v>
      </c>
      <c r="R13" s="38">
        <v>25</v>
      </c>
      <c r="S13" s="37">
        <v>0</v>
      </c>
      <c r="T13" s="38">
        <v>50</v>
      </c>
      <c r="U13" s="37">
        <v>0</v>
      </c>
      <c r="V13" s="38">
        <v>30</v>
      </c>
      <c r="W13" s="37">
        <v>0</v>
      </c>
      <c r="X13" s="38">
        <v>16</v>
      </c>
      <c r="Y13" s="37">
        <v>1</v>
      </c>
      <c r="Z13" s="38">
        <v>10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135</v>
      </c>
      <c r="AT13" s="36">
        <v>0</v>
      </c>
      <c r="AU13" s="37">
        <v>0</v>
      </c>
      <c r="AV13" s="38">
        <v>3</v>
      </c>
      <c r="AW13" s="41">
        <v>4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106</v>
      </c>
      <c r="C14" s="47">
        <f t="shared" si="0"/>
        <v>0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4</v>
      </c>
      <c r="Q14" s="37">
        <v>0</v>
      </c>
      <c r="R14" s="38">
        <v>22</v>
      </c>
      <c r="S14" s="37">
        <v>0</v>
      </c>
      <c r="T14" s="38">
        <v>36</v>
      </c>
      <c r="U14" s="37">
        <v>0</v>
      </c>
      <c r="V14" s="38">
        <v>27</v>
      </c>
      <c r="W14" s="37">
        <v>0</v>
      </c>
      <c r="X14" s="38">
        <v>11</v>
      </c>
      <c r="Y14" s="37">
        <v>0</v>
      </c>
      <c r="Z14" s="38">
        <v>6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106</v>
      </c>
      <c r="AT14" s="36">
        <v>0</v>
      </c>
      <c r="AU14" s="37">
        <v>0</v>
      </c>
      <c r="AV14" s="38">
        <v>1</v>
      </c>
      <c r="AW14" s="41">
        <v>3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1</v>
      </c>
      <c r="C17" s="47">
        <f t="shared" si="0"/>
        <v>1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>
        <v>0</v>
      </c>
      <c r="O17" s="37">
        <v>0</v>
      </c>
      <c r="P17" s="38">
        <v>0</v>
      </c>
      <c r="Q17" s="37">
        <v>0</v>
      </c>
      <c r="R17" s="38">
        <v>0</v>
      </c>
      <c r="S17" s="37">
        <v>0</v>
      </c>
      <c r="T17" s="38">
        <v>1</v>
      </c>
      <c r="U17" s="37">
        <v>1</v>
      </c>
      <c r="V17" s="38">
        <v>0</v>
      </c>
      <c r="W17" s="37">
        <v>0</v>
      </c>
      <c r="X17" s="38">
        <v>0</v>
      </c>
      <c r="Y17" s="37">
        <v>0</v>
      </c>
      <c r="Z17" s="38">
        <v>0</v>
      </c>
      <c r="AA17" s="37">
        <v>0</v>
      </c>
      <c r="AB17" s="38">
        <v>0</v>
      </c>
      <c r="AC17" s="37">
        <v>0</v>
      </c>
      <c r="AD17" s="38">
        <v>0</v>
      </c>
      <c r="AE17" s="37">
        <v>0</v>
      </c>
      <c r="AF17" s="38">
        <v>0</v>
      </c>
      <c r="AG17" s="37">
        <v>0</v>
      </c>
      <c r="AH17" s="38">
        <v>0</v>
      </c>
      <c r="AI17" s="37">
        <v>0</v>
      </c>
      <c r="AJ17" s="38">
        <v>0</v>
      </c>
      <c r="AK17" s="37">
        <v>0</v>
      </c>
      <c r="AL17" s="38">
        <v>0</v>
      </c>
      <c r="AM17" s="37">
        <v>0</v>
      </c>
      <c r="AN17" s="38">
        <v>0</v>
      </c>
      <c r="AO17" s="37">
        <v>0</v>
      </c>
      <c r="AP17" s="38">
        <v>0</v>
      </c>
      <c r="AQ17" s="39">
        <v>0</v>
      </c>
      <c r="AR17" s="36"/>
      <c r="AS17" s="39">
        <v>1</v>
      </c>
      <c r="AT17" s="36">
        <v>0</v>
      </c>
      <c r="AU17" s="37">
        <v>0</v>
      </c>
      <c r="AV17" s="38">
        <v>0</v>
      </c>
      <c r="AW17" s="41">
        <v>0</v>
      </c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63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3</v>
      </c>
      <c r="Q18" s="37">
        <v>0</v>
      </c>
      <c r="R18" s="38">
        <v>11</v>
      </c>
      <c r="S18" s="37">
        <v>1</v>
      </c>
      <c r="T18" s="38">
        <v>21</v>
      </c>
      <c r="U18" s="37">
        <v>0</v>
      </c>
      <c r="V18" s="38">
        <v>14</v>
      </c>
      <c r="W18" s="37">
        <v>0</v>
      </c>
      <c r="X18" s="38">
        <v>11</v>
      </c>
      <c r="Y18" s="37">
        <v>0</v>
      </c>
      <c r="Z18" s="38">
        <v>3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63</v>
      </c>
      <c r="AT18" s="36">
        <v>0</v>
      </c>
      <c r="AU18" s="37">
        <v>0</v>
      </c>
      <c r="AV18" s="38">
        <v>3</v>
      </c>
      <c r="AW18" s="41">
        <v>3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4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2</v>
      </c>
      <c r="U19" s="37">
        <v>0</v>
      </c>
      <c r="V19" s="38">
        <v>1</v>
      </c>
      <c r="W19" s="37">
        <v>0</v>
      </c>
      <c r="X19" s="38">
        <v>0</v>
      </c>
      <c r="Y19" s="37">
        <v>0</v>
      </c>
      <c r="Z19" s="38">
        <v>1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4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505</v>
      </c>
      <c r="C20" s="47">
        <f>+E20+G20+I20+K20+M20+O20+Q20+S20+U20+W20+Y20+AA20+AC20+AE20+AG20+AI20+AK20+AM20+AO20+AQ20</f>
        <v>7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1</v>
      </c>
      <c r="O20" s="37">
        <v>0</v>
      </c>
      <c r="P20" s="38">
        <v>9</v>
      </c>
      <c r="Q20" s="37">
        <v>1</v>
      </c>
      <c r="R20" s="38">
        <v>17</v>
      </c>
      <c r="S20" s="37">
        <v>1</v>
      </c>
      <c r="T20" s="38">
        <v>33</v>
      </c>
      <c r="U20" s="37">
        <v>3</v>
      </c>
      <c r="V20" s="38">
        <v>29</v>
      </c>
      <c r="W20" s="37">
        <v>0</v>
      </c>
      <c r="X20" s="38">
        <v>41</v>
      </c>
      <c r="Y20" s="37">
        <v>0</v>
      </c>
      <c r="Z20" s="38">
        <v>40</v>
      </c>
      <c r="AA20" s="37">
        <v>0</v>
      </c>
      <c r="AB20" s="38">
        <v>69</v>
      </c>
      <c r="AC20" s="37">
        <v>1</v>
      </c>
      <c r="AD20" s="38">
        <v>87</v>
      </c>
      <c r="AE20" s="37">
        <v>0</v>
      </c>
      <c r="AF20" s="38">
        <v>90</v>
      </c>
      <c r="AG20" s="37">
        <v>1</v>
      </c>
      <c r="AH20" s="38">
        <v>56</v>
      </c>
      <c r="AI20" s="37">
        <v>0</v>
      </c>
      <c r="AJ20" s="38">
        <v>19</v>
      </c>
      <c r="AK20" s="37">
        <v>0</v>
      </c>
      <c r="AL20" s="38">
        <v>11</v>
      </c>
      <c r="AM20" s="37">
        <v>0</v>
      </c>
      <c r="AN20" s="38">
        <v>2</v>
      </c>
      <c r="AO20" s="37">
        <v>0</v>
      </c>
      <c r="AP20" s="38">
        <v>1</v>
      </c>
      <c r="AQ20" s="39">
        <v>0</v>
      </c>
      <c r="AR20" s="40"/>
      <c r="AS20" s="39">
        <v>505</v>
      </c>
      <c r="AT20" s="36">
        <v>0</v>
      </c>
      <c r="AU20" s="37">
        <v>0</v>
      </c>
      <c r="AV20" s="38">
        <v>9</v>
      </c>
      <c r="AW20" s="41">
        <v>10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2</v>
      </c>
      <c r="C21" s="47">
        <f>+E21+G21+I21</f>
        <v>1</v>
      </c>
      <c r="D21" s="36">
        <v>2</v>
      </c>
      <c r="E21" s="37">
        <v>1</v>
      </c>
      <c r="F21" s="38">
        <v>0</v>
      </c>
      <c r="G21" s="37">
        <v>0</v>
      </c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2</v>
      </c>
      <c r="AS21" s="39">
        <v>0</v>
      </c>
      <c r="AT21" s="36">
        <v>0</v>
      </c>
      <c r="AU21" s="37">
        <v>0</v>
      </c>
      <c r="AV21" s="38">
        <v>0</v>
      </c>
      <c r="AW21" s="41">
        <v>1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500</v>
      </c>
      <c r="C23" s="47">
        <f>+O23+Q23+S23+U23+W23+Y23+AA23+AC23+AE23+AG23+AI23+AK23+AM23+AO23+AQ23</f>
        <v>1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1</v>
      </c>
      <c r="O23" s="37">
        <v>0</v>
      </c>
      <c r="P23" s="38">
        <v>46</v>
      </c>
      <c r="Q23" s="37">
        <v>0</v>
      </c>
      <c r="R23" s="38">
        <v>73</v>
      </c>
      <c r="S23" s="37">
        <v>0</v>
      </c>
      <c r="T23" s="38">
        <v>78</v>
      </c>
      <c r="U23" s="37">
        <v>0</v>
      </c>
      <c r="V23" s="38">
        <v>95</v>
      </c>
      <c r="W23" s="37">
        <v>0</v>
      </c>
      <c r="X23" s="38">
        <v>72</v>
      </c>
      <c r="Y23" s="37">
        <v>1</v>
      </c>
      <c r="Z23" s="38">
        <v>53</v>
      </c>
      <c r="AA23" s="37">
        <v>0</v>
      </c>
      <c r="AB23" s="38">
        <v>59</v>
      </c>
      <c r="AC23" s="37">
        <v>0</v>
      </c>
      <c r="AD23" s="38">
        <v>17</v>
      </c>
      <c r="AE23" s="37">
        <v>0</v>
      </c>
      <c r="AF23" s="38">
        <v>5</v>
      </c>
      <c r="AG23" s="37">
        <v>0</v>
      </c>
      <c r="AH23" s="38">
        <v>1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2</v>
      </c>
      <c r="AS23" s="39">
        <v>498</v>
      </c>
      <c r="AT23" s="36">
        <v>0</v>
      </c>
      <c r="AU23" s="37">
        <v>0</v>
      </c>
      <c r="AV23" s="38">
        <v>10</v>
      </c>
      <c r="AW23" s="41">
        <v>8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54</v>
      </c>
      <c r="C24" s="47">
        <f>+E24+G24+I24+K24+M24+O24+Q24+S24+U24+W24+Y24+AA24+AC24+AE24+AG24+AI24+AK24+AM24+AO24+AQ24</f>
        <v>10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1</v>
      </c>
      <c r="O24" s="37">
        <v>0</v>
      </c>
      <c r="P24" s="38">
        <v>5</v>
      </c>
      <c r="Q24" s="37">
        <v>0</v>
      </c>
      <c r="R24" s="38">
        <v>3</v>
      </c>
      <c r="S24" s="37">
        <v>1</v>
      </c>
      <c r="T24" s="38">
        <v>13</v>
      </c>
      <c r="U24" s="37">
        <v>4</v>
      </c>
      <c r="V24" s="38">
        <v>10</v>
      </c>
      <c r="W24" s="37">
        <v>0</v>
      </c>
      <c r="X24" s="38">
        <v>7</v>
      </c>
      <c r="Y24" s="37">
        <v>4</v>
      </c>
      <c r="Z24" s="38">
        <v>5</v>
      </c>
      <c r="AA24" s="37">
        <v>0</v>
      </c>
      <c r="AB24" s="38">
        <v>3</v>
      </c>
      <c r="AC24" s="37">
        <v>1</v>
      </c>
      <c r="AD24" s="38">
        <v>1</v>
      </c>
      <c r="AE24" s="37">
        <v>0</v>
      </c>
      <c r="AF24" s="38">
        <v>2</v>
      </c>
      <c r="AG24" s="37">
        <v>0</v>
      </c>
      <c r="AH24" s="38">
        <v>2</v>
      </c>
      <c r="AI24" s="37">
        <v>0</v>
      </c>
      <c r="AJ24" s="38">
        <v>1</v>
      </c>
      <c r="AK24" s="37">
        <v>0</v>
      </c>
      <c r="AL24" s="38">
        <v>0</v>
      </c>
      <c r="AM24" s="37">
        <v>0</v>
      </c>
      <c r="AN24" s="38">
        <v>0</v>
      </c>
      <c r="AO24" s="37">
        <v>0</v>
      </c>
      <c r="AP24" s="38">
        <v>1</v>
      </c>
      <c r="AQ24" s="39">
        <v>0</v>
      </c>
      <c r="AR24" s="36">
        <v>37</v>
      </c>
      <c r="AS24" s="39">
        <v>17</v>
      </c>
      <c r="AT24" s="36">
        <v>0</v>
      </c>
      <c r="AU24" s="37">
        <v>0</v>
      </c>
      <c r="AV24" s="38">
        <v>1</v>
      </c>
      <c r="AW24" s="41">
        <v>2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228</v>
      </c>
      <c r="C25" s="47">
        <f>+Q25+S25+U25+W25+Y25+AA25+AC25+AE25+AG25+AI25+AK25+AM25+AO25+AQ25</f>
        <v>10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6</v>
      </c>
      <c r="Q25" s="37">
        <v>0</v>
      </c>
      <c r="R25" s="38">
        <v>16</v>
      </c>
      <c r="S25" s="37">
        <v>3</v>
      </c>
      <c r="T25" s="38">
        <v>21</v>
      </c>
      <c r="U25" s="37">
        <v>1</v>
      </c>
      <c r="V25" s="38">
        <v>12</v>
      </c>
      <c r="W25" s="37">
        <v>2</v>
      </c>
      <c r="X25" s="38">
        <v>9</v>
      </c>
      <c r="Y25" s="37">
        <v>2</v>
      </c>
      <c r="Z25" s="38">
        <v>7</v>
      </c>
      <c r="AA25" s="37">
        <v>0</v>
      </c>
      <c r="AB25" s="38">
        <v>7</v>
      </c>
      <c r="AC25" s="37">
        <v>0</v>
      </c>
      <c r="AD25" s="38">
        <v>10</v>
      </c>
      <c r="AE25" s="37">
        <v>0</v>
      </c>
      <c r="AF25" s="38">
        <v>8</v>
      </c>
      <c r="AG25" s="37">
        <v>1</v>
      </c>
      <c r="AH25" s="38">
        <v>7</v>
      </c>
      <c r="AI25" s="37">
        <v>0</v>
      </c>
      <c r="AJ25" s="38">
        <v>40</v>
      </c>
      <c r="AK25" s="37">
        <v>0</v>
      </c>
      <c r="AL25" s="38">
        <v>41</v>
      </c>
      <c r="AM25" s="37">
        <v>1</v>
      </c>
      <c r="AN25" s="38">
        <v>23</v>
      </c>
      <c r="AO25" s="37">
        <v>0</v>
      </c>
      <c r="AP25" s="38">
        <v>21</v>
      </c>
      <c r="AQ25" s="39">
        <v>0</v>
      </c>
      <c r="AR25" s="36">
        <v>103</v>
      </c>
      <c r="AS25" s="39">
        <v>125</v>
      </c>
      <c r="AT25" s="36">
        <v>0</v>
      </c>
      <c r="AU25" s="37">
        <v>0</v>
      </c>
      <c r="AV25" s="38">
        <v>2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1</v>
      </c>
      <c r="C28" s="47">
        <f t="shared" si="54"/>
        <v>0</v>
      </c>
      <c r="D28" s="36">
        <v>0</v>
      </c>
      <c r="E28" s="37">
        <v>0</v>
      </c>
      <c r="F28" s="38">
        <v>0</v>
      </c>
      <c r="G28" s="37">
        <v>0</v>
      </c>
      <c r="H28" s="38">
        <v>0</v>
      </c>
      <c r="I28" s="41">
        <v>0</v>
      </c>
      <c r="J28" s="36">
        <v>0</v>
      </c>
      <c r="K28" s="36">
        <v>0</v>
      </c>
      <c r="L28" s="38">
        <v>0</v>
      </c>
      <c r="M28" s="41">
        <v>0</v>
      </c>
      <c r="N28" s="36">
        <v>0</v>
      </c>
      <c r="O28" s="37">
        <v>0</v>
      </c>
      <c r="P28" s="38">
        <v>0</v>
      </c>
      <c r="Q28" s="37">
        <v>0</v>
      </c>
      <c r="R28" s="38">
        <v>0</v>
      </c>
      <c r="S28" s="37">
        <v>0</v>
      </c>
      <c r="T28" s="38">
        <v>0</v>
      </c>
      <c r="U28" s="37">
        <v>0</v>
      </c>
      <c r="V28" s="38">
        <v>0</v>
      </c>
      <c r="W28" s="37">
        <v>0</v>
      </c>
      <c r="X28" s="38">
        <v>0</v>
      </c>
      <c r="Y28" s="37">
        <v>0</v>
      </c>
      <c r="Z28" s="38">
        <v>0</v>
      </c>
      <c r="AA28" s="37">
        <v>0</v>
      </c>
      <c r="AB28" s="38">
        <v>0</v>
      </c>
      <c r="AC28" s="37">
        <v>0</v>
      </c>
      <c r="AD28" s="38">
        <v>0</v>
      </c>
      <c r="AE28" s="37">
        <v>0</v>
      </c>
      <c r="AF28" s="38">
        <v>0</v>
      </c>
      <c r="AG28" s="37">
        <v>0</v>
      </c>
      <c r="AH28" s="38">
        <v>0</v>
      </c>
      <c r="AI28" s="37">
        <v>0</v>
      </c>
      <c r="AJ28" s="38">
        <v>0</v>
      </c>
      <c r="AK28" s="37">
        <v>0</v>
      </c>
      <c r="AL28" s="38">
        <v>1</v>
      </c>
      <c r="AM28" s="37">
        <v>0</v>
      </c>
      <c r="AN28" s="38">
        <v>0</v>
      </c>
      <c r="AO28" s="37">
        <v>0</v>
      </c>
      <c r="AP28" s="38">
        <v>0</v>
      </c>
      <c r="AQ28" s="39">
        <v>0</v>
      </c>
      <c r="AR28" s="36">
        <v>1</v>
      </c>
      <c r="AS28" s="39">
        <v>0</v>
      </c>
      <c r="AT28" s="36">
        <v>0</v>
      </c>
      <c r="AU28" s="37">
        <v>0</v>
      </c>
      <c r="AV28" s="38">
        <v>0</v>
      </c>
      <c r="AW28" s="41"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06">
        <f t="shared" si="54"/>
        <v>3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0</v>
      </c>
      <c r="M29" s="60">
        <v>0</v>
      </c>
      <c r="N29" s="57">
        <v>1</v>
      </c>
      <c r="O29" s="58">
        <v>0</v>
      </c>
      <c r="P29" s="59">
        <v>0</v>
      </c>
      <c r="Q29" s="58">
        <v>0</v>
      </c>
      <c r="R29" s="59">
        <v>1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1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3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402" t="s">
        <v>35</v>
      </c>
      <c r="AU33" s="394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06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402" t="s">
        <v>35</v>
      </c>
      <c r="AU55" s="394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0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/>
      <c r="O56" s="37"/>
      <c r="P56" s="38"/>
      <c r="Q56" s="37"/>
      <c r="R56" s="38"/>
      <c r="S56" s="37"/>
      <c r="T56" s="38"/>
      <c r="U56" s="37"/>
      <c r="V56" s="38"/>
      <c r="W56" s="37"/>
      <c r="X56" s="38"/>
      <c r="Y56" s="37"/>
      <c r="Z56" s="38"/>
      <c r="AA56" s="37"/>
      <c r="AB56" s="38"/>
      <c r="AC56" s="37"/>
      <c r="AD56" s="38"/>
      <c r="AE56" s="37"/>
      <c r="AF56" s="38"/>
      <c r="AG56" s="37"/>
      <c r="AH56" s="38"/>
      <c r="AI56" s="37"/>
      <c r="AJ56" s="38"/>
      <c r="AK56" s="37"/>
      <c r="AL56" s="38"/>
      <c r="AM56" s="37"/>
      <c r="AN56" s="38"/>
      <c r="AO56" s="37"/>
      <c r="AP56" s="38"/>
      <c r="AQ56" s="39"/>
      <c r="AR56" s="40"/>
      <c r="AS56" s="39"/>
      <c r="AT56" s="36"/>
      <c r="AU56" s="37"/>
      <c r="AV56" s="38"/>
      <c r="AW56" s="41"/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4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2</v>
      </c>
      <c r="S58" s="37">
        <v>0</v>
      </c>
      <c r="T58" s="38">
        <v>2</v>
      </c>
      <c r="U58" s="37">
        <v>0</v>
      </c>
      <c r="V58" s="38">
        <v>0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4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99</v>
      </c>
      <c r="C62" s="47">
        <f t="shared" si="110"/>
        <v>1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4</v>
      </c>
      <c r="Q62" s="37">
        <v>0</v>
      </c>
      <c r="R62" s="38">
        <v>16</v>
      </c>
      <c r="S62" s="37">
        <v>1</v>
      </c>
      <c r="T62" s="38">
        <v>34</v>
      </c>
      <c r="U62" s="37">
        <v>0</v>
      </c>
      <c r="V62" s="38">
        <v>25</v>
      </c>
      <c r="W62" s="37">
        <v>0</v>
      </c>
      <c r="X62" s="38">
        <v>10</v>
      </c>
      <c r="Y62" s="37">
        <v>0</v>
      </c>
      <c r="Z62" s="38">
        <v>9</v>
      </c>
      <c r="AA62" s="37">
        <v>0</v>
      </c>
      <c r="AB62" s="38">
        <v>1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99</v>
      </c>
      <c r="AT62" s="36">
        <v>0</v>
      </c>
      <c r="AU62" s="37">
        <v>0</v>
      </c>
      <c r="AV62" s="38">
        <v>0</v>
      </c>
      <c r="AW62" s="41">
        <v>6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6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1</v>
      </c>
      <c r="Q63" s="37">
        <v>0</v>
      </c>
      <c r="R63" s="38">
        <v>1</v>
      </c>
      <c r="S63" s="37">
        <v>0</v>
      </c>
      <c r="T63" s="38">
        <v>1</v>
      </c>
      <c r="U63" s="37">
        <v>0</v>
      </c>
      <c r="V63" s="38">
        <v>1</v>
      </c>
      <c r="W63" s="37">
        <v>0</v>
      </c>
      <c r="X63" s="38">
        <v>2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6</v>
      </c>
      <c r="AT63" s="36">
        <v>0</v>
      </c>
      <c r="AU63" s="37">
        <v>0</v>
      </c>
      <c r="AV63" s="38">
        <v>0</v>
      </c>
      <c r="AW63" s="41">
        <v>1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2</v>
      </c>
      <c r="C69" s="47">
        <f>+Q69+S69+U69+W69+Y69+AA69+AC69+AE69+AG69+AI69+AK69+AM69+AO69+AQ69</f>
        <v>1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>
        <v>0</v>
      </c>
      <c r="Q69" s="37">
        <v>0</v>
      </c>
      <c r="R69" s="38">
        <v>0</v>
      </c>
      <c r="S69" s="37">
        <v>0</v>
      </c>
      <c r="T69" s="38">
        <v>2</v>
      </c>
      <c r="U69" s="37">
        <v>1</v>
      </c>
      <c r="V69" s="38">
        <v>0</v>
      </c>
      <c r="W69" s="37">
        <v>0</v>
      </c>
      <c r="X69" s="38">
        <v>0</v>
      </c>
      <c r="Y69" s="37">
        <v>0</v>
      </c>
      <c r="Z69" s="38">
        <v>0</v>
      </c>
      <c r="AA69" s="37">
        <v>0</v>
      </c>
      <c r="AB69" s="38">
        <v>0</v>
      </c>
      <c r="AC69" s="37">
        <v>0</v>
      </c>
      <c r="AD69" s="38">
        <v>0</v>
      </c>
      <c r="AE69" s="37">
        <v>0</v>
      </c>
      <c r="AF69" s="38">
        <v>0</v>
      </c>
      <c r="AG69" s="37">
        <v>0</v>
      </c>
      <c r="AH69" s="38">
        <v>0</v>
      </c>
      <c r="AI69" s="37">
        <v>0</v>
      </c>
      <c r="AJ69" s="38">
        <v>0</v>
      </c>
      <c r="AK69" s="37">
        <v>0</v>
      </c>
      <c r="AL69" s="38">
        <v>0</v>
      </c>
      <c r="AM69" s="37">
        <v>0</v>
      </c>
      <c r="AN69" s="38">
        <v>0</v>
      </c>
      <c r="AO69" s="37">
        <v>0</v>
      </c>
      <c r="AP69" s="38">
        <v>0</v>
      </c>
      <c r="AQ69" s="39">
        <v>0</v>
      </c>
      <c r="AR69" s="36">
        <v>0</v>
      </c>
      <c r="AS69" s="39">
        <v>2</v>
      </c>
      <c r="AT69" s="36">
        <v>0</v>
      </c>
      <c r="AU69" s="37">
        <v>0</v>
      </c>
      <c r="AV69" s="38">
        <v>0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06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402" t="s">
        <v>35</v>
      </c>
      <c r="AU77" s="394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06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402" t="s">
        <v>35</v>
      </c>
      <c r="AU99" s="394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06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402" t="s">
        <v>35</v>
      </c>
      <c r="AU121" s="394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06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400" t="s">
        <v>68</v>
      </c>
      <c r="F142" s="18" t="s">
        <v>33</v>
      </c>
      <c r="G142" s="25" t="s">
        <v>34</v>
      </c>
      <c r="H142" s="400" t="s">
        <v>68</v>
      </c>
      <c r="I142" s="18" t="s">
        <v>33</v>
      </c>
      <c r="J142" s="25" t="s">
        <v>34</v>
      </c>
      <c r="K142" s="400" t="s">
        <v>68</v>
      </c>
      <c r="L142" s="18" t="s">
        <v>33</v>
      </c>
      <c r="M142" s="25" t="s">
        <v>34</v>
      </c>
      <c r="N142" s="400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400" t="s">
        <v>68</v>
      </c>
      <c r="F150" s="18" t="s">
        <v>33</v>
      </c>
      <c r="G150" s="25" t="s">
        <v>34</v>
      </c>
      <c r="H150" s="400" t="s">
        <v>68</v>
      </c>
      <c r="I150" s="18" t="s">
        <v>33</v>
      </c>
      <c r="J150" s="25" t="s">
        <v>34</v>
      </c>
      <c r="K150" s="400" t="s">
        <v>68</v>
      </c>
      <c r="L150" s="18" t="s">
        <v>33</v>
      </c>
      <c r="M150" s="25" t="s">
        <v>34</v>
      </c>
      <c r="N150" s="400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169</v>
      </c>
      <c r="D160" s="97">
        <f t="shared" si="330"/>
        <v>1</v>
      </c>
      <c r="E160" s="98"/>
      <c r="F160" s="99"/>
      <c r="G160" s="98"/>
      <c r="H160" s="99"/>
      <c r="I160" s="98"/>
      <c r="J160" s="99"/>
      <c r="K160" s="98"/>
      <c r="L160" s="99"/>
      <c r="M160" s="78">
        <v>1</v>
      </c>
      <c r="N160" s="79"/>
      <c r="O160" s="78">
        <v>6</v>
      </c>
      <c r="P160" s="79"/>
      <c r="Q160" s="78">
        <v>29</v>
      </c>
      <c r="R160" s="79">
        <v>1</v>
      </c>
      <c r="S160" s="78">
        <v>44</v>
      </c>
      <c r="T160" s="79"/>
      <c r="U160" s="78">
        <v>54</v>
      </c>
      <c r="V160" s="79"/>
      <c r="W160" s="78">
        <v>24</v>
      </c>
      <c r="X160" s="79"/>
      <c r="Y160" s="78">
        <v>11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102"/>
      <c r="AL160" s="103"/>
      <c r="AM160" s="83">
        <v>169</v>
      </c>
      <c r="AN160" s="104">
        <v>1</v>
      </c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123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5</v>
      </c>
      <c r="P161" s="84"/>
      <c r="Q161" s="83">
        <v>32</v>
      </c>
      <c r="R161" s="84"/>
      <c r="S161" s="83">
        <v>41</v>
      </c>
      <c r="T161" s="84"/>
      <c r="U161" s="83">
        <v>29</v>
      </c>
      <c r="V161" s="84"/>
      <c r="W161" s="83">
        <v>13</v>
      </c>
      <c r="X161" s="84"/>
      <c r="Y161" s="83">
        <v>3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09"/>
      <c r="AM161" s="38">
        <v>123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09"/>
      <c r="AM162" s="38"/>
      <c r="AN162" s="107"/>
      <c r="AO162" s="105">
        <v>0</v>
      </c>
      <c r="AP162" s="106"/>
      <c r="AQ162" s="36">
        <v>0</v>
      </c>
      <c r="AR162" s="107"/>
      <c r="AS162" s="105">
        <v>0</v>
      </c>
      <c r="AT162" s="107"/>
      <c r="AU162" s="105">
        <v>0</v>
      </c>
      <c r="AV162" s="106"/>
      <c r="AW162" s="105">
        <v>0</v>
      </c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1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>
        <v>1</v>
      </c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>
        <v>1</v>
      </c>
      <c r="AN163" s="107"/>
      <c r="AO163" s="105">
        <v>0</v>
      </c>
      <c r="AP163" s="106"/>
      <c r="AQ163" s="36">
        <v>0</v>
      </c>
      <c r="AR163" s="107"/>
      <c r="AS163" s="105">
        <v>0</v>
      </c>
      <c r="AT163" s="107"/>
      <c r="AU163" s="105">
        <v>0</v>
      </c>
      <c r="AV163" s="106"/>
      <c r="AW163" s="105">
        <v>0</v>
      </c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0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1"/>
      <c r="AL164" s="112"/>
      <c r="AM164" s="113"/>
      <c r="AN164" s="107"/>
      <c r="AO164" s="105">
        <v>0</v>
      </c>
      <c r="AP164" s="106"/>
      <c r="AQ164" s="36">
        <v>0</v>
      </c>
      <c r="AR164" s="107"/>
      <c r="AS164" s="105">
        <v>0</v>
      </c>
      <c r="AT164" s="107"/>
      <c r="AU164" s="105">
        <v>0</v>
      </c>
      <c r="AV164" s="106"/>
      <c r="AW164" s="105">
        <v>0</v>
      </c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5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2</v>
      </c>
      <c r="P165" s="37"/>
      <c r="Q165" s="38">
        <v>1</v>
      </c>
      <c r="R165" s="37"/>
      <c r="S165" s="38">
        <v>1</v>
      </c>
      <c r="T165" s="37"/>
      <c r="U165" s="38">
        <v>1</v>
      </c>
      <c r="V165" s="37"/>
      <c r="W165" s="38"/>
      <c r="X165" s="37"/>
      <c r="Y165" s="38"/>
      <c r="Z165" s="37"/>
      <c r="AA165" s="38"/>
      <c r="AB165" s="37"/>
      <c r="AC165" s="38"/>
      <c r="AD165" s="37"/>
      <c r="AE165" s="38"/>
      <c r="AF165" s="37"/>
      <c r="AG165" s="38"/>
      <c r="AH165" s="37"/>
      <c r="AI165" s="38"/>
      <c r="AJ165" s="37"/>
      <c r="AK165" s="105">
        <v>1</v>
      </c>
      <c r="AL165" s="106"/>
      <c r="AM165" s="38">
        <v>4</v>
      </c>
      <c r="AN165" s="107"/>
      <c r="AO165" s="105">
        <v>0</v>
      </c>
      <c r="AP165" s="106"/>
      <c r="AQ165" s="36">
        <v>0</v>
      </c>
      <c r="AR165" s="107"/>
      <c r="AS165" s="105">
        <v>0</v>
      </c>
      <c r="AT165" s="107"/>
      <c r="AU165" s="105">
        <v>0</v>
      </c>
      <c r="AV165" s="106"/>
      <c r="AW165" s="105">
        <v>0</v>
      </c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26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2</v>
      </c>
      <c r="P166" s="37"/>
      <c r="Q166" s="38">
        <v>4</v>
      </c>
      <c r="R166" s="37"/>
      <c r="S166" s="38">
        <v>2</v>
      </c>
      <c r="T166" s="37"/>
      <c r="U166" s="38">
        <v>3</v>
      </c>
      <c r="V166" s="37"/>
      <c r="W166" s="38">
        <v>1</v>
      </c>
      <c r="X166" s="37"/>
      <c r="Y166" s="38">
        <v>1</v>
      </c>
      <c r="Z166" s="37"/>
      <c r="AA166" s="38">
        <v>4</v>
      </c>
      <c r="AB166" s="37"/>
      <c r="AC166" s="38">
        <v>8</v>
      </c>
      <c r="AD166" s="37"/>
      <c r="AE166" s="38">
        <v>1</v>
      </c>
      <c r="AF166" s="37"/>
      <c r="AG166" s="38"/>
      <c r="AH166" s="37"/>
      <c r="AI166" s="38"/>
      <c r="AJ166" s="37"/>
      <c r="AK166" s="105"/>
      <c r="AL166" s="106"/>
      <c r="AM166" s="38">
        <v>26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2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>
        <v>1</v>
      </c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>
        <v>1</v>
      </c>
      <c r="AJ167" s="37"/>
      <c r="AK167" s="105">
        <v>1</v>
      </c>
      <c r="AL167" s="106"/>
      <c r="AM167" s="38">
        <v>1</v>
      </c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0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/>
      <c r="P168" s="117"/>
      <c r="Q168" s="116"/>
      <c r="R168" s="117"/>
      <c r="S168" s="116"/>
      <c r="T168" s="117"/>
      <c r="U168" s="116"/>
      <c r="V168" s="117"/>
      <c r="W168" s="116"/>
      <c r="X168" s="117"/>
      <c r="Y168" s="116"/>
      <c r="Z168" s="117"/>
      <c r="AA168" s="116"/>
      <c r="AB168" s="117"/>
      <c r="AC168" s="116"/>
      <c r="AD168" s="117"/>
      <c r="AE168" s="116"/>
      <c r="AF168" s="117"/>
      <c r="AG168" s="116"/>
      <c r="AH168" s="117"/>
      <c r="AI168" s="116"/>
      <c r="AJ168" s="117"/>
      <c r="AK168" s="118"/>
      <c r="AL168" s="119"/>
      <c r="AM168" s="116"/>
      <c r="AN168" s="120"/>
      <c r="AO168" s="118">
        <v>0</v>
      </c>
      <c r="AP168" s="119"/>
      <c r="AQ168" s="121">
        <v>0</v>
      </c>
      <c r="AR168" s="120"/>
      <c r="AS168" s="122">
        <v>0</v>
      </c>
      <c r="AT168" s="123"/>
      <c r="AU168" s="118">
        <v>0</v>
      </c>
      <c r="AV168" s="119"/>
      <c r="AW168" s="118">
        <v>0</v>
      </c>
      <c r="AX168" s="119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/>
      <c r="AP169" s="80"/>
      <c r="AQ169" s="130"/>
      <c r="AR169" s="129"/>
      <c r="AS169" s="131"/>
      <c r="AT169" s="104"/>
      <c r="AU169" s="130"/>
      <c r="AV169" s="129"/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/>
      <c r="AP171" s="139"/>
      <c r="AQ171" s="57"/>
      <c r="AR171" s="123"/>
      <c r="AS171" s="122"/>
      <c r="AT171" s="123"/>
      <c r="AU171" s="57"/>
      <c r="AV171" s="123"/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/>
      <c r="AP172" s="85"/>
      <c r="AQ172" s="145"/>
      <c r="AR172" s="104"/>
      <c r="AS172" s="131"/>
      <c r="AT172" s="104"/>
      <c r="AU172" s="131"/>
      <c r="AV172" s="85"/>
      <c r="AW172" s="131"/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/>
      <c r="AP173" s="119"/>
      <c r="AQ173" s="121"/>
      <c r="AR173" s="120"/>
      <c r="AS173" s="118"/>
      <c r="AT173" s="120"/>
      <c r="AU173" s="118"/>
      <c r="AV173" s="119"/>
      <c r="AW173" s="118"/>
      <c r="AX173" s="119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3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6"/>
      <c r="P174" s="117"/>
      <c r="Q174" s="116">
        <v>1</v>
      </c>
      <c r="R174" s="117"/>
      <c r="S174" s="116"/>
      <c r="T174" s="117"/>
      <c r="U174" s="116"/>
      <c r="V174" s="117"/>
      <c r="W174" s="116">
        <v>1</v>
      </c>
      <c r="X174" s="117"/>
      <c r="Y174" s="116"/>
      <c r="Z174" s="117"/>
      <c r="AA174" s="116"/>
      <c r="AB174" s="117"/>
      <c r="AC174" s="116"/>
      <c r="AD174" s="146"/>
      <c r="AE174" s="116"/>
      <c r="AF174" s="146"/>
      <c r="AG174" s="116"/>
      <c r="AH174" s="147"/>
      <c r="AI174" s="116"/>
      <c r="AJ174" s="117"/>
      <c r="AK174" s="118"/>
      <c r="AL174" s="119"/>
      <c r="AM174" s="116">
        <v>3</v>
      </c>
      <c r="AN174" s="120"/>
      <c r="AO174" s="118">
        <v>0</v>
      </c>
      <c r="AP174" s="119"/>
      <c r="AQ174" s="121">
        <v>0</v>
      </c>
      <c r="AR174" s="120"/>
      <c r="AS174" s="118">
        <v>0</v>
      </c>
      <c r="AT174" s="120"/>
      <c r="AU174" s="118">
        <v>0</v>
      </c>
      <c r="AV174" s="119"/>
      <c r="AW174" s="118">
        <v>0</v>
      </c>
      <c r="AX174" s="119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/>
      <c r="AP175" s="119"/>
      <c r="AQ175" s="121"/>
      <c r="AR175" s="120"/>
      <c r="AS175" s="118"/>
      <c r="AT175" s="120"/>
      <c r="AU175" s="118"/>
      <c r="AV175" s="119"/>
      <c r="AW175" s="118"/>
      <c r="AX175" s="119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/>
      <c r="AP176" s="119"/>
      <c r="AQ176" s="121"/>
      <c r="AR176" s="120"/>
      <c r="AS176" s="118"/>
      <c r="AT176" s="120"/>
      <c r="AU176" s="118"/>
      <c r="AV176" s="119"/>
      <c r="AW176" s="118"/>
      <c r="AX176" s="119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4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/>
      <c r="P177" s="117"/>
      <c r="Q177" s="116"/>
      <c r="R177" s="117"/>
      <c r="S177" s="116">
        <v>2</v>
      </c>
      <c r="T177" s="117"/>
      <c r="U177" s="116"/>
      <c r="V177" s="117"/>
      <c r="W177" s="116"/>
      <c r="X177" s="117"/>
      <c r="Y177" s="116">
        <v>1</v>
      </c>
      <c r="Z177" s="117"/>
      <c r="AA177" s="116">
        <v>1</v>
      </c>
      <c r="AB177" s="117"/>
      <c r="AC177" s="116"/>
      <c r="AD177" s="146"/>
      <c r="AE177" s="116"/>
      <c r="AF177" s="146"/>
      <c r="AG177" s="116"/>
      <c r="AH177" s="147"/>
      <c r="AI177" s="116"/>
      <c r="AJ177" s="117"/>
      <c r="AK177" s="118">
        <v>1</v>
      </c>
      <c r="AL177" s="119"/>
      <c r="AM177" s="116">
        <v>3</v>
      </c>
      <c r="AN177" s="120"/>
      <c r="AO177" s="118">
        <v>0</v>
      </c>
      <c r="AP177" s="119"/>
      <c r="AQ177" s="121">
        <v>0</v>
      </c>
      <c r="AR177" s="120"/>
      <c r="AS177" s="118">
        <v>0</v>
      </c>
      <c r="AT177" s="120"/>
      <c r="AU177" s="118">
        <v>0</v>
      </c>
      <c r="AV177" s="119"/>
      <c r="AW177" s="118">
        <v>0</v>
      </c>
      <c r="AX177" s="119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/>
      <c r="AP178" s="119"/>
      <c r="AQ178" s="121"/>
      <c r="AR178" s="120"/>
      <c r="AS178" s="118"/>
      <c r="AT178" s="120"/>
      <c r="AU178" s="118"/>
      <c r="AV178" s="119"/>
      <c r="AW178" s="118"/>
      <c r="AX178" s="119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/>
      <c r="AP179" s="119"/>
      <c r="AQ179" s="121"/>
      <c r="AR179" s="120"/>
      <c r="AS179" s="118"/>
      <c r="AT179" s="120"/>
      <c r="AU179" s="118"/>
      <c r="AV179" s="119"/>
      <c r="AW179" s="118"/>
      <c r="AX179" s="119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/>
      <c r="AP180" s="119"/>
      <c r="AQ180" s="121"/>
      <c r="AR180" s="120"/>
      <c r="AS180" s="118"/>
      <c r="AT180" s="120"/>
      <c r="AU180" s="118"/>
      <c r="AV180" s="119"/>
      <c r="AW180" s="118"/>
      <c r="AX180" s="119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25</v>
      </c>
      <c r="D181" s="148">
        <f t="shared" si="355"/>
        <v>0</v>
      </c>
      <c r="E181" s="116"/>
      <c r="F181" s="117"/>
      <c r="G181" s="116"/>
      <c r="H181" s="117"/>
      <c r="I181" s="116"/>
      <c r="J181" s="117"/>
      <c r="K181" s="116"/>
      <c r="L181" s="117"/>
      <c r="M181" s="116">
        <v>1</v>
      </c>
      <c r="N181" s="117"/>
      <c r="O181" s="116">
        <v>1</v>
      </c>
      <c r="P181" s="117"/>
      <c r="Q181" s="116">
        <v>1</v>
      </c>
      <c r="R181" s="117"/>
      <c r="S181" s="116">
        <v>2</v>
      </c>
      <c r="T181" s="117"/>
      <c r="U181" s="116"/>
      <c r="V181" s="117"/>
      <c r="W181" s="116">
        <v>1</v>
      </c>
      <c r="X181" s="117"/>
      <c r="Y181" s="116">
        <v>1</v>
      </c>
      <c r="Z181" s="117"/>
      <c r="AA181" s="116">
        <v>4</v>
      </c>
      <c r="AB181" s="117"/>
      <c r="AC181" s="116">
        <v>1</v>
      </c>
      <c r="AD181" s="146"/>
      <c r="AE181" s="116">
        <v>5</v>
      </c>
      <c r="AF181" s="146"/>
      <c r="AG181" s="116">
        <v>2</v>
      </c>
      <c r="AH181" s="147"/>
      <c r="AI181" s="116">
        <v>6</v>
      </c>
      <c r="AJ181" s="117"/>
      <c r="AK181" s="118">
        <v>12</v>
      </c>
      <c r="AL181" s="119"/>
      <c r="AM181" s="116">
        <v>13</v>
      </c>
      <c r="AN181" s="120"/>
      <c r="AO181" s="118">
        <v>0</v>
      </c>
      <c r="AP181" s="119"/>
      <c r="AQ181" s="121">
        <v>0</v>
      </c>
      <c r="AR181" s="120"/>
      <c r="AS181" s="118">
        <v>0</v>
      </c>
      <c r="AT181" s="120"/>
      <c r="AU181" s="118">
        <v>0</v>
      </c>
      <c r="AV181" s="119"/>
      <c r="AW181" s="118">
        <v>0</v>
      </c>
      <c r="AX181" s="119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60</v>
      </c>
      <c r="D182" s="135">
        <f t="shared" si="355"/>
        <v>2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9</v>
      </c>
      <c r="P182" s="58"/>
      <c r="Q182" s="59">
        <v>7</v>
      </c>
      <c r="R182" s="58"/>
      <c r="S182" s="59">
        <v>4</v>
      </c>
      <c r="T182" s="58"/>
      <c r="U182" s="59">
        <v>7</v>
      </c>
      <c r="V182" s="58">
        <v>1</v>
      </c>
      <c r="W182" s="59">
        <v>4</v>
      </c>
      <c r="X182" s="58">
        <v>1</v>
      </c>
      <c r="Y182" s="59">
        <v>9</v>
      </c>
      <c r="Z182" s="58"/>
      <c r="AA182" s="59">
        <v>3</v>
      </c>
      <c r="AB182" s="58"/>
      <c r="AC182" s="59">
        <v>3</v>
      </c>
      <c r="AD182" s="151"/>
      <c r="AE182" s="59">
        <v>4</v>
      </c>
      <c r="AF182" s="151"/>
      <c r="AG182" s="59">
        <v>3</v>
      </c>
      <c r="AH182" s="60"/>
      <c r="AI182" s="59">
        <v>7</v>
      </c>
      <c r="AJ182" s="58"/>
      <c r="AK182" s="122">
        <v>26</v>
      </c>
      <c r="AL182" s="139">
        <v>2</v>
      </c>
      <c r="AM182" s="59">
        <v>34</v>
      </c>
      <c r="AN182" s="123"/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399" t="s">
        <v>34</v>
      </c>
      <c r="D213" s="162" t="s">
        <v>33</v>
      </c>
      <c r="E213" s="398" t="s">
        <v>34</v>
      </c>
      <c r="F213" s="162" t="s">
        <v>33</v>
      </c>
      <c r="G213" s="398" t="s">
        <v>34</v>
      </c>
      <c r="H213" s="162" t="s">
        <v>33</v>
      </c>
      <c r="I213" s="398" t="s">
        <v>34</v>
      </c>
      <c r="J213" s="162" t="s">
        <v>33</v>
      </c>
      <c r="K213" s="398" t="s">
        <v>34</v>
      </c>
      <c r="L213" s="162" t="s">
        <v>33</v>
      </c>
      <c r="M213" s="398" t="s">
        <v>34</v>
      </c>
      <c r="N213" s="162" t="s">
        <v>33</v>
      </c>
      <c r="O213" s="398" t="s">
        <v>34</v>
      </c>
      <c r="P213" s="162" t="s">
        <v>33</v>
      </c>
      <c r="Q213" s="398" t="s">
        <v>34</v>
      </c>
      <c r="R213" s="162" t="s">
        <v>33</v>
      </c>
      <c r="S213" s="398" t="s">
        <v>34</v>
      </c>
      <c r="T213" s="162" t="s">
        <v>33</v>
      </c>
      <c r="U213" s="398" t="s">
        <v>34</v>
      </c>
      <c r="V213" s="162" t="s">
        <v>33</v>
      </c>
      <c r="W213" s="398" t="s">
        <v>34</v>
      </c>
      <c r="X213" s="162" t="s">
        <v>33</v>
      </c>
      <c r="Y213" s="398" t="s">
        <v>34</v>
      </c>
      <c r="Z213" s="162" t="s">
        <v>33</v>
      </c>
      <c r="AA213" s="398" t="s">
        <v>34</v>
      </c>
      <c r="AB213" s="162" t="s">
        <v>33</v>
      </c>
      <c r="AC213" s="398" t="s">
        <v>34</v>
      </c>
      <c r="AD213" s="162" t="s">
        <v>33</v>
      </c>
      <c r="AE213" s="398" t="s">
        <v>34</v>
      </c>
      <c r="AF213" s="162" t="s">
        <v>33</v>
      </c>
      <c r="AG213" s="398" t="s">
        <v>34</v>
      </c>
      <c r="AH213" s="162" t="s">
        <v>33</v>
      </c>
      <c r="AI213" s="398" t="s">
        <v>34</v>
      </c>
      <c r="AJ213" s="162" t="s">
        <v>33</v>
      </c>
      <c r="AK213" s="397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04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404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404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ht="16.149999999999999" customHeight="1" x14ac:dyDescent="0.25">
      <c r="A217" s="404" t="s">
        <v>122</v>
      </c>
      <c r="B217" s="46">
        <f t="shared" si="382"/>
        <v>3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>
        <v>1</v>
      </c>
      <c r="Y217" s="37"/>
      <c r="Z217" s="38"/>
      <c r="AA217" s="37"/>
      <c r="AB217" s="38"/>
      <c r="AC217" s="37"/>
      <c r="AD217" s="38"/>
      <c r="AE217" s="37"/>
      <c r="AF217" s="38">
        <v>1</v>
      </c>
      <c r="AG217" s="37"/>
      <c r="AH217" s="38"/>
      <c r="AI217" s="37"/>
      <c r="AJ217" s="38">
        <v>1</v>
      </c>
      <c r="AK217" s="39"/>
      <c r="AL217" s="36"/>
      <c r="AM217" s="39">
        <v>3</v>
      </c>
      <c r="AN217" s="36">
        <v>0</v>
      </c>
      <c r="AO217" s="106">
        <v>0</v>
      </c>
      <c r="AP217" s="38">
        <v>0</v>
      </c>
      <c r="AQ217" s="167">
        <v>0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6.25" customHeight="1" x14ac:dyDescent="0.25">
      <c r="A218" s="405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ht="16.149999999999999" customHeight="1" x14ac:dyDescent="0.25">
      <c r="A219" s="404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403" t="s">
        <v>125</v>
      </c>
      <c r="B220" s="406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399" t="s">
        <v>34</v>
      </c>
      <c r="D224" s="162" t="s">
        <v>33</v>
      </c>
      <c r="E224" s="398" t="s">
        <v>34</v>
      </c>
      <c r="F224" s="162" t="s">
        <v>33</v>
      </c>
      <c r="G224" s="398" t="s">
        <v>34</v>
      </c>
      <c r="H224" s="162" t="s">
        <v>33</v>
      </c>
      <c r="I224" s="398" t="s">
        <v>34</v>
      </c>
      <c r="J224" s="162" t="s">
        <v>33</v>
      </c>
      <c r="K224" s="398" t="s">
        <v>34</v>
      </c>
      <c r="L224" s="162" t="s">
        <v>33</v>
      </c>
      <c r="M224" s="398" t="s">
        <v>34</v>
      </c>
      <c r="N224" s="162" t="s">
        <v>33</v>
      </c>
      <c r="O224" s="398" t="s">
        <v>34</v>
      </c>
      <c r="P224" s="162" t="s">
        <v>33</v>
      </c>
      <c r="Q224" s="398" t="s">
        <v>34</v>
      </c>
      <c r="R224" s="162" t="s">
        <v>33</v>
      </c>
      <c r="S224" s="398" t="s">
        <v>34</v>
      </c>
      <c r="T224" s="162" t="s">
        <v>33</v>
      </c>
      <c r="U224" s="398" t="s">
        <v>34</v>
      </c>
      <c r="V224" s="162" t="s">
        <v>33</v>
      </c>
      <c r="W224" s="398" t="s">
        <v>34</v>
      </c>
      <c r="X224" s="162" t="s">
        <v>33</v>
      </c>
      <c r="Y224" s="398" t="s">
        <v>34</v>
      </c>
      <c r="Z224" s="162" t="s">
        <v>33</v>
      </c>
      <c r="AA224" s="398" t="s">
        <v>34</v>
      </c>
      <c r="AB224" s="162" t="s">
        <v>33</v>
      </c>
      <c r="AC224" s="398" t="s">
        <v>34</v>
      </c>
      <c r="AD224" s="162" t="s">
        <v>33</v>
      </c>
      <c r="AE224" s="398" t="s">
        <v>34</v>
      </c>
      <c r="AF224" s="162" t="s">
        <v>33</v>
      </c>
      <c r="AG224" s="398" t="s">
        <v>34</v>
      </c>
      <c r="AH224" s="162" t="s">
        <v>33</v>
      </c>
      <c r="AI224" s="398" t="s">
        <v>34</v>
      </c>
      <c r="AJ224" s="162" t="s">
        <v>33</v>
      </c>
      <c r="AK224" s="397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04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404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404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404" t="s">
        <v>122</v>
      </c>
      <c r="B228" s="46">
        <f t="shared" si="427"/>
        <v>0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/>
      <c r="S228" s="37"/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/>
      <c r="AM228" s="39"/>
      <c r="AN228" s="36"/>
      <c r="AO228" s="106"/>
      <c r="AP228" s="38"/>
      <c r="AQ228" s="167"/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405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404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403" t="s">
        <v>125</v>
      </c>
      <c r="B231" s="406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67">+M236+O236+Q236+S236+U236+W236+Y236+AA236+AC236</f>
        <v>0</v>
      </c>
      <c r="D236" s="174">
        <f t="shared" si="467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09"/>
      <c r="AG236" s="40"/>
      <c r="AH236" s="109"/>
      <c r="AI236" s="40"/>
      <c r="AJ236" s="178"/>
      <c r="AK236" s="134"/>
      <c r="AL236" s="109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527"/>
      <c r="B237" s="65" t="s">
        <v>98</v>
      </c>
      <c r="C237" s="179">
        <f t="shared" si="467"/>
        <v>0</v>
      </c>
      <c r="D237" s="180">
        <f t="shared" si="467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09"/>
      <c r="AG237" s="40"/>
      <c r="AH237" s="109"/>
      <c r="AI237" s="40"/>
      <c r="AJ237" s="178"/>
      <c r="AK237" s="134"/>
      <c r="AL237" s="109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527"/>
      <c r="B238" s="66" t="s">
        <v>99</v>
      </c>
      <c r="C238" s="179">
        <f t="shared" si="467"/>
        <v>28</v>
      </c>
      <c r="D238" s="180">
        <f t="shared" si="467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/>
      <c r="N238" s="185"/>
      <c r="O238" s="37">
        <v>1</v>
      </c>
      <c r="P238" s="106"/>
      <c r="Q238" s="38">
        <v>8</v>
      </c>
      <c r="R238" s="106"/>
      <c r="S238" s="38">
        <v>8</v>
      </c>
      <c r="T238" s="106"/>
      <c r="U238" s="38">
        <v>7</v>
      </c>
      <c r="V238" s="106"/>
      <c r="W238" s="36">
        <v>2</v>
      </c>
      <c r="X238" s="106"/>
      <c r="Y238" s="36">
        <v>2</v>
      </c>
      <c r="Z238" s="106"/>
      <c r="AA238" s="36"/>
      <c r="AB238" s="106"/>
      <c r="AC238" s="38"/>
      <c r="AD238" s="106"/>
      <c r="AE238" s="40"/>
      <c r="AF238" s="109"/>
      <c r="AG238" s="40"/>
      <c r="AH238" s="109"/>
      <c r="AI238" s="40"/>
      <c r="AJ238" s="178"/>
      <c r="AK238" s="134"/>
      <c r="AL238" s="109"/>
      <c r="AM238" s="36">
        <v>28</v>
      </c>
      <c r="AN238" s="107">
        <v>0</v>
      </c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7</v>
      </c>
      <c r="AV238" s="106">
        <v>0</v>
      </c>
      <c r="AW238" s="105">
        <v>0</v>
      </c>
      <c r="AX238" s="106">
        <v>0</v>
      </c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516">+M250+O250+Q250+S250+U250+W250+Y250+AA250+AC250+AE250+AG250+AI250</f>
        <v>0</v>
      </c>
      <c r="D250" s="188">
        <f t="shared" si="516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527"/>
      <c r="B251" s="66" t="s">
        <v>108</v>
      </c>
      <c r="C251" s="179">
        <f t="shared" si="516"/>
        <v>0</v>
      </c>
      <c r="D251" s="188">
        <f t="shared" si="516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527"/>
      <c r="B252" s="66" t="s">
        <v>109</v>
      </c>
      <c r="C252" s="192">
        <f t="shared" si="516"/>
        <v>0</v>
      </c>
      <c r="D252" s="188">
        <f t="shared" si="516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527"/>
      <c r="B253" s="65" t="s">
        <v>110</v>
      </c>
      <c r="C253" s="179">
        <f t="shared" si="516"/>
        <v>0</v>
      </c>
      <c r="D253" s="188">
        <f t="shared" si="516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522"/>
      <c r="B254" s="195" t="s">
        <v>111</v>
      </c>
      <c r="C254" s="196">
        <f t="shared" si="516"/>
        <v>0</v>
      </c>
      <c r="D254" s="197">
        <f t="shared" si="516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18">+E255+G255+I255+K255+M255+O255+Q255+S255+U255+W255+Y255+AA255+AC255+AE255+AG255+AI255</f>
        <v>0</v>
      </c>
      <c r="D255" s="203">
        <f t="shared" si="518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527"/>
      <c r="B256" s="65" t="s">
        <v>133</v>
      </c>
      <c r="C256" s="205">
        <f t="shared" si="518"/>
        <v>0</v>
      </c>
      <c r="D256" s="188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527"/>
      <c r="B257" s="65" t="s">
        <v>134</v>
      </c>
      <c r="C257" s="205">
        <f t="shared" si="518"/>
        <v>0</v>
      </c>
      <c r="D257" s="188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522"/>
      <c r="B258" s="206" t="s">
        <v>135</v>
      </c>
      <c r="C258" s="207">
        <f t="shared" si="518"/>
        <v>0</v>
      </c>
      <c r="D258" s="208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391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15" t="s">
        <v>142</v>
      </c>
      <c r="B264" s="217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15" t="s">
        <v>143</v>
      </c>
      <c r="B265" s="217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18" t="s">
        <v>144</v>
      </c>
      <c r="B266" s="219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1</v>
      </c>
      <c r="C270" s="78">
        <v>1</v>
      </c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>
        <v>0</v>
      </c>
      <c r="T270" s="80">
        <v>0</v>
      </c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25" t="s">
        <v>166</v>
      </c>
      <c r="B272" s="216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26" t="s">
        <v>167</v>
      </c>
      <c r="B273" s="217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27" t="s">
        <v>168</v>
      </c>
      <c r="B274" s="228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400" t="s">
        <v>32</v>
      </c>
      <c r="G279" s="396" t="s">
        <v>31</v>
      </c>
      <c r="H279" s="396" t="s">
        <v>32</v>
      </c>
      <c r="I279" s="18" t="s">
        <v>31</v>
      </c>
      <c r="J279" s="400" t="s">
        <v>32</v>
      </c>
      <c r="K279" s="18" t="s">
        <v>31</v>
      </c>
      <c r="L279" s="400" t="s">
        <v>32</v>
      </c>
      <c r="M279" s="395" t="s">
        <v>31</v>
      </c>
      <c r="N279" s="400" t="s">
        <v>32</v>
      </c>
      <c r="O279" s="18" t="s">
        <v>31</v>
      </c>
      <c r="P279" s="400" t="s">
        <v>32</v>
      </c>
      <c r="Q279" s="18" t="s">
        <v>31</v>
      </c>
      <c r="R279" s="400" t="s">
        <v>32</v>
      </c>
      <c r="S279" s="18" t="s">
        <v>31</v>
      </c>
      <c r="T279" s="400" t="s">
        <v>32</v>
      </c>
      <c r="U279" s="18" t="s">
        <v>31</v>
      </c>
      <c r="V279" s="400" t="s">
        <v>32</v>
      </c>
      <c r="W279" s="18" t="s">
        <v>31</v>
      </c>
      <c r="X279" s="400" t="s">
        <v>32</v>
      </c>
      <c r="Y279" s="18" t="s">
        <v>31</v>
      </c>
      <c r="Z279" s="400" t="s">
        <v>32</v>
      </c>
      <c r="AA279" s="18" t="s">
        <v>31</v>
      </c>
      <c r="AB279" s="400" t="s">
        <v>32</v>
      </c>
      <c r="AC279" s="18" t="s">
        <v>31</v>
      </c>
      <c r="AD279" s="400" t="s">
        <v>32</v>
      </c>
      <c r="AE279" s="18" t="s">
        <v>31</v>
      </c>
      <c r="AF279" s="400" t="s">
        <v>32</v>
      </c>
      <c r="AG279" s="18" t="s">
        <v>31</v>
      </c>
      <c r="AH279" s="400" t="s">
        <v>32</v>
      </c>
      <c r="AI279" s="18" t="s">
        <v>31</v>
      </c>
      <c r="AJ279" s="400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29">SUM(C281:D281)</f>
        <v>0</v>
      </c>
      <c r="C281" s="239">
        <f t="shared" ref="C281:D285" si="530">+E281+G281+I281+K281+M281+O281+Q281+S281+U281+W281+Y281+AA281+AC281+AE281+AG281+AI281</f>
        <v>0</v>
      </c>
      <c r="D281" s="240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29"/>
        <v>0</v>
      </c>
      <c r="C282" s="239">
        <f t="shared" si="530"/>
        <v>0</v>
      </c>
      <c r="D282" s="240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29"/>
        <v>0</v>
      </c>
      <c r="C283" s="242">
        <f t="shared" si="530"/>
        <v>0</v>
      </c>
      <c r="D283" s="243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29"/>
        <v>0</v>
      </c>
      <c r="C284" s="239">
        <f t="shared" si="530"/>
        <v>0</v>
      </c>
      <c r="D284" s="240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29"/>
        <v>0</v>
      </c>
      <c r="C285" s="246">
        <f t="shared" si="530"/>
        <v>0</v>
      </c>
      <c r="D285" s="247">
        <f t="shared" si="530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400" t="s">
        <v>32</v>
      </c>
      <c r="E289" s="18" t="s">
        <v>31</v>
      </c>
      <c r="F289" s="400" t="s">
        <v>32</v>
      </c>
      <c r="G289" s="18" t="s">
        <v>31</v>
      </c>
      <c r="H289" s="400" t="s">
        <v>32</v>
      </c>
      <c r="I289" s="18" t="s">
        <v>31</v>
      </c>
      <c r="J289" s="400" t="s">
        <v>32</v>
      </c>
      <c r="K289" s="18" t="s">
        <v>31</v>
      </c>
      <c r="L289" s="400" t="s">
        <v>32</v>
      </c>
      <c r="M289" s="18" t="s">
        <v>31</v>
      </c>
      <c r="N289" s="400" t="s">
        <v>32</v>
      </c>
      <c r="O289" s="18" t="s">
        <v>31</v>
      </c>
      <c r="P289" s="400" t="s">
        <v>32</v>
      </c>
      <c r="Q289" s="18" t="s">
        <v>31</v>
      </c>
      <c r="R289" s="400" t="s">
        <v>32</v>
      </c>
      <c r="S289" s="18" t="s">
        <v>31</v>
      </c>
      <c r="T289" s="400" t="s">
        <v>32</v>
      </c>
      <c r="U289" s="18" t="s">
        <v>31</v>
      </c>
      <c r="V289" s="400" t="s">
        <v>32</v>
      </c>
      <c r="W289" s="18" t="s">
        <v>31</v>
      </c>
      <c r="X289" s="400" t="s">
        <v>32</v>
      </c>
      <c r="Y289" s="18" t="s">
        <v>31</v>
      </c>
      <c r="Z289" s="400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0</v>
      </c>
      <c r="C291" s="254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400" t="s">
        <v>32</v>
      </c>
      <c r="E295" s="18" t="s">
        <v>31</v>
      </c>
      <c r="F295" s="400" t="s">
        <v>32</v>
      </c>
      <c r="G295" s="18" t="s">
        <v>31</v>
      </c>
      <c r="H295" s="400" t="s">
        <v>32</v>
      </c>
      <c r="I295" s="18" t="s">
        <v>31</v>
      </c>
      <c r="J295" s="400" t="s">
        <v>32</v>
      </c>
      <c r="K295" s="18" t="s">
        <v>31</v>
      </c>
      <c r="L295" s="400" t="s">
        <v>32</v>
      </c>
      <c r="M295" s="18" t="s">
        <v>31</v>
      </c>
      <c r="N295" s="400" t="s">
        <v>32</v>
      </c>
      <c r="O295" s="18" t="s">
        <v>31</v>
      </c>
      <c r="P295" s="400" t="s">
        <v>32</v>
      </c>
      <c r="Q295" s="18" t="s">
        <v>31</v>
      </c>
      <c r="R295" s="400" t="s">
        <v>32</v>
      </c>
      <c r="S295" s="18" t="s">
        <v>31</v>
      </c>
      <c r="T295" s="400" t="s">
        <v>32</v>
      </c>
      <c r="U295" s="18" t="s">
        <v>31</v>
      </c>
      <c r="V295" s="400" t="s">
        <v>32</v>
      </c>
      <c r="W295" s="18" t="s">
        <v>31</v>
      </c>
      <c r="X295" s="400" t="s">
        <v>32</v>
      </c>
      <c r="Y295" s="18" t="s">
        <v>31</v>
      </c>
      <c r="Z295" s="400" t="s">
        <v>32</v>
      </c>
      <c r="AA295" s="18" t="s">
        <v>31</v>
      </c>
      <c r="AB295" s="400" t="s">
        <v>32</v>
      </c>
      <c r="AC295" s="18" t="s">
        <v>31</v>
      </c>
      <c r="AD295" s="400" t="s">
        <v>32</v>
      </c>
      <c r="AE295" s="18" t="s">
        <v>31</v>
      </c>
      <c r="AF295" s="400" t="s">
        <v>32</v>
      </c>
      <c r="AG295" s="18" t="s">
        <v>31</v>
      </c>
      <c r="AH295" s="400" t="s">
        <v>32</v>
      </c>
      <c r="AI295" s="18" t="s">
        <v>31</v>
      </c>
      <c r="AJ295" s="400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532">SUM(C297:D297)</f>
        <v>0</v>
      </c>
      <c r="C297" s="259">
        <f t="shared" ref="C297:D298" si="533">+E297+G297+I297+K297+M297+O297+Q297+S297+U297+W297+Y297+AA297+AC297+AE297+AG297+AI297</f>
        <v>0</v>
      </c>
      <c r="D297" s="240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32"/>
        <v>0</v>
      </c>
      <c r="C298" s="262">
        <f t="shared" si="533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2320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73" width="11.42578125" style="9"/>
    <col min="74" max="75" width="11.42578125" style="10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",[12]NOMBRE!B2," - ","( ",[12]NOMBRE!C2,[12]NOMBRE!D2,[12]NOMBRE!E2,[12]NOMBRE!F2,[12]NOMBRE!G2,"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",[12]NOMBRE!B6," - ","( ",[12]NOMBRE!C6,[12]NOMBRE!D6," )")</f>
        <v>MES: NOVIEMBRE - ( 11 )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",[12]NOMBRE!B7)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75"/>
      <c r="C7" s="475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461" t="s">
        <v>34</v>
      </c>
      <c r="D11" s="460" t="s">
        <v>33</v>
      </c>
      <c r="E11" s="21" t="s">
        <v>34</v>
      </c>
      <c r="F11" s="460" t="s">
        <v>33</v>
      </c>
      <c r="G11" s="21" t="s">
        <v>34</v>
      </c>
      <c r="H11" s="460" t="s">
        <v>33</v>
      </c>
      <c r="I11" s="22" t="s">
        <v>34</v>
      </c>
      <c r="J11" s="469" t="s">
        <v>33</v>
      </c>
      <c r="K11" s="21" t="s">
        <v>34</v>
      </c>
      <c r="L11" s="460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470" t="s">
        <v>35</v>
      </c>
      <c r="AU11" s="462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107</v>
      </c>
      <c r="C12" s="31">
        <f>+O12+Q12+S12+U12+W12+Y12+AA12+AC12+AE12+AG12+AI12+AK12+AM12+AO12+AQ12</f>
        <v>1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7</v>
      </c>
      <c r="Q12" s="37">
        <v>0</v>
      </c>
      <c r="R12" s="38">
        <v>22</v>
      </c>
      <c r="S12" s="37">
        <v>1</v>
      </c>
      <c r="T12" s="38">
        <v>35</v>
      </c>
      <c r="U12" s="37">
        <v>0</v>
      </c>
      <c r="V12" s="38">
        <v>29</v>
      </c>
      <c r="W12" s="37">
        <v>0</v>
      </c>
      <c r="X12" s="38">
        <v>10</v>
      </c>
      <c r="Y12" s="37">
        <v>0</v>
      </c>
      <c r="Z12" s="38">
        <v>4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107</v>
      </c>
      <c r="AT12" s="36">
        <v>0</v>
      </c>
      <c r="AU12" s="37">
        <v>0</v>
      </c>
      <c r="AV12" s="38">
        <v>2</v>
      </c>
      <c r="AW12" s="41">
        <v>3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113</v>
      </c>
      <c r="C13" s="47">
        <f t="shared" si="0"/>
        <v>0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7</v>
      </c>
      <c r="Q13" s="37">
        <v>0</v>
      </c>
      <c r="R13" s="38">
        <v>25</v>
      </c>
      <c r="S13" s="37">
        <v>0</v>
      </c>
      <c r="T13" s="38">
        <v>40</v>
      </c>
      <c r="U13" s="37">
        <v>0</v>
      </c>
      <c r="V13" s="38">
        <v>24</v>
      </c>
      <c r="W13" s="37">
        <v>0</v>
      </c>
      <c r="X13" s="38">
        <v>10</v>
      </c>
      <c r="Y13" s="37">
        <v>0</v>
      </c>
      <c r="Z13" s="38">
        <v>7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113</v>
      </c>
      <c r="AT13" s="36">
        <v>0</v>
      </c>
      <c r="AU13" s="37">
        <v>0</v>
      </c>
      <c r="AV13" s="38">
        <v>3</v>
      </c>
      <c r="AW13" s="41">
        <v>7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117</v>
      </c>
      <c r="C14" s="47">
        <f t="shared" si="0"/>
        <v>3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1</v>
      </c>
      <c r="O14" s="37">
        <v>0</v>
      </c>
      <c r="P14" s="38">
        <v>5</v>
      </c>
      <c r="Q14" s="37">
        <v>0</v>
      </c>
      <c r="R14" s="38">
        <v>22</v>
      </c>
      <c r="S14" s="37">
        <v>0</v>
      </c>
      <c r="T14" s="38">
        <v>37</v>
      </c>
      <c r="U14" s="37">
        <v>2</v>
      </c>
      <c r="V14" s="38">
        <v>30</v>
      </c>
      <c r="W14" s="37">
        <v>1</v>
      </c>
      <c r="X14" s="38">
        <v>17</v>
      </c>
      <c r="Y14" s="37">
        <v>0</v>
      </c>
      <c r="Z14" s="38">
        <v>5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117</v>
      </c>
      <c r="AT14" s="36">
        <v>0</v>
      </c>
      <c r="AU14" s="37">
        <v>0</v>
      </c>
      <c r="AV14" s="38">
        <v>3</v>
      </c>
      <c r="AW14" s="41">
        <v>2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38</v>
      </c>
      <c r="C18" s="47">
        <f t="shared" si="0"/>
        <v>2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0</v>
      </c>
      <c r="Q18" s="37">
        <v>0</v>
      </c>
      <c r="R18" s="38">
        <v>8</v>
      </c>
      <c r="S18" s="37">
        <v>0</v>
      </c>
      <c r="T18" s="38">
        <v>14</v>
      </c>
      <c r="U18" s="37">
        <v>1</v>
      </c>
      <c r="V18" s="38">
        <v>14</v>
      </c>
      <c r="W18" s="37">
        <v>1</v>
      </c>
      <c r="X18" s="38">
        <v>2</v>
      </c>
      <c r="Y18" s="37">
        <v>0</v>
      </c>
      <c r="Z18" s="38">
        <v>0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38</v>
      </c>
      <c r="AT18" s="36">
        <v>0</v>
      </c>
      <c r="AU18" s="37">
        <v>0</v>
      </c>
      <c r="AV18" s="38">
        <v>0</v>
      </c>
      <c r="AW18" s="41">
        <v>1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4</v>
      </c>
      <c r="C19" s="47">
        <f t="shared" si="0"/>
        <v>1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3</v>
      </c>
      <c r="U19" s="37">
        <v>0</v>
      </c>
      <c r="V19" s="38">
        <v>1</v>
      </c>
      <c r="W19" s="37">
        <v>1</v>
      </c>
      <c r="X19" s="38">
        <v>0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4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348</v>
      </c>
      <c r="C20" s="47">
        <f>+E20+G20+I20+K20+M20+O20+Q20+S20+U20+W20+Y20+AA20+AC20+AE20+AG20+AI20+AK20+AM20+AO20+AQ20</f>
        <v>2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1</v>
      </c>
      <c r="O20" s="37">
        <v>0</v>
      </c>
      <c r="P20" s="38">
        <v>8</v>
      </c>
      <c r="Q20" s="37">
        <v>0</v>
      </c>
      <c r="R20" s="38">
        <v>6</v>
      </c>
      <c r="S20" s="37">
        <v>0</v>
      </c>
      <c r="T20" s="38">
        <v>11</v>
      </c>
      <c r="U20" s="37">
        <v>0</v>
      </c>
      <c r="V20" s="38">
        <v>24</v>
      </c>
      <c r="W20" s="37">
        <v>1</v>
      </c>
      <c r="X20" s="38">
        <v>27</v>
      </c>
      <c r="Y20" s="37">
        <v>0</v>
      </c>
      <c r="Z20" s="38">
        <v>36</v>
      </c>
      <c r="AA20" s="37">
        <v>0</v>
      </c>
      <c r="AB20" s="38">
        <v>45</v>
      </c>
      <c r="AC20" s="37">
        <v>0</v>
      </c>
      <c r="AD20" s="38">
        <v>57</v>
      </c>
      <c r="AE20" s="37">
        <v>1</v>
      </c>
      <c r="AF20" s="38">
        <v>64</v>
      </c>
      <c r="AG20" s="37">
        <v>0</v>
      </c>
      <c r="AH20" s="38">
        <v>45</v>
      </c>
      <c r="AI20" s="37">
        <v>0</v>
      </c>
      <c r="AJ20" s="38">
        <v>20</v>
      </c>
      <c r="AK20" s="37">
        <v>0</v>
      </c>
      <c r="AL20" s="38">
        <v>1</v>
      </c>
      <c r="AM20" s="37">
        <v>0</v>
      </c>
      <c r="AN20" s="38">
        <v>2</v>
      </c>
      <c r="AO20" s="37">
        <v>0</v>
      </c>
      <c r="AP20" s="38">
        <v>1</v>
      </c>
      <c r="AQ20" s="39">
        <v>0</v>
      </c>
      <c r="AR20" s="40"/>
      <c r="AS20" s="39">
        <v>348</v>
      </c>
      <c r="AT20" s="36">
        <v>0</v>
      </c>
      <c r="AU20" s="37">
        <v>0</v>
      </c>
      <c r="AV20" s="38">
        <v>4</v>
      </c>
      <c r="AW20" s="41">
        <v>3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1</v>
      </c>
      <c r="C21" s="47">
        <f>+E21+G21+I21</f>
        <v>0</v>
      </c>
      <c r="D21" s="36">
        <v>1</v>
      </c>
      <c r="E21" s="37">
        <v>0</v>
      </c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0</v>
      </c>
      <c r="AS21" s="39">
        <v>1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354</v>
      </c>
      <c r="C23" s="47">
        <f>+O23+Q23+S23+U23+W23+Y23+AA23+AC23+AE23+AG23+AI23+AK23+AM23+AO23+AQ23</f>
        <v>7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1</v>
      </c>
      <c r="O23" s="37">
        <v>0</v>
      </c>
      <c r="P23" s="38">
        <v>40</v>
      </c>
      <c r="Q23" s="37">
        <v>0</v>
      </c>
      <c r="R23" s="38">
        <v>51</v>
      </c>
      <c r="S23" s="37">
        <v>1</v>
      </c>
      <c r="T23" s="38">
        <v>46</v>
      </c>
      <c r="U23" s="37">
        <v>1</v>
      </c>
      <c r="V23" s="38">
        <v>61</v>
      </c>
      <c r="W23" s="37">
        <v>3</v>
      </c>
      <c r="X23" s="38">
        <v>61</v>
      </c>
      <c r="Y23" s="37">
        <v>0</v>
      </c>
      <c r="Z23" s="38">
        <v>41</v>
      </c>
      <c r="AA23" s="37">
        <v>0</v>
      </c>
      <c r="AB23" s="38">
        <v>42</v>
      </c>
      <c r="AC23" s="37">
        <v>2</v>
      </c>
      <c r="AD23" s="38">
        <v>9</v>
      </c>
      <c r="AE23" s="37">
        <v>0</v>
      </c>
      <c r="AF23" s="38">
        <v>1</v>
      </c>
      <c r="AG23" s="37">
        <v>0</v>
      </c>
      <c r="AH23" s="38">
        <v>1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1</v>
      </c>
      <c r="AS23" s="39">
        <v>353</v>
      </c>
      <c r="AT23" s="36">
        <v>0</v>
      </c>
      <c r="AU23" s="37">
        <v>0</v>
      </c>
      <c r="AV23" s="38">
        <v>6</v>
      </c>
      <c r="AW23" s="41">
        <v>4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54</v>
      </c>
      <c r="C24" s="47">
        <f>+E24+G24+I24+K24+M24+O24+Q24+S24+U24+W24+Y24+AA24+AC24+AE24+AG24+AI24+AK24+AM24+AO24+AQ24</f>
        <v>21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2</v>
      </c>
      <c r="Q24" s="37">
        <v>1</v>
      </c>
      <c r="R24" s="38">
        <v>11</v>
      </c>
      <c r="S24" s="37">
        <v>7</v>
      </c>
      <c r="T24" s="38">
        <v>12</v>
      </c>
      <c r="U24" s="37">
        <v>6</v>
      </c>
      <c r="V24" s="38">
        <v>8</v>
      </c>
      <c r="W24" s="37">
        <v>2</v>
      </c>
      <c r="X24" s="38">
        <v>5</v>
      </c>
      <c r="Y24" s="37">
        <v>2</v>
      </c>
      <c r="Z24" s="38">
        <v>3</v>
      </c>
      <c r="AA24" s="37">
        <v>0</v>
      </c>
      <c r="AB24" s="38">
        <v>3</v>
      </c>
      <c r="AC24" s="37">
        <v>0</v>
      </c>
      <c r="AD24" s="38">
        <v>5</v>
      </c>
      <c r="AE24" s="37">
        <v>2</v>
      </c>
      <c r="AF24" s="38">
        <v>0</v>
      </c>
      <c r="AG24" s="37">
        <v>0</v>
      </c>
      <c r="AH24" s="38">
        <v>5</v>
      </c>
      <c r="AI24" s="37">
        <v>1</v>
      </c>
      <c r="AJ24" s="38">
        <v>0</v>
      </c>
      <c r="AK24" s="37">
        <v>0</v>
      </c>
      <c r="AL24" s="38">
        <v>0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37</v>
      </c>
      <c r="AS24" s="39">
        <v>17</v>
      </c>
      <c r="AT24" s="36">
        <v>0</v>
      </c>
      <c r="AU24" s="37">
        <v>0</v>
      </c>
      <c r="AV24" s="38">
        <v>2</v>
      </c>
      <c r="AW24" s="41">
        <v>1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207</v>
      </c>
      <c r="C25" s="47">
        <f>+Q25+S25+U25+W25+Y25+AA25+AC25+AE25+AG25+AI25+AK25+AM25+AO25+AQ25</f>
        <v>5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7</v>
      </c>
      <c r="Q25" s="37">
        <v>0</v>
      </c>
      <c r="R25" s="38">
        <v>23</v>
      </c>
      <c r="S25" s="37">
        <v>0</v>
      </c>
      <c r="T25" s="38">
        <v>24</v>
      </c>
      <c r="U25" s="37">
        <v>0</v>
      </c>
      <c r="V25" s="38">
        <v>18</v>
      </c>
      <c r="W25" s="37">
        <v>0</v>
      </c>
      <c r="X25" s="38">
        <v>12</v>
      </c>
      <c r="Y25" s="37">
        <v>1</v>
      </c>
      <c r="Z25" s="38">
        <v>7</v>
      </c>
      <c r="AA25" s="37">
        <v>1</v>
      </c>
      <c r="AB25" s="38">
        <v>6</v>
      </c>
      <c r="AC25" s="37">
        <v>0</v>
      </c>
      <c r="AD25" s="38">
        <v>5</v>
      </c>
      <c r="AE25" s="37">
        <v>0</v>
      </c>
      <c r="AF25" s="38">
        <v>5</v>
      </c>
      <c r="AG25" s="37">
        <v>1</v>
      </c>
      <c r="AH25" s="38">
        <v>5</v>
      </c>
      <c r="AI25" s="37">
        <v>0</v>
      </c>
      <c r="AJ25" s="38">
        <v>29</v>
      </c>
      <c r="AK25" s="37">
        <v>1</v>
      </c>
      <c r="AL25" s="38">
        <v>24</v>
      </c>
      <c r="AM25" s="37">
        <v>0</v>
      </c>
      <c r="AN25" s="38">
        <v>21</v>
      </c>
      <c r="AO25" s="37">
        <v>0</v>
      </c>
      <c r="AP25" s="38">
        <v>21</v>
      </c>
      <c r="AQ25" s="39">
        <v>1</v>
      </c>
      <c r="AR25" s="36">
        <v>94</v>
      </c>
      <c r="AS25" s="39">
        <v>113</v>
      </c>
      <c r="AT25" s="36">
        <v>0</v>
      </c>
      <c r="AU25" s="37">
        <v>0</v>
      </c>
      <c r="AV25" s="38">
        <v>4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1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>
        <v>0</v>
      </c>
      <c r="Q26" s="37">
        <v>0</v>
      </c>
      <c r="R26" s="38">
        <v>0</v>
      </c>
      <c r="S26" s="37">
        <v>0</v>
      </c>
      <c r="T26" s="38">
        <v>1</v>
      </c>
      <c r="U26" s="37">
        <v>0</v>
      </c>
      <c r="V26" s="38">
        <v>0</v>
      </c>
      <c r="W26" s="37">
        <v>0</v>
      </c>
      <c r="X26" s="38">
        <v>0</v>
      </c>
      <c r="Y26" s="37">
        <v>0</v>
      </c>
      <c r="Z26" s="38">
        <v>0</v>
      </c>
      <c r="AA26" s="37">
        <v>0</v>
      </c>
      <c r="AB26" s="38">
        <v>0</v>
      </c>
      <c r="AC26" s="37">
        <v>0</v>
      </c>
      <c r="AD26" s="38">
        <v>0</v>
      </c>
      <c r="AE26" s="37">
        <v>0</v>
      </c>
      <c r="AF26" s="38">
        <v>0</v>
      </c>
      <c r="AG26" s="37">
        <v>0</v>
      </c>
      <c r="AH26" s="38">
        <v>0</v>
      </c>
      <c r="AI26" s="37">
        <v>0</v>
      </c>
      <c r="AJ26" s="34"/>
      <c r="AK26" s="33"/>
      <c r="AL26" s="34"/>
      <c r="AM26" s="33"/>
      <c r="AN26" s="34"/>
      <c r="AO26" s="33"/>
      <c r="AP26" s="34"/>
      <c r="AQ26" s="53"/>
      <c r="AR26" s="36">
        <v>0</v>
      </c>
      <c r="AS26" s="39">
        <v>1</v>
      </c>
      <c r="AT26" s="36">
        <v>0</v>
      </c>
      <c r="AU26" s="37">
        <v>0</v>
      </c>
      <c r="AV26" s="38">
        <v>0</v>
      </c>
      <c r="AW26" s="41"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2</v>
      </c>
      <c r="C28" s="47">
        <f t="shared" si="54"/>
        <v>0</v>
      </c>
      <c r="D28" s="36">
        <v>0</v>
      </c>
      <c r="E28" s="37">
        <v>0</v>
      </c>
      <c r="F28" s="38">
        <v>0</v>
      </c>
      <c r="G28" s="37">
        <v>0</v>
      </c>
      <c r="H28" s="38">
        <v>0</v>
      </c>
      <c r="I28" s="41">
        <v>0</v>
      </c>
      <c r="J28" s="36">
        <v>0</v>
      </c>
      <c r="K28" s="36">
        <v>0</v>
      </c>
      <c r="L28" s="38">
        <v>1</v>
      </c>
      <c r="M28" s="41">
        <v>0</v>
      </c>
      <c r="N28" s="36">
        <v>1</v>
      </c>
      <c r="O28" s="37">
        <v>0</v>
      </c>
      <c r="P28" s="38">
        <v>0</v>
      </c>
      <c r="Q28" s="37">
        <v>0</v>
      </c>
      <c r="R28" s="38">
        <v>0</v>
      </c>
      <c r="S28" s="37">
        <v>0</v>
      </c>
      <c r="T28" s="38">
        <v>0</v>
      </c>
      <c r="U28" s="37">
        <v>0</v>
      </c>
      <c r="V28" s="38">
        <v>0</v>
      </c>
      <c r="W28" s="37">
        <v>0</v>
      </c>
      <c r="X28" s="38">
        <v>0</v>
      </c>
      <c r="Y28" s="37">
        <v>0</v>
      </c>
      <c r="Z28" s="38">
        <v>0</v>
      </c>
      <c r="AA28" s="37">
        <v>0</v>
      </c>
      <c r="AB28" s="38">
        <v>0</v>
      </c>
      <c r="AC28" s="37">
        <v>0</v>
      </c>
      <c r="AD28" s="38">
        <v>0</v>
      </c>
      <c r="AE28" s="37">
        <v>0</v>
      </c>
      <c r="AF28" s="38">
        <v>0</v>
      </c>
      <c r="AG28" s="37">
        <v>0</v>
      </c>
      <c r="AH28" s="38">
        <v>0</v>
      </c>
      <c r="AI28" s="37">
        <v>0</v>
      </c>
      <c r="AJ28" s="38">
        <v>0</v>
      </c>
      <c r="AK28" s="37">
        <v>0</v>
      </c>
      <c r="AL28" s="38">
        <v>0</v>
      </c>
      <c r="AM28" s="37">
        <v>0</v>
      </c>
      <c r="AN28" s="38">
        <v>0</v>
      </c>
      <c r="AO28" s="37">
        <v>0</v>
      </c>
      <c r="AP28" s="38">
        <v>0</v>
      </c>
      <c r="AQ28" s="39">
        <v>0</v>
      </c>
      <c r="AR28" s="36">
        <v>1</v>
      </c>
      <c r="AS28" s="39">
        <v>1</v>
      </c>
      <c r="AT28" s="36">
        <v>0</v>
      </c>
      <c r="AU28" s="37">
        <v>0</v>
      </c>
      <c r="AV28" s="38">
        <v>0</v>
      </c>
      <c r="AW28" s="41"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74">
        <f t="shared" si="54"/>
        <v>0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/>
      <c r="O29" s="58"/>
      <c r="P29" s="59"/>
      <c r="Q29" s="58"/>
      <c r="R29" s="59"/>
      <c r="S29" s="58"/>
      <c r="T29" s="59"/>
      <c r="U29" s="58"/>
      <c r="V29" s="59"/>
      <c r="W29" s="58"/>
      <c r="X29" s="59"/>
      <c r="Y29" s="58"/>
      <c r="Z29" s="59"/>
      <c r="AA29" s="58"/>
      <c r="AB29" s="59"/>
      <c r="AC29" s="58"/>
      <c r="AD29" s="59"/>
      <c r="AE29" s="58"/>
      <c r="AF29" s="59"/>
      <c r="AG29" s="58"/>
      <c r="AH29" s="59"/>
      <c r="AI29" s="58"/>
      <c r="AJ29" s="59"/>
      <c r="AK29" s="58"/>
      <c r="AL29" s="59"/>
      <c r="AM29" s="58"/>
      <c r="AN29" s="59"/>
      <c r="AO29" s="58"/>
      <c r="AP29" s="59"/>
      <c r="AQ29" s="61"/>
      <c r="AR29" s="57"/>
      <c r="AS29" s="61"/>
      <c r="AT29" s="57"/>
      <c r="AU29" s="58"/>
      <c r="AV29" s="59"/>
      <c r="AW29" s="60"/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470" t="s">
        <v>35</v>
      </c>
      <c r="AU33" s="462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74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470" t="s">
        <v>35</v>
      </c>
      <c r="AU55" s="462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10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1</v>
      </c>
      <c r="S56" s="37">
        <v>0</v>
      </c>
      <c r="T56" s="38">
        <v>4</v>
      </c>
      <c r="U56" s="37">
        <v>0</v>
      </c>
      <c r="V56" s="38">
        <v>1</v>
      </c>
      <c r="W56" s="37">
        <v>0</v>
      </c>
      <c r="X56" s="38">
        <v>2</v>
      </c>
      <c r="Y56" s="37">
        <v>0</v>
      </c>
      <c r="Z56" s="38">
        <v>2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10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19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>
        <v>0</v>
      </c>
      <c r="O57" s="37">
        <v>0</v>
      </c>
      <c r="P57" s="38">
        <v>0</v>
      </c>
      <c r="Q57" s="37">
        <v>0</v>
      </c>
      <c r="R57" s="38">
        <v>5</v>
      </c>
      <c r="S57" s="37">
        <v>0</v>
      </c>
      <c r="T57" s="38">
        <v>7</v>
      </c>
      <c r="U57" s="37">
        <v>0</v>
      </c>
      <c r="V57" s="38">
        <v>2</v>
      </c>
      <c r="W57" s="37">
        <v>0</v>
      </c>
      <c r="X57" s="38">
        <v>4</v>
      </c>
      <c r="Y57" s="37">
        <v>0</v>
      </c>
      <c r="Z57" s="38">
        <v>1</v>
      </c>
      <c r="AA57" s="37">
        <v>0</v>
      </c>
      <c r="AB57" s="38">
        <v>0</v>
      </c>
      <c r="AC57" s="37">
        <v>0</v>
      </c>
      <c r="AD57" s="38">
        <v>0</v>
      </c>
      <c r="AE57" s="37">
        <v>0</v>
      </c>
      <c r="AF57" s="38">
        <v>0</v>
      </c>
      <c r="AG57" s="37">
        <v>0</v>
      </c>
      <c r="AH57" s="38">
        <v>0</v>
      </c>
      <c r="AI57" s="37">
        <v>0</v>
      </c>
      <c r="AJ57" s="38">
        <v>0</v>
      </c>
      <c r="AK57" s="37">
        <v>0</v>
      </c>
      <c r="AL57" s="38">
        <v>0</v>
      </c>
      <c r="AM57" s="37">
        <v>0</v>
      </c>
      <c r="AN57" s="38">
        <v>0</v>
      </c>
      <c r="AO57" s="37">
        <v>0</v>
      </c>
      <c r="AP57" s="38">
        <v>0</v>
      </c>
      <c r="AQ57" s="39">
        <v>0</v>
      </c>
      <c r="AR57" s="40"/>
      <c r="AS57" s="39">
        <v>19</v>
      </c>
      <c r="AT57" s="36">
        <v>0</v>
      </c>
      <c r="AU57" s="37">
        <v>0</v>
      </c>
      <c r="AV57" s="38">
        <v>0</v>
      </c>
      <c r="AW57" s="41">
        <v>0</v>
      </c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21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2</v>
      </c>
      <c r="Q58" s="37">
        <v>0</v>
      </c>
      <c r="R58" s="38">
        <v>5</v>
      </c>
      <c r="S58" s="37">
        <v>0</v>
      </c>
      <c r="T58" s="38">
        <v>8</v>
      </c>
      <c r="U58" s="37">
        <v>0</v>
      </c>
      <c r="V58" s="38">
        <v>4</v>
      </c>
      <c r="W58" s="37">
        <v>0</v>
      </c>
      <c r="X58" s="38">
        <v>1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1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21</v>
      </c>
      <c r="AT58" s="36">
        <v>0</v>
      </c>
      <c r="AU58" s="37">
        <v>0</v>
      </c>
      <c r="AV58" s="38">
        <v>0</v>
      </c>
      <c r="AW58" s="41">
        <v>2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85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1</v>
      </c>
      <c r="O62" s="37">
        <v>0</v>
      </c>
      <c r="P62" s="38">
        <v>4</v>
      </c>
      <c r="Q62" s="37">
        <v>0</v>
      </c>
      <c r="R62" s="38">
        <v>17</v>
      </c>
      <c r="S62" s="37">
        <v>0</v>
      </c>
      <c r="T62" s="38">
        <v>21</v>
      </c>
      <c r="U62" s="37">
        <v>0</v>
      </c>
      <c r="V62" s="38">
        <v>28</v>
      </c>
      <c r="W62" s="37">
        <v>0</v>
      </c>
      <c r="X62" s="38">
        <v>9</v>
      </c>
      <c r="Y62" s="37">
        <v>0</v>
      </c>
      <c r="Z62" s="38">
        <v>5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85</v>
      </c>
      <c r="AT62" s="36">
        <v>0</v>
      </c>
      <c r="AU62" s="37">
        <v>0</v>
      </c>
      <c r="AV62" s="38">
        <v>1</v>
      </c>
      <c r="AW62" s="41">
        <v>2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5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1</v>
      </c>
      <c r="S63" s="37">
        <v>0</v>
      </c>
      <c r="T63" s="38">
        <v>2</v>
      </c>
      <c r="U63" s="37">
        <v>0</v>
      </c>
      <c r="V63" s="38">
        <v>1</v>
      </c>
      <c r="W63" s="37">
        <v>0</v>
      </c>
      <c r="X63" s="38">
        <v>0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5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33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>
        <v>0</v>
      </c>
      <c r="O64" s="37">
        <v>0</v>
      </c>
      <c r="P64" s="38">
        <v>1</v>
      </c>
      <c r="Q64" s="37">
        <v>0</v>
      </c>
      <c r="R64" s="38">
        <v>0</v>
      </c>
      <c r="S64" s="37">
        <v>0</v>
      </c>
      <c r="T64" s="38">
        <v>2</v>
      </c>
      <c r="U64" s="37">
        <v>0</v>
      </c>
      <c r="V64" s="38">
        <v>2</v>
      </c>
      <c r="W64" s="37">
        <v>0</v>
      </c>
      <c r="X64" s="38">
        <v>1</v>
      </c>
      <c r="Y64" s="37">
        <v>0</v>
      </c>
      <c r="Z64" s="38">
        <v>4</v>
      </c>
      <c r="AA64" s="37">
        <v>0</v>
      </c>
      <c r="AB64" s="38">
        <v>3</v>
      </c>
      <c r="AC64" s="37">
        <v>0</v>
      </c>
      <c r="AD64" s="38">
        <v>6</v>
      </c>
      <c r="AE64" s="37">
        <v>0</v>
      </c>
      <c r="AF64" s="38">
        <v>4</v>
      </c>
      <c r="AG64" s="37">
        <v>0</v>
      </c>
      <c r="AH64" s="38">
        <v>8</v>
      </c>
      <c r="AI64" s="37">
        <v>0</v>
      </c>
      <c r="AJ64" s="38">
        <v>2</v>
      </c>
      <c r="AK64" s="37">
        <v>0</v>
      </c>
      <c r="AL64" s="38">
        <v>0</v>
      </c>
      <c r="AM64" s="37">
        <v>0</v>
      </c>
      <c r="AN64" s="38">
        <v>0</v>
      </c>
      <c r="AO64" s="37">
        <v>0</v>
      </c>
      <c r="AP64" s="38">
        <v>0</v>
      </c>
      <c r="AQ64" s="39">
        <v>0</v>
      </c>
      <c r="AR64" s="40"/>
      <c r="AS64" s="39">
        <v>33</v>
      </c>
      <c r="AT64" s="36">
        <v>0</v>
      </c>
      <c r="AU64" s="37">
        <v>0</v>
      </c>
      <c r="AV64" s="38">
        <v>0</v>
      </c>
      <c r="AW64" s="41">
        <v>0</v>
      </c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22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>
        <v>0</v>
      </c>
      <c r="Q67" s="37">
        <v>0</v>
      </c>
      <c r="R67" s="38">
        <v>1</v>
      </c>
      <c r="S67" s="37">
        <v>0</v>
      </c>
      <c r="T67" s="38">
        <v>5</v>
      </c>
      <c r="U67" s="37">
        <v>0</v>
      </c>
      <c r="V67" s="38">
        <v>4</v>
      </c>
      <c r="W67" s="37">
        <v>0</v>
      </c>
      <c r="X67" s="38">
        <v>4</v>
      </c>
      <c r="Y67" s="37">
        <v>0</v>
      </c>
      <c r="Z67" s="38">
        <v>4</v>
      </c>
      <c r="AA67" s="37">
        <v>0</v>
      </c>
      <c r="AB67" s="38">
        <v>3</v>
      </c>
      <c r="AC67" s="37">
        <v>0</v>
      </c>
      <c r="AD67" s="38">
        <v>1</v>
      </c>
      <c r="AE67" s="37">
        <v>0</v>
      </c>
      <c r="AF67" s="38">
        <v>0</v>
      </c>
      <c r="AG67" s="37">
        <v>0</v>
      </c>
      <c r="AH67" s="38">
        <v>0</v>
      </c>
      <c r="AI67" s="37">
        <v>0</v>
      </c>
      <c r="AJ67" s="38">
        <v>0</v>
      </c>
      <c r="AK67" s="37">
        <v>0</v>
      </c>
      <c r="AL67" s="38">
        <v>0</v>
      </c>
      <c r="AM67" s="37">
        <v>0</v>
      </c>
      <c r="AN67" s="38">
        <v>0</v>
      </c>
      <c r="AO67" s="37">
        <v>0</v>
      </c>
      <c r="AP67" s="38">
        <v>0</v>
      </c>
      <c r="AQ67" s="39">
        <v>0</v>
      </c>
      <c r="AR67" s="36">
        <v>0</v>
      </c>
      <c r="AS67" s="39">
        <v>22</v>
      </c>
      <c r="AT67" s="36">
        <v>0</v>
      </c>
      <c r="AU67" s="37">
        <v>0</v>
      </c>
      <c r="AV67" s="38">
        <v>1</v>
      </c>
      <c r="AW67" s="41">
        <v>0</v>
      </c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3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>
        <v>0</v>
      </c>
      <c r="Q68" s="37">
        <v>0</v>
      </c>
      <c r="R68" s="38">
        <v>0</v>
      </c>
      <c r="S68" s="37">
        <v>0</v>
      </c>
      <c r="T68" s="38">
        <v>0</v>
      </c>
      <c r="U68" s="37">
        <v>0</v>
      </c>
      <c r="V68" s="38">
        <v>1</v>
      </c>
      <c r="W68" s="37">
        <v>0</v>
      </c>
      <c r="X68" s="38">
        <v>0</v>
      </c>
      <c r="Y68" s="37">
        <v>0</v>
      </c>
      <c r="Z68" s="38">
        <v>0</v>
      </c>
      <c r="AA68" s="37">
        <v>0</v>
      </c>
      <c r="AB68" s="38">
        <v>0</v>
      </c>
      <c r="AC68" s="37">
        <v>0</v>
      </c>
      <c r="AD68" s="38">
        <v>1</v>
      </c>
      <c r="AE68" s="37">
        <v>0</v>
      </c>
      <c r="AF68" s="38">
        <v>0</v>
      </c>
      <c r="AG68" s="37">
        <v>0</v>
      </c>
      <c r="AH68" s="38">
        <v>1</v>
      </c>
      <c r="AI68" s="37">
        <v>0</v>
      </c>
      <c r="AJ68" s="38">
        <v>0</v>
      </c>
      <c r="AK68" s="37">
        <v>0</v>
      </c>
      <c r="AL68" s="38">
        <v>0</v>
      </c>
      <c r="AM68" s="37">
        <v>0</v>
      </c>
      <c r="AN68" s="38">
        <v>0</v>
      </c>
      <c r="AO68" s="37">
        <v>0</v>
      </c>
      <c r="AP68" s="38">
        <v>0</v>
      </c>
      <c r="AQ68" s="39">
        <v>0</v>
      </c>
      <c r="AR68" s="36">
        <v>2</v>
      </c>
      <c r="AS68" s="39">
        <v>1</v>
      </c>
      <c r="AT68" s="36">
        <v>0</v>
      </c>
      <c r="AU68" s="37">
        <v>0</v>
      </c>
      <c r="AV68" s="38">
        <v>0</v>
      </c>
      <c r="AW68" s="41">
        <v>0</v>
      </c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24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>
        <v>1</v>
      </c>
      <c r="Q69" s="37">
        <v>0</v>
      </c>
      <c r="R69" s="38">
        <v>3</v>
      </c>
      <c r="S69" s="37">
        <v>0</v>
      </c>
      <c r="T69" s="38">
        <v>4</v>
      </c>
      <c r="U69" s="37">
        <v>0</v>
      </c>
      <c r="V69" s="38">
        <v>2</v>
      </c>
      <c r="W69" s="37">
        <v>0</v>
      </c>
      <c r="X69" s="38">
        <v>0</v>
      </c>
      <c r="Y69" s="37">
        <v>0</v>
      </c>
      <c r="Z69" s="38">
        <v>3</v>
      </c>
      <c r="AA69" s="37">
        <v>0</v>
      </c>
      <c r="AB69" s="38">
        <v>2</v>
      </c>
      <c r="AC69" s="37">
        <v>0</v>
      </c>
      <c r="AD69" s="38">
        <v>0</v>
      </c>
      <c r="AE69" s="37">
        <v>0</v>
      </c>
      <c r="AF69" s="38">
        <v>2</v>
      </c>
      <c r="AG69" s="37">
        <v>0</v>
      </c>
      <c r="AH69" s="38">
        <v>0</v>
      </c>
      <c r="AI69" s="37">
        <v>0</v>
      </c>
      <c r="AJ69" s="38">
        <v>3</v>
      </c>
      <c r="AK69" s="37">
        <v>0</v>
      </c>
      <c r="AL69" s="38">
        <v>3</v>
      </c>
      <c r="AM69" s="37">
        <v>0</v>
      </c>
      <c r="AN69" s="38">
        <v>0</v>
      </c>
      <c r="AO69" s="37">
        <v>0</v>
      </c>
      <c r="AP69" s="38">
        <v>1</v>
      </c>
      <c r="AQ69" s="39">
        <v>0</v>
      </c>
      <c r="AR69" s="36">
        <v>6</v>
      </c>
      <c r="AS69" s="39">
        <v>18</v>
      </c>
      <c r="AT69" s="36">
        <v>0</v>
      </c>
      <c r="AU69" s="37">
        <v>0</v>
      </c>
      <c r="AV69" s="38">
        <v>0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2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>
        <v>0</v>
      </c>
      <c r="Q70" s="37">
        <v>0</v>
      </c>
      <c r="R70" s="38">
        <v>0</v>
      </c>
      <c r="S70" s="37">
        <v>0</v>
      </c>
      <c r="T70" s="38">
        <v>0</v>
      </c>
      <c r="U70" s="37">
        <v>0</v>
      </c>
      <c r="V70" s="38">
        <v>1</v>
      </c>
      <c r="W70" s="37">
        <v>0</v>
      </c>
      <c r="X70" s="38">
        <v>0</v>
      </c>
      <c r="Y70" s="37">
        <v>0</v>
      </c>
      <c r="Z70" s="38">
        <v>1</v>
      </c>
      <c r="AA70" s="37">
        <v>0</v>
      </c>
      <c r="AB70" s="38">
        <v>0</v>
      </c>
      <c r="AC70" s="37">
        <v>0</v>
      </c>
      <c r="AD70" s="38">
        <v>0</v>
      </c>
      <c r="AE70" s="37">
        <v>0</v>
      </c>
      <c r="AF70" s="38">
        <v>0</v>
      </c>
      <c r="AG70" s="37">
        <v>0</v>
      </c>
      <c r="AH70" s="38">
        <v>0</v>
      </c>
      <c r="AI70" s="37">
        <v>0</v>
      </c>
      <c r="AJ70" s="34"/>
      <c r="AK70" s="33"/>
      <c r="AL70" s="34"/>
      <c r="AM70" s="33"/>
      <c r="AN70" s="34"/>
      <c r="AO70" s="33"/>
      <c r="AP70" s="34"/>
      <c r="AQ70" s="53"/>
      <c r="AR70" s="36">
        <v>0</v>
      </c>
      <c r="AS70" s="39">
        <v>2</v>
      </c>
      <c r="AT70" s="36">
        <v>0</v>
      </c>
      <c r="AU70" s="37">
        <v>0</v>
      </c>
      <c r="AV70" s="38">
        <v>0</v>
      </c>
      <c r="AW70" s="41">
        <v>0</v>
      </c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74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470" t="s">
        <v>35</v>
      </c>
      <c r="AU77" s="462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74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470" t="s">
        <v>35</v>
      </c>
      <c r="AU99" s="462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74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470" t="s">
        <v>35</v>
      </c>
      <c r="AU121" s="462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74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468" t="s">
        <v>68</v>
      </c>
      <c r="F142" s="18" t="s">
        <v>33</v>
      </c>
      <c r="G142" s="25" t="s">
        <v>34</v>
      </c>
      <c r="H142" s="468" t="s">
        <v>68</v>
      </c>
      <c r="I142" s="18" t="s">
        <v>33</v>
      </c>
      <c r="J142" s="25" t="s">
        <v>34</v>
      </c>
      <c r="K142" s="468" t="s">
        <v>68</v>
      </c>
      <c r="L142" s="18" t="s">
        <v>33</v>
      </c>
      <c r="M142" s="25" t="s">
        <v>34</v>
      </c>
      <c r="N142" s="468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468" t="s">
        <v>68</v>
      </c>
      <c r="F150" s="18" t="s">
        <v>33</v>
      </c>
      <c r="G150" s="25" t="s">
        <v>34</v>
      </c>
      <c r="H150" s="468" t="s">
        <v>68</v>
      </c>
      <c r="I150" s="18" t="s">
        <v>33</v>
      </c>
      <c r="J150" s="25" t="s">
        <v>34</v>
      </c>
      <c r="K150" s="468" t="s">
        <v>68</v>
      </c>
      <c r="L150" s="18" t="s">
        <v>33</v>
      </c>
      <c r="M150" s="25" t="s">
        <v>34</v>
      </c>
      <c r="N150" s="468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169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11</v>
      </c>
      <c r="P160" s="79"/>
      <c r="Q160" s="78">
        <v>30</v>
      </c>
      <c r="R160" s="79"/>
      <c r="S160" s="78">
        <v>51</v>
      </c>
      <c r="T160" s="79"/>
      <c r="U160" s="78">
        <v>45</v>
      </c>
      <c r="V160" s="79"/>
      <c r="W160" s="78">
        <v>21</v>
      </c>
      <c r="X160" s="79"/>
      <c r="Y160" s="78">
        <v>10</v>
      </c>
      <c r="Z160" s="79"/>
      <c r="AA160" s="78"/>
      <c r="AB160" s="79"/>
      <c r="AC160" s="78">
        <v>1</v>
      </c>
      <c r="AD160" s="79"/>
      <c r="AE160" s="78"/>
      <c r="AF160" s="79"/>
      <c r="AG160" s="98"/>
      <c r="AH160" s="100"/>
      <c r="AI160" s="98"/>
      <c r="AJ160" s="101"/>
      <c r="AK160" s="102"/>
      <c r="AL160" s="103"/>
      <c r="AM160" s="83">
        <v>169</v>
      </c>
      <c r="AN160" s="104"/>
      <c r="AO160" s="105">
        <v>0</v>
      </c>
      <c r="AP160" s="106"/>
      <c r="AQ160" s="36">
        <v>0</v>
      </c>
      <c r="AR160" s="107"/>
      <c r="AS160" s="105">
        <v>0</v>
      </c>
      <c r="AT160" s="107"/>
      <c r="AU160" s="105">
        <v>1</v>
      </c>
      <c r="AV160" s="106"/>
      <c r="AW160" s="105">
        <v>0</v>
      </c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175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>
        <v>1</v>
      </c>
      <c r="N161" s="84"/>
      <c r="O161" s="83">
        <v>7</v>
      </c>
      <c r="P161" s="84"/>
      <c r="Q161" s="83">
        <v>29</v>
      </c>
      <c r="R161" s="84"/>
      <c r="S161" s="83">
        <v>66</v>
      </c>
      <c r="T161" s="84"/>
      <c r="U161" s="83">
        <v>41</v>
      </c>
      <c r="V161" s="84"/>
      <c r="W161" s="83">
        <v>25</v>
      </c>
      <c r="X161" s="84"/>
      <c r="Y161" s="83">
        <v>6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09"/>
      <c r="AM161" s="38">
        <v>175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09"/>
      <c r="AM162" s="38"/>
      <c r="AN162" s="107"/>
      <c r="AO162" s="105">
        <v>0</v>
      </c>
      <c r="AP162" s="106"/>
      <c r="AQ162" s="36">
        <v>0</v>
      </c>
      <c r="AR162" s="107"/>
      <c r="AS162" s="105">
        <v>0</v>
      </c>
      <c r="AT162" s="107"/>
      <c r="AU162" s="105">
        <v>0</v>
      </c>
      <c r="AV162" s="106"/>
      <c r="AW162" s="105">
        <v>0</v>
      </c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0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>
        <v>0</v>
      </c>
      <c r="AP163" s="106"/>
      <c r="AQ163" s="36">
        <v>0</v>
      </c>
      <c r="AR163" s="107"/>
      <c r="AS163" s="105">
        <v>0</v>
      </c>
      <c r="AT163" s="107"/>
      <c r="AU163" s="105">
        <v>0</v>
      </c>
      <c r="AV163" s="106"/>
      <c r="AW163" s="105">
        <v>0</v>
      </c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0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1"/>
      <c r="AL164" s="112"/>
      <c r="AM164" s="113"/>
      <c r="AN164" s="107"/>
      <c r="AO164" s="105">
        <v>0</v>
      </c>
      <c r="AP164" s="106"/>
      <c r="AQ164" s="36">
        <v>0</v>
      </c>
      <c r="AR164" s="107"/>
      <c r="AS164" s="105">
        <v>0</v>
      </c>
      <c r="AT164" s="107"/>
      <c r="AU164" s="105">
        <v>0</v>
      </c>
      <c r="AV164" s="106"/>
      <c r="AW164" s="105">
        <v>0</v>
      </c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4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/>
      <c r="P165" s="37"/>
      <c r="Q165" s="38">
        <v>1</v>
      </c>
      <c r="R165" s="37"/>
      <c r="S165" s="38">
        <v>1</v>
      </c>
      <c r="T165" s="37"/>
      <c r="U165" s="38"/>
      <c r="V165" s="37"/>
      <c r="W165" s="38">
        <v>1</v>
      </c>
      <c r="X165" s="37"/>
      <c r="Y165" s="38"/>
      <c r="Z165" s="37"/>
      <c r="AA165" s="38"/>
      <c r="AB165" s="37"/>
      <c r="AC165" s="38"/>
      <c r="AD165" s="37"/>
      <c r="AE165" s="38">
        <v>1</v>
      </c>
      <c r="AF165" s="37"/>
      <c r="AG165" s="38"/>
      <c r="AH165" s="37"/>
      <c r="AI165" s="38"/>
      <c r="AJ165" s="37"/>
      <c r="AK165" s="105">
        <v>3</v>
      </c>
      <c r="AL165" s="106"/>
      <c r="AM165" s="38">
        <v>1</v>
      </c>
      <c r="AN165" s="107"/>
      <c r="AO165" s="105">
        <v>0</v>
      </c>
      <c r="AP165" s="106"/>
      <c r="AQ165" s="36">
        <v>0</v>
      </c>
      <c r="AR165" s="107"/>
      <c r="AS165" s="105">
        <v>0</v>
      </c>
      <c r="AT165" s="107"/>
      <c r="AU165" s="105">
        <v>0</v>
      </c>
      <c r="AV165" s="106"/>
      <c r="AW165" s="105">
        <v>0</v>
      </c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14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2</v>
      </c>
      <c r="P166" s="37"/>
      <c r="Q166" s="38">
        <v>1</v>
      </c>
      <c r="R166" s="37"/>
      <c r="S166" s="38">
        <v>2</v>
      </c>
      <c r="T166" s="37"/>
      <c r="U166" s="38">
        <v>2</v>
      </c>
      <c r="V166" s="37"/>
      <c r="W166" s="38">
        <v>4</v>
      </c>
      <c r="X166" s="37"/>
      <c r="Y166" s="38">
        <v>3</v>
      </c>
      <c r="Z166" s="37"/>
      <c r="AA166" s="38"/>
      <c r="AB166" s="37"/>
      <c r="AC166" s="38"/>
      <c r="AD166" s="37"/>
      <c r="AE166" s="38"/>
      <c r="AF166" s="37"/>
      <c r="AG166" s="38"/>
      <c r="AH166" s="37"/>
      <c r="AI166" s="38"/>
      <c r="AJ166" s="37"/>
      <c r="AK166" s="105"/>
      <c r="AL166" s="106"/>
      <c r="AM166" s="38">
        <v>14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1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>
        <v>1</v>
      </c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>
        <v>1</v>
      </c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1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/>
      <c r="P168" s="117"/>
      <c r="Q168" s="116"/>
      <c r="R168" s="117"/>
      <c r="S168" s="116"/>
      <c r="T168" s="117"/>
      <c r="U168" s="116">
        <v>1</v>
      </c>
      <c r="V168" s="117"/>
      <c r="W168" s="116"/>
      <c r="X168" s="117"/>
      <c r="Y168" s="116"/>
      <c r="Z168" s="117"/>
      <c r="AA168" s="116"/>
      <c r="AB168" s="117"/>
      <c r="AC168" s="116"/>
      <c r="AD168" s="117"/>
      <c r="AE168" s="116"/>
      <c r="AF168" s="117"/>
      <c r="AG168" s="116"/>
      <c r="AH168" s="117"/>
      <c r="AI168" s="116"/>
      <c r="AJ168" s="117"/>
      <c r="AK168" s="118"/>
      <c r="AL168" s="119"/>
      <c r="AM168" s="116">
        <v>1</v>
      </c>
      <c r="AN168" s="120"/>
      <c r="AO168" s="118">
        <v>0</v>
      </c>
      <c r="AP168" s="119"/>
      <c r="AQ168" s="121">
        <v>0</v>
      </c>
      <c r="AR168" s="120"/>
      <c r="AS168" s="122">
        <v>0</v>
      </c>
      <c r="AT168" s="123"/>
      <c r="AU168" s="118">
        <v>0</v>
      </c>
      <c r="AV168" s="119"/>
      <c r="AW168" s="118">
        <v>0</v>
      </c>
      <c r="AX168" s="119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/>
      <c r="AP169" s="80"/>
      <c r="AQ169" s="130"/>
      <c r="AR169" s="129"/>
      <c r="AS169" s="131"/>
      <c r="AT169" s="104"/>
      <c r="AU169" s="130"/>
      <c r="AV169" s="129"/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/>
      <c r="AP171" s="139"/>
      <c r="AQ171" s="57"/>
      <c r="AR171" s="123"/>
      <c r="AS171" s="122"/>
      <c r="AT171" s="123"/>
      <c r="AU171" s="57"/>
      <c r="AV171" s="123"/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/>
      <c r="AP172" s="85"/>
      <c r="AQ172" s="145"/>
      <c r="AR172" s="104"/>
      <c r="AS172" s="131"/>
      <c r="AT172" s="104"/>
      <c r="AU172" s="131"/>
      <c r="AV172" s="85"/>
      <c r="AW172" s="131"/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/>
      <c r="AP173" s="119"/>
      <c r="AQ173" s="121"/>
      <c r="AR173" s="120"/>
      <c r="AS173" s="118"/>
      <c r="AT173" s="120"/>
      <c r="AU173" s="118"/>
      <c r="AV173" s="119"/>
      <c r="AW173" s="118"/>
      <c r="AX173" s="119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2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>
        <v>1</v>
      </c>
      <c r="L174" s="37"/>
      <c r="M174" s="38">
        <v>1</v>
      </c>
      <c r="N174" s="37"/>
      <c r="O174" s="116"/>
      <c r="P174" s="117"/>
      <c r="Q174" s="116"/>
      <c r="R174" s="117"/>
      <c r="S174" s="116"/>
      <c r="T174" s="117"/>
      <c r="U174" s="116"/>
      <c r="V174" s="117"/>
      <c r="W174" s="116"/>
      <c r="X174" s="117"/>
      <c r="Y174" s="116"/>
      <c r="Z174" s="117"/>
      <c r="AA174" s="116"/>
      <c r="AB174" s="117"/>
      <c r="AC174" s="116"/>
      <c r="AD174" s="146"/>
      <c r="AE174" s="116"/>
      <c r="AF174" s="146"/>
      <c r="AG174" s="116"/>
      <c r="AH174" s="147"/>
      <c r="AI174" s="116"/>
      <c r="AJ174" s="117"/>
      <c r="AK174" s="118">
        <v>1</v>
      </c>
      <c r="AL174" s="119"/>
      <c r="AM174" s="116">
        <v>1</v>
      </c>
      <c r="AN174" s="120"/>
      <c r="AO174" s="118">
        <v>0</v>
      </c>
      <c r="AP174" s="119"/>
      <c r="AQ174" s="121">
        <v>0</v>
      </c>
      <c r="AR174" s="120"/>
      <c r="AS174" s="118">
        <v>0</v>
      </c>
      <c r="AT174" s="120"/>
      <c r="AU174" s="118">
        <v>0</v>
      </c>
      <c r="AV174" s="119"/>
      <c r="AW174" s="118">
        <v>0</v>
      </c>
      <c r="AX174" s="119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/>
      <c r="AP175" s="119"/>
      <c r="AQ175" s="121"/>
      <c r="AR175" s="120"/>
      <c r="AS175" s="118"/>
      <c r="AT175" s="120"/>
      <c r="AU175" s="118"/>
      <c r="AV175" s="119"/>
      <c r="AW175" s="118"/>
      <c r="AX175" s="119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/>
      <c r="AP176" s="119"/>
      <c r="AQ176" s="121"/>
      <c r="AR176" s="120"/>
      <c r="AS176" s="118"/>
      <c r="AT176" s="120"/>
      <c r="AU176" s="118"/>
      <c r="AV176" s="119"/>
      <c r="AW176" s="118"/>
      <c r="AX176" s="119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6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>
        <v>1</v>
      </c>
      <c r="P177" s="117"/>
      <c r="Q177" s="116"/>
      <c r="R177" s="117"/>
      <c r="S177" s="116">
        <v>1</v>
      </c>
      <c r="T177" s="117"/>
      <c r="U177" s="116"/>
      <c r="V177" s="117"/>
      <c r="W177" s="116">
        <v>1</v>
      </c>
      <c r="X177" s="117"/>
      <c r="Y177" s="116"/>
      <c r="Z177" s="117"/>
      <c r="AA177" s="116">
        <v>1</v>
      </c>
      <c r="AB177" s="117"/>
      <c r="AC177" s="116">
        <v>1</v>
      </c>
      <c r="AD177" s="146"/>
      <c r="AE177" s="116">
        <v>1</v>
      </c>
      <c r="AF177" s="146"/>
      <c r="AG177" s="116"/>
      <c r="AH177" s="147"/>
      <c r="AI177" s="116"/>
      <c r="AJ177" s="117"/>
      <c r="AK177" s="118">
        <v>3</v>
      </c>
      <c r="AL177" s="119"/>
      <c r="AM177" s="116">
        <v>3</v>
      </c>
      <c r="AN177" s="120"/>
      <c r="AO177" s="118">
        <v>0</v>
      </c>
      <c r="AP177" s="119"/>
      <c r="AQ177" s="121">
        <v>0</v>
      </c>
      <c r="AR177" s="120"/>
      <c r="AS177" s="118">
        <v>0</v>
      </c>
      <c r="AT177" s="120"/>
      <c r="AU177" s="118">
        <v>0</v>
      </c>
      <c r="AV177" s="119"/>
      <c r="AW177" s="118">
        <v>0</v>
      </c>
      <c r="AX177" s="119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/>
      <c r="AP178" s="119"/>
      <c r="AQ178" s="121"/>
      <c r="AR178" s="120"/>
      <c r="AS178" s="118"/>
      <c r="AT178" s="120"/>
      <c r="AU178" s="118"/>
      <c r="AV178" s="119"/>
      <c r="AW178" s="118"/>
      <c r="AX178" s="119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/>
      <c r="AP179" s="119"/>
      <c r="AQ179" s="121"/>
      <c r="AR179" s="120"/>
      <c r="AS179" s="118"/>
      <c r="AT179" s="120"/>
      <c r="AU179" s="118"/>
      <c r="AV179" s="119"/>
      <c r="AW179" s="118"/>
      <c r="AX179" s="119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/>
      <c r="AP180" s="119"/>
      <c r="AQ180" s="121"/>
      <c r="AR180" s="120"/>
      <c r="AS180" s="118"/>
      <c r="AT180" s="120"/>
      <c r="AU180" s="118"/>
      <c r="AV180" s="119"/>
      <c r="AW180" s="118"/>
      <c r="AX180" s="119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39</v>
      </c>
      <c r="D181" s="148">
        <f t="shared" si="355"/>
        <v>0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>
        <v>1</v>
      </c>
      <c r="P181" s="117"/>
      <c r="Q181" s="116">
        <v>2</v>
      </c>
      <c r="R181" s="117"/>
      <c r="S181" s="116">
        <v>1</v>
      </c>
      <c r="T181" s="117"/>
      <c r="U181" s="116"/>
      <c r="V181" s="117"/>
      <c r="W181" s="116">
        <v>2</v>
      </c>
      <c r="X181" s="117"/>
      <c r="Y181" s="116">
        <v>2</v>
      </c>
      <c r="Z181" s="117"/>
      <c r="AA181" s="116">
        <v>5</v>
      </c>
      <c r="AB181" s="117"/>
      <c r="AC181" s="116"/>
      <c r="AD181" s="146"/>
      <c r="AE181" s="116">
        <v>6</v>
      </c>
      <c r="AF181" s="146"/>
      <c r="AG181" s="116">
        <v>7</v>
      </c>
      <c r="AH181" s="147"/>
      <c r="AI181" s="116">
        <v>13</v>
      </c>
      <c r="AJ181" s="117"/>
      <c r="AK181" s="118">
        <v>21</v>
      </c>
      <c r="AL181" s="119"/>
      <c r="AM181" s="116">
        <v>18</v>
      </c>
      <c r="AN181" s="120"/>
      <c r="AO181" s="118">
        <v>0</v>
      </c>
      <c r="AP181" s="119"/>
      <c r="AQ181" s="121">
        <v>0</v>
      </c>
      <c r="AR181" s="120"/>
      <c r="AS181" s="118">
        <v>0</v>
      </c>
      <c r="AT181" s="120"/>
      <c r="AU181" s="118">
        <v>0</v>
      </c>
      <c r="AV181" s="119"/>
      <c r="AW181" s="118">
        <v>0</v>
      </c>
      <c r="AX181" s="119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50</v>
      </c>
      <c r="D182" s="135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5</v>
      </c>
      <c r="P182" s="58"/>
      <c r="Q182" s="59">
        <v>9</v>
      </c>
      <c r="R182" s="58"/>
      <c r="S182" s="59">
        <v>3</v>
      </c>
      <c r="T182" s="58"/>
      <c r="U182" s="59">
        <v>9</v>
      </c>
      <c r="V182" s="58"/>
      <c r="W182" s="59">
        <v>3</v>
      </c>
      <c r="X182" s="58"/>
      <c r="Y182" s="59">
        <v>3</v>
      </c>
      <c r="Z182" s="58"/>
      <c r="AA182" s="59">
        <v>3</v>
      </c>
      <c r="AB182" s="58"/>
      <c r="AC182" s="59">
        <v>1</v>
      </c>
      <c r="AD182" s="151"/>
      <c r="AE182" s="59">
        <v>3</v>
      </c>
      <c r="AF182" s="151"/>
      <c r="AG182" s="59">
        <v>3</v>
      </c>
      <c r="AH182" s="60"/>
      <c r="AI182" s="59">
        <v>8</v>
      </c>
      <c r="AJ182" s="58"/>
      <c r="AK182" s="122">
        <v>19</v>
      </c>
      <c r="AL182" s="139"/>
      <c r="AM182" s="59">
        <v>31</v>
      </c>
      <c r="AN182" s="123"/>
      <c r="AO182" s="122">
        <v>0</v>
      </c>
      <c r="AP182" s="139"/>
      <c r="AQ182" s="57">
        <v>0</v>
      </c>
      <c r="AR182" s="123"/>
      <c r="AS182" s="122">
        <v>0</v>
      </c>
      <c r="AT182" s="123"/>
      <c r="AU182" s="122">
        <v>0</v>
      </c>
      <c r="AV182" s="139"/>
      <c r="AW182" s="122">
        <v>0</v>
      </c>
      <c r="AX182" s="139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467" t="s">
        <v>34</v>
      </c>
      <c r="D213" s="162" t="s">
        <v>33</v>
      </c>
      <c r="E213" s="466" t="s">
        <v>34</v>
      </c>
      <c r="F213" s="162" t="s">
        <v>33</v>
      </c>
      <c r="G213" s="466" t="s">
        <v>34</v>
      </c>
      <c r="H213" s="162" t="s">
        <v>33</v>
      </c>
      <c r="I213" s="466" t="s">
        <v>34</v>
      </c>
      <c r="J213" s="162" t="s">
        <v>33</v>
      </c>
      <c r="K213" s="466" t="s">
        <v>34</v>
      </c>
      <c r="L213" s="162" t="s">
        <v>33</v>
      </c>
      <c r="M213" s="466" t="s">
        <v>34</v>
      </c>
      <c r="N213" s="162" t="s">
        <v>33</v>
      </c>
      <c r="O213" s="466" t="s">
        <v>34</v>
      </c>
      <c r="P213" s="162" t="s">
        <v>33</v>
      </c>
      <c r="Q213" s="466" t="s">
        <v>34</v>
      </c>
      <c r="R213" s="162" t="s">
        <v>33</v>
      </c>
      <c r="S213" s="466" t="s">
        <v>34</v>
      </c>
      <c r="T213" s="162" t="s">
        <v>33</v>
      </c>
      <c r="U213" s="466" t="s">
        <v>34</v>
      </c>
      <c r="V213" s="162" t="s">
        <v>33</v>
      </c>
      <c r="W213" s="466" t="s">
        <v>34</v>
      </c>
      <c r="X213" s="162" t="s">
        <v>33</v>
      </c>
      <c r="Y213" s="466" t="s">
        <v>34</v>
      </c>
      <c r="Z213" s="162" t="s">
        <v>33</v>
      </c>
      <c r="AA213" s="466" t="s">
        <v>34</v>
      </c>
      <c r="AB213" s="162" t="s">
        <v>33</v>
      </c>
      <c r="AC213" s="466" t="s">
        <v>34</v>
      </c>
      <c r="AD213" s="162" t="s">
        <v>33</v>
      </c>
      <c r="AE213" s="466" t="s">
        <v>34</v>
      </c>
      <c r="AF213" s="162" t="s">
        <v>33</v>
      </c>
      <c r="AG213" s="466" t="s">
        <v>34</v>
      </c>
      <c r="AH213" s="162" t="s">
        <v>33</v>
      </c>
      <c r="AI213" s="466" t="s">
        <v>34</v>
      </c>
      <c r="AJ213" s="162" t="s">
        <v>33</v>
      </c>
      <c r="AK213" s="465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72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 t="shared" ref="DA214:DA220" si="388">IF(B214&lt;   C214,1,0)</f>
        <v>0</v>
      </c>
      <c r="DB214" s="6">
        <f t="shared" ref="DB214:DB220" si="389">IF(B214&lt;&gt; AL214+AM214,1,0)</f>
        <v>0</v>
      </c>
      <c r="DC214" s="6">
        <f t="shared" ref="DC214:DC220" si="390">IF(B214&lt;  AN214+AO214,1,0)</f>
        <v>0</v>
      </c>
      <c r="DD214" s="6">
        <f t="shared" ref="DD214:DD220" si="391">IF(B214&lt;  AP214,1,0)</f>
        <v>0</v>
      </c>
      <c r="DE214" s="6">
        <f t="shared" ref="DE214:DE220" si="392">IF(B214&lt;  AQ214,1,0)</f>
        <v>0</v>
      </c>
      <c r="DF214" s="6">
        <f t="shared" ref="DF214:DF220" si="393">IF(D214&lt;E214,1,0)</f>
        <v>0</v>
      </c>
      <c r="DG214" s="6">
        <f t="shared" ref="DG214:DG220" si="394">IF(F214&lt;G214,1,0)</f>
        <v>0</v>
      </c>
      <c r="DH214" s="6">
        <f t="shared" ref="DH214:DH220" si="395">IF(H214&lt;I214,1,0)</f>
        <v>0</v>
      </c>
      <c r="DI214" s="6">
        <f t="shared" ref="DI214:DI220" si="396">IF(J214&lt;K214,1,0)</f>
        <v>0</v>
      </c>
      <c r="DJ214" s="6">
        <f t="shared" ref="DJ214:DJ220" si="397">IF(L214&lt;M214,1,0)</f>
        <v>0</v>
      </c>
      <c r="DK214" s="6">
        <f t="shared" ref="DK214:DK220" si="398">IF(N214&lt;O214,1,0)</f>
        <v>0</v>
      </c>
      <c r="DL214" s="6">
        <f t="shared" ref="DL214:DL220" si="399">IF(P214&lt;Q214,1,0)</f>
        <v>0</v>
      </c>
      <c r="DM214" s="6">
        <f t="shared" ref="DM214:DM220" si="400">IF(R214&lt;S214,1,0)</f>
        <v>0</v>
      </c>
      <c r="DN214" s="6">
        <f t="shared" ref="DN214:DN220" si="401">IF(T214&lt;U214,1,0)</f>
        <v>0</v>
      </c>
      <c r="DO214" s="6">
        <f t="shared" ref="DO214:DO220" si="402">IF(V214&lt;W214,1,0)</f>
        <v>0</v>
      </c>
      <c r="DP214" s="6">
        <f t="shared" ref="DP214:DP220" si="403">IF(X214&lt;Y214,1,0)</f>
        <v>0</v>
      </c>
      <c r="DQ214" s="6">
        <f t="shared" ref="DQ214:DQ220" si="404">IF(Z214&lt;AA214,1,0)</f>
        <v>0</v>
      </c>
      <c r="DR214" s="6">
        <f t="shared" ref="DR214:DR220" si="405">IF(AB214&lt;AC214,1,0)</f>
        <v>0</v>
      </c>
      <c r="DS214" s="6">
        <f t="shared" ref="DS214:DS220" si="406">IF(AD214&lt;AE214,1,0)</f>
        <v>0</v>
      </c>
      <c r="DT214" s="6">
        <f t="shared" ref="DT214:DT220" si="407">IF(AF214&lt;AG214,1,0)</f>
        <v>0</v>
      </c>
      <c r="DU214" s="6">
        <f t="shared" ref="DU214:DU220" si="408">IF(AH214&lt;AI214,1,0)</f>
        <v>0</v>
      </c>
      <c r="DV214" s="6">
        <f t="shared" ref="DV214:DV220" si="409">IF(AJ214&lt;AK214,1,0)</f>
        <v>0</v>
      </c>
      <c r="DZ214" s="6">
        <v>0</v>
      </c>
    </row>
    <row r="215" spans="1:130" ht="16.149999999999999" customHeight="1" x14ac:dyDescent="0.25">
      <c r="A215" s="472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 t="shared" si="388"/>
        <v>0</v>
      </c>
      <c r="DB215" s="6">
        <f t="shared" si="389"/>
        <v>0</v>
      </c>
      <c r="DC215" s="6">
        <f t="shared" si="390"/>
        <v>0</v>
      </c>
      <c r="DD215" s="6">
        <f t="shared" si="391"/>
        <v>0</v>
      </c>
      <c r="DE215" s="6">
        <f t="shared" si="392"/>
        <v>0</v>
      </c>
      <c r="DF215" s="6">
        <f t="shared" si="393"/>
        <v>0</v>
      </c>
      <c r="DG215" s="6">
        <f t="shared" si="394"/>
        <v>0</v>
      </c>
      <c r="DH215" s="6">
        <f t="shared" si="395"/>
        <v>0</v>
      </c>
      <c r="DI215" s="6">
        <f t="shared" si="396"/>
        <v>0</v>
      </c>
      <c r="DJ215" s="6">
        <f t="shared" si="397"/>
        <v>0</v>
      </c>
      <c r="DK215" s="6">
        <f t="shared" si="398"/>
        <v>0</v>
      </c>
      <c r="DL215" s="6">
        <f t="shared" si="399"/>
        <v>0</v>
      </c>
      <c r="DM215" s="6">
        <f t="shared" si="400"/>
        <v>0</v>
      </c>
      <c r="DN215" s="6">
        <f t="shared" si="401"/>
        <v>0</v>
      </c>
      <c r="DO215" s="6">
        <f t="shared" si="402"/>
        <v>0</v>
      </c>
      <c r="DP215" s="6">
        <f t="shared" si="403"/>
        <v>0</v>
      </c>
      <c r="DQ215" s="6">
        <f t="shared" si="404"/>
        <v>0</v>
      </c>
      <c r="DR215" s="6">
        <f t="shared" si="405"/>
        <v>0</v>
      </c>
      <c r="DS215" s="6">
        <f t="shared" si="406"/>
        <v>0</v>
      </c>
      <c r="DT215" s="6">
        <f t="shared" si="407"/>
        <v>0</v>
      </c>
      <c r="DU215" s="6">
        <f t="shared" si="408"/>
        <v>0</v>
      </c>
      <c r="DV215" s="6">
        <f t="shared" si="409"/>
        <v>0</v>
      </c>
      <c r="DZ215" s="6">
        <v>0</v>
      </c>
    </row>
    <row r="216" spans="1:130" ht="16.149999999999999" customHeight="1" x14ac:dyDescent="0.25">
      <c r="A216" s="472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 t="shared" si="388"/>
        <v>0</v>
      </c>
      <c r="DB216" s="6">
        <f t="shared" si="389"/>
        <v>0</v>
      </c>
      <c r="DC216" s="6">
        <f t="shared" si="390"/>
        <v>0</v>
      </c>
      <c r="DD216" s="6">
        <f t="shared" si="391"/>
        <v>0</v>
      </c>
      <c r="DE216" s="6">
        <f t="shared" si="392"/>
        <v>0</v>
      </c>
      <c r="DF216" s="6">
        <f t="shared" si="393"/>
        <v>0</v>
      </c>
      <c r="DG216" s="6">
        <f t="shared" si="394"/>
        <v>0</v>
      </c>
      <c r="DH216" s="6">
        <f t="shared" si="395"/>
        <v>0</v>
      </c>
      <c r="DI216" s="6">
        <f t="shared" si="396"/>
        <v>0</v>
      </c>
      <c r="DJ216" s="6">
        <f t="shared" si="397"/>
        <v>0</v>
      </c>
      <c r="DK216" s="6">
        <f t="shared" si="398"/>
        <v>0</v>
      </c>
      <c r="DL216" s="6">
        <f t="shared" si="399"/>
        <v>0</v>
      </c>
      <c r="DM216" s="6">
        <f t="shared" si="400"/>
        <v>0</v>
      </c>
      <c r="DN216" s="6">
        <f t="shared" si="401"/>
        <v>0</v>
      </c>
      <c r="DO216" s="6">
        <f t="shared" si="402"/>
        <v>0</v>
      </c>
      <c r="DP216" s="6">
        <f t="shared" si="403"/>
        <v>0</v>
      </c>
      <c r="DQ216" s="6">
        <f t="shared" si="404"/>
        <v>0</v>
      </c>
      <c r="DR216" s="6">
        <f t="shared" si="405"/>
        <v>0</v>
      </c>
      <c r="DS216" s="6">
        <f t="shared" si="406"/>
        <v>0</v>
      </c>
      <c r="DT216" s="6">
        <f t="shared" si="407"/>
        <v>0</v>
      </c>
      <c r="DU216" s="6">
        <f t="shared" si="408"/>
        <v>0</v>
      </c>
      <c r="DV216" s="6">
        <f t="shared" si="409"/>
        <v>0</v>
      </c>
      <c r="DZ216" s="6">
        <v>0</v>
      </c>
    </row>
    <row r="217" spans="1:130" ht="16.149999999999999" customHeight="1" x14ac:dyDescent="0.25">
      <c r="A217" s="472" t="s">
        <v>122</v>
      </c>
      <c r="B217" s="46">
        <f t="shared" si="382"/>
        <v>6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>
        <v>1</v>
      </c>
      <c r="M217" s="37"/>
      <c r="N217" s="38">
        <v>1</v>
      </c>
      <c r="O217" s="37"/>
      <c r="P217" s="38">
        <v>2</v>
      </c>
      <c r="Q217" s="37"/>
      <c r="R217" s="38">
        <v>1</v>
      </c>
      <c r="S217" s="37"/>
      <c r="T217" s="38"/>
      <c r="U217" s="37"/>
      <c r="V217" s="38">
        <v>1</v>
      </c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0</v>
      </c>
      <c r="AM217" s="39">
        <v>6</v>
      </c>
      <c r="AN217" s="36">
        <v>0</v>
      </c>
      <c r="AO217" s="106">
        <v>0</v>
      </c>
      <c r="AP217" s="38">
        <v>0</v>
      </c>
      <c r="AQ217" s="167">
        <v>1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 t="shared" si="388"/>
        <v>0</v>
      </c>
      <c r="DB217" s="6">
        <f t="shared" si="389"/>
        <v>0</v>
      </c>
      <c r="DC217" s="6">
        <f t="shared" si="390"/>
        <v>0</v>
      </c>
      <c r="DD217" s="6">
        <f t="shared" si="391"/>
        <v>0</v>
      </c>
      <c r="DE217" s="6">
        <f t="shared" si="392"/>
        <v>0</v>
      </c>
      <c r="DF217" s="6">
        <f t="shared" si="393"/>
        <v>0</v>
      </c>
      <c r="DG217" s="6">
        <f t="shared" si="394"/>
        <v>0</v>
      </c>
      <c r="DH217" s="6">
        <f t="shared" si="395"/>
        <v>0</v>
      </c>
      <c r="DI217" s="6">
        <f t="shared" si="396"/>
        <v>0</v>
      </c>
      <c r="DJ217" s="6">
        <f t="shared" si="397"/>
        <v>0</v>
      </c>
      <c r="DK217" s="6">
        <f t="shared" si="398"/>
        <v>0</v>
      </c>
      <c r="DL217" s="6">
        <f t="shared" si="399"/>
        <v>0</v>
      </c>
      <c r="DM217" s="6">
        <f t="shared" si="400"/>
        <v>0</v>
      </c>
      <c r="DN217" s="6">
        <f t="shared" si="401"/>
        <v>0</v>
      </c>
      <c r="DO217" s="6">
        <f t="shared" si="402"/>
        <v>0</v>
      </c>
      <c r="DP217" s="6">
        <f t="shared" si="403"/>
        <v>0</v>
      </c>
      <c r="DQ217" s="6">
        <f t="shared" si="404"/>
        <v>0</v>
      </c>
      <c r="DR217" s="6">
        <f t="shared" si="405"/>
        <v>0</v>
      </c>
      <c r="DS217" s="6">
        <f t="shared" si="406"/>
        <v>0</v>
      </c>
      <c r="DT217" s="6">
        <f t="shared" si="407"/>
        <v>0</v>
      </c>
      <c r="DU217" s="6">
        <f t="shared" si="408"/>
        <v>0</v>
      </c>
      <c r="DV217" s="6">
        <f t="shared" si="409"/>
        <v>0</v>
      </c>
      <c r="DZ217" s="6">
        <v>0</v>
      </c>
    </row>
    <row r="218" spans="1:130" ht="26.25" customHeight="1" x14ac:dyDescent="0.25">
      <c r="A218" s="473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 t="shared" si="388"/>
        <v>0</v>
      </c>
      <c r="DB218" s="6">
        <f t="shared" si="389"/>
        <v>0</v>
      </c>
      <c r="DC218" s="6">
        <f t="shared" si="390"/>
        <v>0</v>
      </c>
      <c r="DD218" s="6">
        <f t="shared" si="391"/>
        <v>0</v>
      </c>
      <c r="DE218" s="6">
        <f t="shared" si="392"/>
        <v>0</v>
      </c>
      <c r="DF218" s="6">
        <f t="shared" si="393"/>
        <v>0</v>
      </c>
      <c r="DG218" s="6">
        <f t="shared" si="394"/>
        <v>0</v>
      </c>
      <c r="DH218" s="6">
        <f t="shared" si="395"/>
        <v>0</v>
      </c>
      <c r="DI218" s="6">
        <f t="shared" si="396"/>
        <v>0</v>
      </c>
      <c r="DJ218" s="6">
        <f t="shared" si="397"/>
        <v>0</v>
      </c>
      <c r="DK218" s="6">
        <f t="shared" si="398"/>
        <v>0</v>
      </c>
      <c r="DL218" s="6">
        <f t="shared" si="399"/>
        <v>0</v>
      </c>
      <c r="DM218" s="6">
        <f t="shared" si="400"/>
        <v>0</v>
      </c>
      <c r="DN218" s="6">
        <f t="shared" si="401"/>
        <v>0</v>
      </c>
      <c r="DO218" s="6">
        <f t="shared" si="402"/>
        <v>0</v>
      </c>
      <c r="DP218" s="6">
        <f t="shared" si="403"/>
        <v>0</v>
      </c>
      <c r="DQ218" s="6">
        <f t="shared" si="404"/>
        <v>0</v>
      </c>
      <c r="DR218" s="6">
        <f t="shared" si="405"/>
        <v>0</v>
      </c>
      <c r="DS218" s="6">
        <f t="shared" si="406"/>
        <v>0</v>
      </c>
      <c r="DT218" s="6">
        <f t="shared" si="407"/>
        <v>0</v>
      </c>
      <c r="DU218" s="6">
        <f t="shared" si="408"/>
        <v>0</v>
      </c>
      <c r="DV218" s="6">
        <f t="shared" si="409"/>
        <v>0</v>
      </c>
      <c r="DZ218" s="6">
        <v>0</v>
      </c>
    </row>
    <row r="219" spans="1:130" ht="16.149999999999999" customHeight="1" x14ac:dyDescent="0.25">
      <c r="A219" s="472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 t="shared" si="388"/>
        <v>0</v>
      </c>
      <c r="DB219" s="6">
        <f t="shared" si="389"/>
        <v>0</v>
      </c>
      <c r="DC219" s="6">
        <f t="shared" si="390"/>
        <v>0</v>
      </c>
      <c r="DD219" s="6">
        <f t="shared" si="391"/>
        <v>0</v>
      </c>
      <c r="DE219" s="6">
        <f t="shared" si="392"/>
        <v>0</v>
      </c>
      <c r="DF219" s="6">
        <f t="shared" si="393"/>
        <v>0</v>
      </c>
      <c r="DG219" s="6">
        <f t="shared" si="394"/>
        <v>0</v>
      </c>
      <c r="DH219" s="6">
        <f t="shared" si="395"/>
        <v>0</v>
      </c>
      <c r="DI219" s="6">
        <f t="shared" si="396"/>
        <v>0</v>
      </c>
      <c r="DJ219" s="6">
        <f t="shared" si="397"/>
        <v>0</v>
      </c>
      <c r="DK219" s="6">
        <f t="shared" si="398"/>
        <v>0</v>
      </c>
      <c r="DL219" s="6">
        <f t="shared" si="399"/>
        <v>0</v>
      </c>
      <c r="DM219" s="6">
        <f t="shared" si="400"/>
        <v>0</v>
      </c>
      <c r="DN219" s="6">
        <f t="shared" si="401"/>
        <v>0</v>
      </c>
      <c r="DO219" s="6">
        <f t="shared" si="402"/>
        <v>0</v>
      </c>
      <c r="DP219" s="6">
        <f t="shared" si="403"/>
        <v>0</v>
      </c>
      <c r="DQ219" s="6">
        <f t="shared" si="404"/>
        <v>0</v>
      </c>
      <c r="DR219" s="6">
        <f t="shared" si="405"/>
        <v>0</v>
      </c>
      <c r="DS219" s="6">
        <f t="shared" si="406"/>
        <v>0</v>
      </c>
      <c r="DT219" s="6">
        <f t="shared" si="407"/>
        <v>0</v>
      </c>
      <c r="DU219" s="6">
        <f t="shared" si="408"/>
        <v>0</v>
      </c>
      <c r="DV219" s="6">
        <f t="shared" si="409"/>
        <v>0</v>
      </c>
      <c r="DZ219" s="6">
        <v>0</v>
      </c>
    </row>
    <row r="220" spans="1:130" ht="16.149999999999999" customHeight="1" x14ac:dyDescent="0.25">
      <c r="A220" s="471" t="s">
        <v>125</v>
      </c>
      <c r="B220" s="474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 t="shared" si="388"/>
        <v>0</v>
      </c>
      <c r="DB220" s="6">
        <f t="shared" si="389"/>
        <v>0</v>
      </c>
      <c r="DC220" s="6">
        <f t="shared" si="390"/>
        <v>0</v>
      </c>
      <c r="DD220" s="6">
        <f t="shared" si="391"/>
        <v>0</v>
      </c>
      <c r="DE220" s="6">
        <f t="shared" si="392"/>
        <v>0</v>
      </c>
      <c r="DF220" s="6">
        <f t="shared" si="393"/>
        <v>0</v>
      </c>
      <c r="DG220" s="6">
        <f t="shared" si="394"/>
        <v>0</v>
      </c>
      <c r="DH220" s="6">
        <f t="shared" si="395"/>
        <v>0</v>
      </c>
      <c r="DI220" s="6">
        <f t="shared" si="396"/>
        <v>0</v>
      </c>
      <c r="DJ220" s="6">
        <f t="shared" si="397"/>
        <v>0</v>
      </c>
      <c r="DK220" s="6">
        <f t="shared" si="398"/>
        <v>0</v>
      </c>
      <c r="DL220" s="6">
        <f t="shared" si="399"/>
        <v>0</v>
      </c>
      <c r="DM220" s="6">
        <f t="shared" si="400"/>
        <v>0</v>
      </c>
      <c r="DN220" s="6">
        <f t="shared" si="401"/>
        <v>0</v>
      </c>
      <c r="DO220" s="6">
        <f t="shared" si="402"/>
        <v>0</v>
      </c>
      <c r="DP220" s="6">
        <f t="shared" si="403"/>
        <v>0</v>
      </c>
      <c r="DQ220" s="6">
        <f t="shared" si="404"/>
        <v>0</v>
      </c>
      <c r="DR220" s="6">
        <f t="shared" si="405"/>
        <v>0</v>
      </c>
      <c r="DS220" s="6">
        <f t="shared" si="406"/>
        <v>0</v>
      </c>
      <c r="DT220" s="6">
        <f t="shared" si="407"/>
        <v>0</v>
      </c>
      <c r="DU220" s="6">
        <f t="shared" si="408"/>
        <v>0</v>
      </c>
      <c r="DV220" s="6">
        <f t="shared" si="409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467" t="s">
        <v>34</v>
      </c>
      <c r="D224" s="162" t="s">
        <v>33</v>
      </c>
      <c r="E224" s="466" t="s">
        <v>34</v>
      </c>
      <c r="F224" s="162" t="s">
        <v>33</v>
      </c>
      <c r="G224" s="466" t="s">
        <v>34</v>
      </c>
      <c r="H224" s="162" t="s">
        <v>33</v>
      </c>
      <c r="I224" s="466" t="s">
        <v>34</v>
      </c>
      <c r="J224" s="162" t="s">
        <v>33</v>
      </c>
      <c r="K224" s="466" t="s">
        <v>34</v>
      </c>
      <c r="L224" s="162" t="s">
        <v>33</v>
      </c>
      <c r="M224" s="466" t="s">
        <v>34</v>
      </c>
      <c r="N224" s="162" t="s">
        <v>33</v>
      </c>
      <c r="O224" s="466" t="s">
        <v>34</v>
      </c>
      <c r="P224" s="162" t="s">
        <v>33</v>
      </c>
      <c r="Q224" s="466" t="s">
        <v>34</v>
      </c>
      <c r="R224" s="162" t="s">
        <v>33</v>
      </c>
      <c r="S224" s="466" t="s">
        <v>34</v>
      </c>
      <c r="T224" s="162" t="s">
        <v>33</v>
      </c>
      <c r="U224" s="466" t="s">
        <v>34</v>
      </c>
      <c r="V224" s="162" t="s">
        <v>33</v>
      </c>
      <c r="W224" s="466" t="s">
        <v>34</v>
      </c>
      <c r="X224" s="162" t="s">
        <v>33</v>
      </c>
      <c r="Y224" s="466" t="s">
        <v>34</v>
      </c>
      <c r="Z224" s="162" t="s">
        <v>33</v>
      </c>
      <c r="AA224" s="466" t="s">
        <v>34</v>
      </c>
      <c r="AB224" s="162" t="s">
        <v>33</v>
      </c>
      <c r="AC224" s="466" t="s">
        <v>34</v>
      </c>
      <c r="AD224" s="162" t="s">
        <v>33</v>
      </c>
      <c r="AE224" s="466" t="s">
        <v>34</v>
      </c>
      <c r="AF224" s="162" t="s">
        <v>33</v>
      </c>
      <c r="AG224" s="466" t="s">
        <v>34</v>
      </c>
      <c r="AH224" s="162" t="s">
        <v>33</v>
      </c>
      <c r="AI224" s="466" t="s">
        <v>34</v>
      </c>
      <c r="AJ224" s="162" t="s">
        <v>33</v>
      </c>
      <c r="AK224" s="465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72" t="s">
        <v>119</v>
      </c>
      <c r="B225" s="30">
        <f t="shared" ref="B225:C231" si="410">SUM(D225+F225+H225+J225+L225+N225+P225+R225+T225+V225+X225+Z225+AB225+AD225+AF225+AH225+AJ225)</f>
        <v>0</v>
      </c>
      <c r="C225" s="31">
        <f t="shared" si="410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 t="shared" ref="CA225:CA231" si="411">IF(B225&lt;   C225,"* El total de Reactivos NO DEBE ser superior al total de Procesados. ","")</f>
        <v/>
      </c>
      <c r="CB225" s="5" t="str">
        <f t="shared" ref="CB225:CB231" si="412">IF(B225&lt;&gt; AL225+ AM225,"* La suma de las columnas Sexo DEBE SER IGUAL a los Procesados. ","")</f>
        <v/>
      </c>
      <c r="CC225" s="5" t="str">
        <f t="shared" ref="CC225:CC231" si="413">IF(B225&lt;  AN225+ AO225,"* La suma de las columna Trans NO DEBE ser superior al total de Procesados. ","")</f>
        <v/>
      </c>
      <c r="CD225" s="5" t="str">
        <f t="shared" ref="CD225:CD231" si="414">IF(B225&lt;  AP225,"* La columna Pueblos Originarios NO DEBE ser superior al total de Procesados. ","")</f>
        <v/>
      </c>
      <c r="CE225" s="5" t="str">
        <f t="shared" ref="CE225:CE231" si="415"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 t="shared" ref="DF225:DF231" si="416">IF(D225&lt;E225,1,0)</f>
        <v>0</v>
      </c>
      <c r="DG225" s="6">
        <f t="shared" ref="DG225:DG231" si="417">IF(F225&lt;G225,1,0)</f>
        <v>0</v>
      </c>
      <c r="DH225" s="6">
        <f t="shared" ref="DH225:DH231" si="418">IF(H225&lt;I225,1,0)</f>
        <v>0</v>
      </c>
      <c r="DI225" s="6">
        <f t="shared" ref="DI225:DI231" si="419">IF(J225&lt;K225,1,0)</f>
        <v>0</v>
      </c>
      <c r="DJ225" s="6">
        <f t="shared" ref="DJ225:DJ231" si="420">IF(L225&lt;M225,1,0)</f>
        <v>0</v>
      </c>
      <c r="DK225" s="6">
        <f t="shared" ref="DK225:DK231" si="421">IF(N225&lt;O225,1,0)</f>
        <v>0</v>
      </c>
      <c r="DL225" s="6">
        <f t="shared" ref="DL225:DL231" si="422">IF(P225&lt;Q225,1,0)</f>
        <v>0</v>
      </c>
      <c r="DM225" s="6">
        <f t="shared" ref="DM225:DM231" si="423">IF(R225&lt;S225,1,0)</f>
        <v>0</v>
      </c>
      <c r="DN225" s="6">
        <f t="shared" ref="DN225:DN231" si="424">IF(T225&lt;U225,1,0)</f>
        <v>0</v>
      </c>
      <c r="DO225" s="6">
        <f t="shared" ref="DO225:DO231" si="425">IF(V225&lt;W225,1,0)</f>
        <v>0</v>
      </c>
      <c r="DP225" s="6">
        <f t="shared" ref="DP225:DP231" si="426">IF(X225&lt;Y225,1,0)</f>
        <v>0</v>
      </c>
      <c r="DQ225" s="6">
        <f t="shared" ref="DQ225:DQ231" si="427">IF(Z225&lt;AA225,1,0)</f>
        <v>0</v>
      </c>
      <c r="DR225" s="6">
        <f t="shared" ref="DR225:DR231" si="428">IF(AB225&lt;AC225,1,0)</f>
        <v>0</v>
      </c>
      <c r="DS225" s="6">
        <f t="shared" ref="DS225:DS231" si="429">IF(AD225&lt;AE225,1,0)</f>
        <v>0</v>
      </c>
      <c r="DT225" s="6">
        <f t="shared" ref="DT225:DT231" si="430">IF(AF225&lt;AG225,1,0)</f>
        <v>0</v>
      </c>
      <c r="DU225" s="6">
        <f t="shared" ref="DU225:DU231" si="431">IF(AH225&lt;AI225,1,0)</f>
        <v>0</v>
      </c>
      <c r="DV225" s="6">
        <f t="shared" ref="DV225:DV231" si="432">IF(AJ225&lt;AK225,1,0)</f>
        <v>0</v>
      </c>
      <c r="DZ225" s="6">
        <v>0</v>
      </c>
    </row>
    <row r="226" spans="1:130" ht="16.149999999999999" customHeight="1" x14ac:dyDescent="0.25">
      <c r="A226" s="472" t="s">
        <v>120</v>
      </c>
      <c r="B226" s="46">
        <f t="shared" si="410"/>
        <v>0</v>
      </c>
      <c r="C226" s="47">
        <f t="shared" si="410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 t="shared" si="411"/>
        <v/>
      </c>
      <c r="CB226" s="5" t="str">
        <f t="shared" si="412"/>
        <v/>
      </c>
      <c r="CC226" s="5" t="str">
        <f t="shared" si="413"/>
        <v/>
      </c>
      <c r="CD226" s="5" t="str">
        <f t="shared" si="414"/>
        <v/>
      </c>
      <c r="CE226" s="5" t="str">
        <f t="shared" si="415"/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 t="shared" si="416"/>
        <v>0</v>
      </c>
      <c r="DG226" s="6">
        <f t="shared" si="417"/>
        <v>0</v>
      </c>
      <c r="DH226" s="6">
        <f t="shared" si="418"/>
        <v>0</v>
      </c>
      <c r="DI226" s="6">
        <f t="shared" si="419"/>
        <v>0</v>
      </c>
      <c r="DJ226" s="6">
        <f t="shared" si="420"/>
        <v>0</v>
      </c>
      <c r="DK226" s="6">
        <f t="shared" si="421"/>
        <v>0</v>
      </c>
      <c r="DL226" s="6">
        <f t="shared" si="422"/>
        <v>0</v>
      </c>
      <c r="DM226" s="6">
        <f t="shared" si="423"/>
        <v>0</v>
      </c>
      <c r="DN226" s="6">
        <f t="shared" si="424"/>
        <v>0</v>
      </c>
      <c r="DO226" s="6">
        <f t="shared" si="425"/>
        <v>0</v>
      </c>
      <c r="DP226" s="6">
        <f t="shared" si="426"/>
        <v>0</v>
      </c>
      <c r="DQ226" s="6">
        <f t="shared" si="427"/>
        <v>0</v>
      </c>
      <c r="DR226" s="6">
        <f t="shared" si="428"/>
        <v>0</v>
      </c>
      <c r="DS226" s="6">
        <f t="shared" si="429"/>
        <v>0</v>
      </c>
      <c r="DT226" s="6">
        <f t="shared" si="430"/>
        <v>0</v>
      </c>
      <c r="DU226" s="6">
        <f t="shared" si="431"/>
        <v>0</v>
      </c>
      <c r="DV226" s="6">
        <f t="shared" si="432"/>
        <v>0</v>
      </c>
      <c r="DZ226" s="6">
        <v>0</v>
      </c>
    </row>
    <row r="227" spans="1:130" ht="16.149999999999999" customHeight="1" x14ac:dyDescent="0.25">
      <c r="A227" s="472" t="s">
        <v>121</v>
      </c>
      <c r="B227" s="46">
        <f t="shared" si="410"/>
        <v>0</v>
      </c>
      <c r="C227" s="47">
        <f t="shared" si="410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 t="shared" si="411"/>
        <v/>
      </c>
      <c r="CB227" s="5" t="str">
        <f t="shared" si="412"/>
        <v/>
      </c>
      <c r="CC227" s="5" t="str">
        <f t="shared" si="413"/>
        <v/>
      </c>
      <c r="CD227" s="5" t="str">
        <f t="shared" si="414"/>
        <v/>
      </c>
      <c r="CE227" s="5" t="str">
        <f t="shared" si="415"/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 t="shared" si="416"/>
        <v>0</v>
      </c>
      <c r="DG227" s="6">
        <f t="shared" si="417"/>
        <v>0</v>
      </c>
      <c r="DH227" s="6">
        <f t="shared" si="418"/>
        <v>0</v>
      </c>
      <c r="DI227" s="6">
        <f t="shared" si="419"/>
        <v>0</v>
      </c>
      <c r="DJ227" s="6">
        <f t="shared" si="420"/>
        <v>0</v>
      </c>
      <c r="DK227" s="6">
        <f t="shared" si="421"/>
        <v>0</v>
      </c>
      <c r="DL227" s="6">
        <f t="shared" si="422"/>
        <v>0</v>
      </c>
      <c r="DM227" s="6">
        <f t="shared" si="423"/>
        <v>0</v>
      </c>
      <c r="DN227" s="6">
        <f t="shared" si="424"/>
        <v>0</v>
      </c>
      <c r="DO227" s="6">
        <f t="shared" si="425"/>
        <v>0</v>
      </c>
      <c r="DP227" s="6">
        <f t="shared" si="426"/>
        <v>0</v>
      </c>
      <c r="DQ227" s="6">
        <f t="shared" si="427"/>
        <v>0</v>
      </c>
      <c r="DR227" s="6">
        <f t="shared" si="428"/>
        <v>0</v>
      </c>
      <c r="DS227" s="6">
        <f t="shared" si="429"/>
        <v>0</v>
      </c>
      <c r="DT227" s="6">
        <f t="shared" si="430"/>
        <v>0</v>
      </c>
      <c r="DU227" s="6">
        <f t="shared" si="431"/>
        <v>0</v>
      </c>
      <c r="DV227" s="6">
        <f t="shared" si="432"/>
        <v>0</v>
      </c>
      <c r="DZ227" s="6">
        <v>0</v>
      </c>
    </row>
    <row r="228" spans="1:130" ht="16.149999999999999" customHeight="1" x14ac:dyDescent="0.25">
      <c r="A228" s="472" t="s">
        <v>122</v>
      </c>
      <c r="B228" s="46">
        <f t="shared" si="410"/>
        <v>4</v>
      </c>
      <c r="C228" s="47">
        <f t="shared" si="410"/>
        <v>0</v>
      </c>
      <c r="D228" s="36"/>
      <c r="E228" s="37"/>
      <c r="F228" s="38"/>
      <c r="G228" s="37"/>
      <c r="H228" s="38"/>
      <c r="I228" s="37"/>
      <c r="J228" s="38"/>
      <c r="K228" s="37"/>
      <c r="L228" s="38">
        <v>1</v>
      </c>
      <c r="M228" s="37"/>
      <c r="N228" s="38">
        <v>1</v>
      </c>
      <c r="O228" s="37"/>
      <c r="P228" s="38"/>
      <c r="Q228" s="37"/>
      <c r="R228" s="38">
        <v>1</v>
      </c>
      <c r="S228" s="37"/>
      <c r="T228" s="38"/>
      <c r="U228" s="37"/>
      <c r="V228" s="38"/>
      <c r="W228" s="37"/>
      <c r="X228" s="38">
        <v>1</v>
      </c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4</v>
      </c>
      <c r="AM228" s="39">
        <v>0</v>
      </c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 t="shared" si="411"/>
        <v/>
      </c>
      <c r="CB228" s="5" t="str">
        <f t="shared" si="412"/>
        <v/>
      </c>
      <c r="CC228" s="5" t="str">
        <f t="shared" si="413"/>
        <v/>
      </c>
      <c r="CD228" s="5" t="str">
        <f t="shared" si="414"/>
        <v/>
      </c>
      <c r="CE228" s="5" t="str">
        <f t="shared" si="415"/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 t="shared" si="416"/>
        <v>0</v>
      </c>
      <c r="DG228" s="6">
        <f t="shared" si="417"/>
        <v>0</v>
      </c>
      <c r="DH228" s="6">
        <f t="shared" si="418"/>
        <v>0</v>
      </c>
      <c r="DI228" s="6">
        <f t="shared" si="419"/>
        <v>0</v>
      </c>
      <c r="DJ228" s="6">
        <f t="shared" si="420"/>
        <v>0</v>
      </c>
      <c r="DK228" s="6">
        <f t="shared" si="421"/>
        <v>0</v>
      </c>
      <c r="DL228" s="6">
        <f t="shared" si="422"/>
        <v>0</v>
      </c>
      <c r="DM228" s="6">
        <f t="shared" si="423"/>
        <v>0</v>
      </c>
      <c r="DN228" s="6">
        <f t="shared" si="424"/>
        <v>0</v>
      </c>
      <c r="DO228" s="6">
        <f t="shared" si="425"/>
        <v>0</v>
      </c>
      <c r="DP228" s="6">
        <f t="shared" si="426"/>
        <v>0</v>
      </c>
      <c r="DQ228" s="6">
        <f t="shared" si="427"/>
        <v>0</v>
      </c>
      <c r="DR228" s="6">
        <f t="shared" si="428"/>
        <v>0</v>
      </c>
      <c r="DS228" s="6">
        <f t="shared" si="429"/>
        <v>0</v>
      </c>
      <c r="DT228" s="6">
        <f t="shared" si="430"/>
        <v>0</v>
      </c>
      <c r="DU228" s="6">
        <f t="shared" si="431"/>
        <v>0</v>
      </c>
      <c r="DV228" s="6">
        <f t="shared" si="432"/>
        <v>0</v>
      </c>
      <c r="DZ228" s="6">
        <v>0</v>
      </c>
    </row>
    <row r="229" spans="1:130" ht="27.75" customHeight="1" x14ac:dyDescent="0.25">
      <c r="A229" s="473" t="s">
        <v>123</v>
      </c>
      <c r="B229" s="46">
        <f t="shared" si="410"/>
        <v>0</v>
      </c>
      <c r="C229" s="47">
        <f t="shared" si="410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si="411"/>
        <v/>
      </c>
      <c r="CB229" s="5" t="str">
        <f t="shared" si="412"/>
        <v/>
      </c>
      <c r="CC229" s="5" t="str">
        <f t="shared" si="413"/>
        <v/>
      </c>
      <c r="CD229" s="5" t="str">
        <f t="shared" si="414"/>
        <v/>
      </c>
      <c r="CE229" s="5" t="str">
        <f t="shared" si="415"/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 t="shared" si="416"/>
        <v>0</v>
      </c>
      <c r="DG229" s="6">
        <f t="shared" si="417"/>
        <v>0</v>
      </c>
      <c r="DH229" s="6">
        <f t="shared" si="418"/>
        <v>0</v>
      </c>
      <c r="DI229" s="6">
        <f t="shared" si="419"/>
        <v>0</v>
      </c>
      <c r="DJ229" s="6">
        <f t="shared" si="420"/>
        <v>0</v>
      </c>
      <c r="DK229" s="6">
        <f t="shared" si="421"/>
        <v>0</v>
      </c>
      <c r="DL229" s="6">
        <f t="shared" si="422"/>
        <v>0</v>
      </c>
      <c r="DM229" s="6">
        <f t="shared" si="423"/>
        <v>0</v>
      </c>
      <c r="DN229" s="6">
        <f t="shared" si="424"/>
        <v>0</v>
      </c>
      <c r="DO229" s="6">
        <f t="shared" si="425"/>
        <v>0</v>
      </c>
      <c r="DP229" s="6">
        <f t="shared" si="426"/>
        <v>0</v>
      </c>
      <c r="DQ229" s="6">
        <f t="shared" si="427"/>
        <v>0</v>
      </c>
      <c r="DR229" s="6">
        <f t="shared" si="428"/>
        <v>0</v>
      </c>
      <c r="DS229" s="6">
        <f t="shared" si="429"/>
        <v>0</v>
      </c>
      <c r="DT229" s="6">
        <f t="shared" si="430"/>
        <v>0</v>
      </c>
      <c r="DU229" s="6">
        <f t="shared" si="431"/>
        <v>0</v>
      </c>
      <c r="DV229" s="6">
        <f t="shared" si="432"/>
        <v>0</v>
      </c>
      <c r="DZ229" s="6">
        <v>0</v>
      </c>
    </row>
    <row r="230" spans="1:130" ht="16.149999999999999" customHeight="1" x14ac:dyDescent="0.25">
      <c r="A230" s="472" t="s">
        <v>124</v>
      </c>
      <c r="B230" s="46">
        <f t="shared" si="410"/>
        <v>0</v>
      </c>
      <c r="C230" s="47">
        <f t="shared" si="410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11"/>
        <v/>
      </c>
      <c r="CB230" s="5" t="str">
        <f t="shared" si="412"/>
        <v/>
      </c>
      <c r="CC230" s="5" t="str">
        <f t="shared" si="413"/>
        <v/>
      </c>
      <c r="CD230" s="5" t="str">
        <f t="shared" si="414"/>
        <v/>
      </c>
      <c r="CE230" s="5" t="str">
        <f t="shared" si="415"/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 t="shared" si="416"/>
        <v>0</v>
      </c>
      <c r="DG230" s="6">
        <f t="shared" si="417"/>
        <v>0</v>
      </c>
      <c r="DH230" s="6">
        <f t="shared" si="418"/>
        <v>0</v>
      </c>
      <c r="DI230" s="6">
        <f t="shared" si="419"/>
        <v>0</v>
      </c>
      <c r="DJ230" s="6">
        <f t="shared" si="420"/>
        <v>0</v>
      </c>
      <c r="DK230" s="6">
        <f t="shared" si="421"/>
        <v>0</v>
      </c>
      <c r="DL230" s="6">
        <f t="shared" si="422"/>
        <v>0</v>
      </c>
      <c r="DM230" s="6">
        <f t="shared" si="423"/>
        <v>0</v>
      </c>
      <c r="DN230" s="6">
        <f t="shared" si="424"/>
        <v>0</v>
      </c>
      <c r="DO230" s="6">
        <f t="shared" si="425"/>
        <v>0</v>
      </c>
      <c r="DP230" s="6">
        <f t="shared" si="426"/>
        <v>0</v>
      </c>
      <c r="DQ230" s="6">
        <f t="shared" si="427"/>
        <v>0</v>
      </c>
      <c r="DR230" s="6">
        <f t="shared" si="428"/>
        <v>0</v>
      </c>
      <c r="DS230" s="6">
        <f t="shared" si="429"/>
        <v>0</v>
      </c>
      <c r="DT230" s="6">
        <f t="shared" si="430"/>
        <v>0</v>
      </c>
      <c r="DU230" s="6">
        <f t="shared" si="431"/>
        <v>0</v>
      </c>
      <c r="DV230" s="6">
        <f t="shared" si="432"/>
        <v>0</v>
      </c>
      <c r="DZ230" s="6">
        <v>0</v>
      </c>
    </row>
    <row r="231" spans="1:130" ht="16.149999999999999" customHeight="1" x14ac:dyDescent="0.25">
      <c r="A231" s="471" t="s">
        <v>125</v>
      </c>
      <c r="B231" s="474">
        <f t="shared" si="410"/>
        <v>0</v>
      </c>
      <c r="C231" s="56">
        <f t="shared" si="410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11"/>
        <v/>
      </c>
      <c r="CB231" s="5" t="str">
        <f t="shared" si="412"/>
        <v/>
      </c>
      <c r="CC231" s="5" t="str">
        <f t="shared" si="413"/>
        <v/>
      </c>
      <c r="CD231" s="5" t="str">
        <f t="shared" si="414"/>
        <v/>
      </c>
      <c r="CE231" s="5" t="str">
        <f t="shared" si="415"/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 t="shared" si="416"/>
        <v>0</v>
      </c>
      <c r="DG231" s="6">
        <f t="shared" si="417"/>
        <v>0</v>
      </c>
      <c r="DH231" s="6">
        <f t="shared" si="418"/>
        <v>0</v>
      </c>
      <c r="DI231" s="6">
        <f t="shared" si="419"/>
        <v>0</v>
      </c>
      <c r="DJ231" s="6">
        <f t="shared" si="420"/>
        <v>0</v>
      </c>
      <c r="DK231" s="6">
        <f t="shared" si="421"/>
        <v>0</v>
      </c>
      <c r="DL231" s="6">
        <f t="shared" si="422"/>
        <v>0</v>
      </c>
      <c r="DM231" s="6">
        <f t="shared" si="423"/>
        <v>0</v>
      </c>
      <c r="DN231" s="6">
        <f t="shared" si="424"/>
        <v>0</v>
      </c>
      <c r="DO231" s="6">
        <f t="shared" si="425"/>
        <v>0</v>
      </c>
      <c r="DP231" s="6">
        <f t="shared" si="426"/>
        <v>0</v>
      </c>
      <c r="DQ231" s="6">
        <f t="shared" si="427"/>
        <v>0</v>
      </c>
      <c r="DR231" s="6">
        <f t="shared" si="428"/>
        <v>0</v>
      </c>
      <c r="DS231" s="6">
        <f t="shared" si="429"/>
        <v>0</v>
      </c>
      <c r="DT231" s="6">
        <f t="shared" si="430"/>
        <v>0</v>
      </c>
      <c r="DU231" s="6">
        <f t="shared" si="431"/>
        <v>0</v>
      </c>
      <c r="DV231" s="6">
        <f t="shared" si="432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33">+M236+O236+Q236+S236+U236+W236+Y236+AA236+AC236</f>
        <v>0</v>
      </c>
      <c r="D236" s="174">
        <f t="shared" si="433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09"/>
      <c r="AG236" s="40"/>
      <c r="AH236" s="109"/>
      <c r="AI236" s="40"/>
      <c r="AJ236" s="178"/>
      <c r="AK236" s="134"/>
      <c r="AL236" s="109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34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35">IF(DA236=1,"* El total de Confirmados Positivos por ISP NO DEBE ser mayor que el total de Procesados. ","")</f>
        <v/>
      </c>
      <c r="CB236" s="43" t="str">
        <f t="shared" ref="CB236:CB258" si="436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37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38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39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40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41">IF(DG236=1,CONCATENATE("* Los exámenes positivos de ",$E$158," NO DEBEN ser mayor a los exámenes procesados de la misma edad. "),"")</f>
        <v/>
      </c>
      <c r="CH236" s="43" t="str">
        <f t="shared" ref="CH236:CH258" si="442">IF(DH236=1,CONCATENATE("* Los exámenes positivos de ",$G$158," NO DEBEN ser mayor a los exámenes procesados de la misma edad. "),"")</f>
        <v/>
      </c>
      <c r="CI236" s="43" t="str">
        <f t="shared" ref="CI236:CI258" si="443">IF(DI236=1,CONCATENATE("* Los exámenes positivos de ",$I$158," NO DEBEN ser mayor a los exámenes procesados de la misma edad. "),"")</f>
        <v/>
      </c>
      <c r="CJ236" s="43" t="str">
        <f t="shared" ref="CJ236:CJ258" si="444">IF(DJ236=1,CONCATENATE("* Los exámenes positivos de ",$K$158," NO DEBEN ser mayor a los exámenes procesados de la misma edad. "),"")</f>
        <v/>
      </c>
      <c r="CK236" s="43" t="str">
        <f t="shared" ref="CK236:CK258" si="445">IF(DK236=1,CONCATENATE("* Los exámenes positivos de ",$M$158," NO DEBEN ser mayor a los exámenes procesados de la misma edad. "),"")</f>
        <v/>
      </c>
      <c r="CL236" s="43" t="str">
        <f t="shared" ref="CL236:CL258" si="446">IF(DL236=1,CONCATENATE("* Los exámenes positivos de ",$O$158," NO DEBEN ser mayor a los exámenes procesados de la misma edad. "),"")</f>
        <v/>
      </c>
      <c r="CM236" s="43" t="str">
        <f t="shared" ref="CM236:CM258" si="447">IF(DM236=1,CONCATENATE("* Los exámenes positivos de ",$Q$158," NO DEBEN ser mayor a los exámenes procesados de la misma edad. "),"")</f>
        <v/>
      </c>
      <c r="CN236" s="43" t="str">
        <f t="shared" ref="CN236:CN258" si="448">IF(DN236=1,CONCATENATE("* Los exámenes positivos de ",$S$158," NO DEBEN ser mayor a los exámenes procesados de la misma edad. "),"")</f>
        <v/>
      </c>
      <c r="CO236" s="43" t="str">
        <f t="shared" ref="CO236:CO258" si="449">IF(DO236=1,CONCATENATE("* Los exámenes positivos de ",$U$158," NO DEBEN ser mayor a los exámenes procesados de la misma edad. "),"")</f>
        <v/>
      </c>
      <c r="CP236" s="43" t="str">
        <f t="shared" ref="CP236:CP258" si="450">IF(DP236=1,CONCATENATE("* Los exámenes positivos de ",$W$158," NO DEBEN ser mayor a los exámenes procesados de la misma edad. "),"")</f>
        <v/>
      </c>
      <c r="CQ236" s="43" t="str">
        <f t="shared" ref="CQ236:CQ258" si="451">IF(DQ236=1,CONCATENATE("* Los exámenes positivos de ",$Y$158," NO DEBEN ser mayor a los exámenes procesados de la misma edad. "),"")</f>
        <v/>
      </c>
      <c r="CR236" s="43" t="str">
        <f t="shared" ref="CR236:CR258" si="452">IF(DR236=1,CONCATENATE("* Los exámenes positivos de ",$AA$158," NO DEBEN ser mayor a los exámenes procesados de la misma edad. "),"")</f>
        <v/>
      </c>
      <c r="CS236" s="43" t="str">
        <f t="shared" ref="CS236:CS258" si="453">IF(DS236=1,CONCATENATE("* Los exámenes positivos de ",$AC$158," NO DEBEN ser mayor a los exámenes procesados de la misma edad. "),"")</f>
        <v/>
      </c>
      <c r="CT236" s="43" t="str">
        <f t="shared" ref="CT236:CT258" si="454">IF(DT236=1,CONCATENATE("* Los exámenes positivos de ",$AE$158," NO DEBEN ser mayor a los exámenes procesados de la misma edad. "),"")</f>
        <v/>
      </c>
      <c r="CU236" s="43" t="str">
        <f t="shared" ref="CU236:CU258" si="455">IF(DU236=1,CONCATENATE("* Los exámenes positivos de ",$AG$158," NO DEBEN ser mayor a los exámenes procesados de la misma edad. "),"")</f>
        <v/>
      </c>
      <c r="CV236" s="43" t="str">
        <f t="shared" ref="CV236:CV258" si="456">IF(DV236=1,CONCATENATE("* Los exámenes positivos de ",$AI$158," NO DEBEN ser mayor a los exámenes procesados de la misma edad. "),"")</f>
        <v/>
      </c>
      <c r="CW236" s="43" t="str">
        <f t="shared" ref="CW236:CW258" si="457">IF(DW236=1,"* No olvide digitar la columna Procesados Trans y/o Pueblos Originarios y/o Migrantes (Digite Cero si no tiene). ","")</f>
        <v/>
      </c>
      <c r="CX236" s="43" t="str">
        <f t="shared" ref="CX236:CX258" si="458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59">IF(C236&lt;D236,1,0)</f>
        <v>0</v>
      </c>
      <c r="DB236" s="44">
        <f t="shared" ref="DB236:DB258" si="460">IF(OR((AK236+AM236)&lt;&gt;C236,(AL236+AN236)&lt;&gt;D236),1,0)</f>
        <v>0</v>
      </c>
      <c r="DC236" s="44">
        <f t="shared" ref="DC236:DC258" si="461">IF(OR((AO236+AQ236)&gt;C236,(AP236+AR236)&gt;D236),1,0)</f>
        <v>0</v>
      </c>
      <c r="DD236" s="44">
        <f t="shared" ref="DD236:DD258" si="462">IF(OR(AS236&gt;C236,AT236&gt;D236),1,0)</f>
        <v>0</v>
      </c>
      <c r="DE236" s="44">
        <f t="shared" ref="DE236:DE258" si="463">IF(OR(AV236&gt;D236,AU236&gt;C236),1,0)</f>
        <v>0</v>
      </c>
      <c r="DF236" s="44">
        <f t="shared" ref="DF236:DF258" si="464">IF(OR((M236+O236)&lt;AW236,(N236+P236)&lt;AX236),1,0)</f>
        <v>0</v>
      </c>
      <c r="DG236" s="44">
        <f t="shared" ref="DG236:DG258" si="465">IF(E236&lt;F236,1,0)</f>
        <v>0</v>
      </c>
      <c r="DH236" s="44">
        <f t="shared" ref="DH236:DH258" si="466">IF(G236&lt;H236,1,0)</f>
        <v>0</v>
      </c>
      <c r="DI236" s="44">
        <f t="shared" ref="DI236:DI258" si="467">IF(I236&lt;J236,1,0)</f>
        <v>0</v>
      </c>
      <c r="DJ236" s="44">
        <f t="shared" ref="DJ236:DJ258" si="468">IF(K236&lt;L236,1,0)</f>
        <v>0</v>
      </c>
      <c r="DK236" s="44">
        <f t="shared" ref="DK236:DK258" si="469">IF(M236&lt;N236,1,0)</f>
        <v>0</v>
      </c>
      <c r="DL236" s="44">
        <f t="shared" ref="DL236:DL258" si="470">IF(O236&lt;P236,1,0)</f>
        <v>0</v>
      </c>
      <c r="DM236" s="44">
        <f t="shared" ref="DM236:DM258" si="471">IF(Q236&lt;R236,1,0)</f>
        <v>0</v>
      </c>
      <c r="DN236" s="44">
        <f t="shared" ref="DN236:DN258" si="472">IF(S236&lt;T236,1,0)</f>
        <v>0</v>
      </c>
      <c r="DO236" s="44">
        <f t="shared" ref="DO236:DO258" si="473">IF(U236&lt;V236,1,0)</f>
        <v>0</v>
      </c>
      <c r="DP236" s="44">
        <f t="shared" ref="DP236:DP258" si="474">IF(W236&lt;X236,1,0)</f>
        <v>0</v>
      </c>
      <c r="DQ236" s="44">
        <f t="shared" ref="DQ236:DQ258" si="475">IF(Y236&lt;Z236,1,0)</f>
        <v>0</v>
      </c>
      <c r="DR236" s="44">
        <f t="shared" ref="DR236:DR258" si="476">IF(AA236&lt;AB236,1,0)</f>
        <v>0</v>
      </c>
      <c r="DS236" s="44">
        <f t="shared" ref="DS236:DS258" si="477">IF(AC236&lt;AD236,1,0)</f>
        <v>0</v>
      </c>
      <c r="DT236" s="44">
        <f t="shared" ref="DT236:DT258" si="478">IF(AE236&lt;AF236,1,0)</f>
        <v>0</v>
      </c>
      <c r="DU236" s="44">
        <f t="shared" ref="DU236:DU258" si="479">IF(AG236&lt;AH236,1,0)</f>
        <v>0</v>
      </c>
      <c r="DV236" s="44">
        <f t="shared" ref="DV236:DV258" si="480">IF(AI236&lt;AJ236,1,0)</f>
        <v>0</v>
      </c>
      <c r="DW236" s="44">
        <f t="shared" ref="DW236:DX251" si="481">IF(AND(C236&lt;&gt;0,OR(AO236="",AQ236="",AS236="",AU236="")),1,0)</f>
        <v>0</v>
      </c>
      <c r="DX236" s="44">
        <f t="shared" si="481"/>
        <v>0</v>
      </c>
    </row>
    <row r="237" spans="1:130" ht="18" customHeight="1" x14ac:dyDescent="0.25">
      <c r="A237" s="527"/>
      <c r="B237" s="65" t="s">
        <v>98</v>
      </c>
      <c r="C237" s="179">
        <f t="shared" si="433"/>
        <v>0</v>
      </c>
      <c r="D237" s="180">
        <f t="shared" si="433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09"/>
      <c r="AG237" s="40"/>
      <c r="AH237" s="109"/>
      <c r="AI237" s="40"/>
      <c r="AJ237" s="178"/>
      <c r="AK237" s="134"/>
      <c r="AL237" s="109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34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35"/>
        <v/>
      </c>
      <c r="CB237" s="43" t="str">
        <f t="shared" si="436"/>
        <v/>
      </c>
      <c r="CC237" s="43" t="str">
        <f t="shared" si="437"/>
        <v/>
      </c>
      <c r="CD237" s="43" t="str">
        <f t="shared" si="438"/>
        <v/>
      </c>
      <c r="CE237" s="43" t="str">
        <f t="shared" si="439"/>
        <v/>
      </c>
      <c r="CF237" s="43" t="str">
        <f t="shared" si="440"/>
        <v/>
      </c>
      <c r="CG237" s="43" t="str">
        <f t="shared" si="441"/>
        <v/>
      </c>
      <c r="CH237" s="43" t="str">
        <f t="shared" si="442"/>
        <v/>
      </c>
      <c r="CI237" s="43" t="str">
        <f t="shared" si="443"/>
        <v/>
      </c>
      <c r="CJ237" s="43" t="str">
        <f t="shared" si="444"/>
        <v/>
      </c>
      <c r="CK237" s="43" t="str">
        <f t="shared" si="445"/>
        <v/>
      </c>
      <c r="CL237" s="43" t="str">
        <f t="shared" si="446"/>
        <v/>
      </c>
      <c r="CM237" s="43" t="str">
        <f t="shared" si="447"/>
        <v/>
      </c>
      <c r="CN237" s="43" t="str">
        <f t="shared" si="448"/>
        <v/>
      </c>
      <c r="CO237" s="43" t="str">
        <f t="shared" si="449"/>
        <v/>
      </c>
      <c r="CP237" s="43" t="str">
        <f t="shared" si="450"/>
        <v/>
      </c>
      <c r="CQ237" s="43" t="str">
        <f t="shared" si="451"/>
        <v/>
      </c>
      <c r="CR237" s="43" t="str">
        <f t="shared" si="452"/>
        <v/>
      </c>
      <c r="CS237" s="43" t="str">
        <f t="shared" si="453"/>
        <v/>
      </c>
      <c r="CT237" s="43" t="str">
        <f t="shared" si="454"/>
        <v/>
      </c>
      <c r="CU237" s="43" t="str">
        <f t="shared" si="455"/>
        <v/>
      </c>
      <c r="CV237" s="43" t="str">
        <f t="shared" si="456"/>
        <v/>
      </c>
      <c r="CW237" s="43" t="str">
        <f t="shared" si="457"/>
        <v/>
      </c>
      <c r="CX237" s="43" t="str">
        <f t="shared" si="458"/>
        <v/>
      </c>
      <c r="CY237" s="43"/>
      <c r="CZ237" s="43"/>
      <c r="DA237" s="44">
        <f t="shared" si="459"/>
        <v>0</v>
      </c>
      <c r="DB237" s="44">
        <f t="shared" si="460"/>
        <v>0</v>
      </c>
      <c r="DC237" s="44">
        <f t="shared" si="461"/>
        <v>0</v>
      </c>
      <c r="DD237" s="44">
        <f t="shared" si="462"/>
        <v>0</v>
      </c>
      <c r="DE237" s="44">
        <f t="shared" si="463"/>
        <v>0</v>
      </c>
      <c r="DF237" s="44">
        <f t="shared" si="464"/>
        <v>0</v>
      </c>
      <c r="DG237" s="44">
        <f t="shared" si="465"/>
        <v>0</v>
      </c>
      <c r="DH237" s="44">
        <f t="shared" si="466"/>
        <v>0</v>
      </c>
      <c r="DI237" s="44">
        <f t="shared" si="467"/>
        <v>0</v>
      </c>
      <c r="DJ237" s="44">
        <f t="shared" si="468"/>
        <v>0</v>
      </c>
      <c r="DK237" s="44">
        <f t="shared" si="469"/>
        <v>0</v>
      </c>
      <c r="DL237" s="44">
        <f t="shared" si="470"/>
        <v>0</v>
      </c>
      <c r="DM237" s="44">
        <f t="shared" si="471"/>
        <v>0</v>
      </c>
      <c r="DN237" s="44">
        <f t="shared" si="472"/>
        <v>0</v>
      </c>
      <c r="DO237" s="44">
        <f t="shared" si="473"/>
        <v>0</v>
      </c>
      <c r="DP237" s="44">
        <f t="shared" si="474"/>
        <v>0</v>
      </c>
      <c r="DQ237" s="44">
        <f t="shared" si="475"/>
        <v>0</v>
      </c>
      <c r="DR237" s="44">
        <f t="shared" si="476"/>
        <v>0</v>
      </c>
      <c r="DS237" s="44">
        <f t="shared" si="477"/>
        <v>0</v>
      </c>
      <c r="DT237" s="44">
        <f t="shared" si="478"/>
        <v>0</v>
      </c>
      <c r="DU237" s="44">
        <f t="shared" si="479"/>
        <v>0</v>
      </c>
      <c r="DV237" s="44">
        <f t="shared" si="480"/>
        <v>0</v>
      </c>
      <c r="DW237" s="44">
        <f t="shared" si="481"/>
        <v>0</v>
      </c>
      <c r="DX237" s="44">
        <f t="shared" si="481"/>
        <v>0</v>
      </c>
    </row>
    <row r="238" spans="1:130" ht="27.75" customHeight="1" x14ac:dyDescent="0.25">
      <c r="A238" s="527"/>
      <c r="B238" s="66" t="s">
        <v>99</v>
      </c>
      <c r="C238" s="179">
        <f t="shared" si="433"/>
        <v>28</v>
      </c>
      <c r="D238" s="180">
        <f t="shared" si="433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/>
      <c r="N238" s="185"/>
      <c r="O238" s="37"/>
      <c r="P238" s="106"/>
      <c r="Q238" s="38">
        <v>7</v>
      </c>
      <c r="R238" s="106"/>
      <c r="S238" s="38">
        <v>8</v>
      </c>
      <c r="T238" s="106"/>
      <c r="U238" s="38">
        <v>10</v>
      </c>
      <c r="V238" s="106"/>
      <c r="W238" s="36">
        <v>2</v>
      </c>
      <c r="X238" s="106"/>
      <c r="Y238" s="36">
        <v>1</v>
      </c>
      <c r="Z238" s="106"/>
      <c r="AA238" s="36"/>
      <c r="AB238" s="106"/>
      <c r="AC238" s="38"/>
      <c r="AD238" s="106"/>
      <c r="AE238" s="40"/>
      <c r="AF238" s="109"/>
      <c r="AG238" s="40"/>
      <c r="AH238" s="109"/>
      <c r="AI238" s="40"/>
      <c r="AJ238" s="178"/>
      <c r="AK238" s="134"/>
      <c r="AL238" s="109"/>
      <c r="AM238" s="36">
        <v>28</v>
      </c>
      <c r="AN238" s="107"/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1</v>
      </c>
      <c r="AV238" s="106">
        <v>0</v>
      </c>
      <c r="AW238" s="105">
        <v>0</v>
      </c>
      <c r="AX238" s="106">
        <v>0</v>
      </c>
      <c r="AY238" s="42" t="str">
        <f t="shared" si="434"/>
        <v/>
      </c>
      <c r="CA238" s="43" t="str">
        <f t="shared" si="435"/>
        <v/>
      </c>
      <c r="CB238" s="43" t="str">
        <f t="shared" si="436"/>
        <v/>
      </c>
      <c r="CC238" s="43" t="str">
        <f t="shared" si="437"/>
        <v/>
      </c>
      <c r="CD238" s="43" t="str">
        <f t="shared" si="438"/>
        <v/>
      </c>
      <c r="CE238" s="43" t="str">
        <f t="shared" si="439"/>
        <v/>
      </c>
      <c r="CF238" s="43" t="str">
        <f t="shared" si="440"/>
        <v/>
      </c>
      <c r="CG238" s="43" t="str">
        <f t="shared" si="441"/>
        <v/>
      </c>
      <c r="CH238" s="43" t="str">
        <f t="shared" si="442"/>
        <v/>
      </c>
      <c r="CI238" s="43" t="str">
        <f t="shared" si="443"/>
        <v/>
      </c>
      <c r="CJ238" s="43" t="str">
        <f t="shared" si="444"/>
        <v/>
      </c>
      <c r="CK238" s="43" t="str">
        <f t="shared" si="445"/>
        <v/>
      </c>
      <c r="CL238" s="43" t="str">
        <f t="shared" si="446"/>
        <v/>
      </c>
      <c r="CM238" s="43" t="str">
        <f t="shared" si="447"/>
        <v/>
      </c>
      <c r="CN238" s="43" t="str">
        <f t="shared" si="448"/>
        <v/>
      </c>
      <c r="CO238" s="43" t="str">
        <f t="shared" si="449"/>
        <v/>
      </c>
      <c r="CP238" s="43" t="str">
        <f t="shared" si="450"/>
        <v/>
      </c>
      <c r="CQ238" s="43" t="str">
        <f t="shared" si="451"/>
        <v/>
      </c>
      <c r="CR238" s="43" t="str">
        <f t="shared" si="452"/>
        <v/>
      </c>
      <c r="CS238" s="43" t="str">
        <f t="shared" si="453"/>
        <v/>
      </c>
      <c r="CT238" s="43" t="str">
        <f t="shared" si="454"/>
        <v/>
      </c>
      <c r="CU238" s="43" t="str">
        <f t="shared" si="455"/>
        <v/>
      </c>
      <c r="CV238" s="43" t="str">
        <f t="shared" si="456"/>
        <v/>
      </c>
      <c r="CW238" s="43" t="str">
        <f t="shared" si="457"/>
        <v/>
      </c>
      <c r="CX238" s="43" t="str">
        <f t="shared" si="458"/>
        <v/>
      </c>
      <c r="CY238" s="43"/>
      <c r="CZ238" s="43"/>
      <c r="DA238" s="44">
        <f t="shared" si="459"/>
        <v>0</v>
      </c>
      <c r="DB238" s="44">
        <f t="shared" si="460"/>
        <v>0</v>
      </c>
      <c r="DC238" s="44">
        <f t="shared" si="461"/>
        <v>0</v>
      </c>
      <c r="DD238" s="44">
        <f t="shared" si="462"/>
        <v>0</v>
      </c>
      <c r="DE238" s="44">
        <f t="shared" si="463"/>
        <v>0</v>
      </c>
      <c r="DF238" s="44">
        <f t="shared" si="464"/>
        <v>0</v>
      </c>
      <c r="DG238" s="44">
        <f t="shared" si="465"/>
        <v>0</v>
      </c>
      <c r="DH238" s="44">
        <f t="shared" si="466"/>
        <v>0</v>
      </c>
      <c r="DI238" s="44">
        <f t="shared" si="467"/>
        <v>0</v>
      </c>
      <c r="DJ238" s="44">
        <f t="shared" si="468"/>
        <v>0</v>
      </c>
      <c r="DK238" s="44">
        <f t="shared" si="469"/>
        <v>0</v>
      </c>
      <c r="DL238" s="44">
        <f t="shared" si="470"/>
        <v>0</v>
      </c>
      <c r="DM238" s="44">
        <f t="shared" si="471"/>
        <v>0</v>
      </c>
      <c r="DN238" s="44">
        <f t="shared" si="472"/>
        <v>0</v>
      </c>
      <c r="DO238" s="44">
        <f t="shared" si="473"/>
        <v>0</v>
      </c>
      <c r="DP238" s="44">
        <f t="shared" si="474"/>
        <v>0</v>
      </c>
      <c r="DQ238" s="44">
        <f t="shared" si="475"/>
        <v>0</v>
      </c>
      <c r="DR238" s="44">
        <f t="shared" si="476"/>
        <v>0</v>
      </c>
      <c r="DS238" s="44">
        <f t="shared" si="477"/>
        <v>0</v>
      </c>
      <c r="DT238" s="44">
        <f t="shared" si="478"/>
        <v>0</v>
      </c>
      <c r="DU238" s="44">
        <f t="shared" si="479"/>
        <v>0</v>
      </c>
      <c r="DV238" s="44">
        <f t="shared" si="480"/>
        <v>0</v>
      </c>
      <c r="DW238" s="44">
        <f t="shared" si="481"/>
        <v>0</v>
      </c>
      <c r="DX238" s="44">
        <f t="shared" si="481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34"/>
        <v/>
      </c>
      <c r="CA239" s="43" t="str">
        <f t="shared" si="435"/>
        <v/>
      </c>
      <c r="CB239" s="43" t="str">
        <f t="shared" si="436"/>
        <v/>
      </c>
      <c r="CC239" s="43" t="str">
        <f t="shared" si="437"/>
        <v/>
      </c>
      <c r="CD239" s="43" t="str">
        <f t="shared" si="438"/>
        <v/>
      </c>
      <c r="CE239" s="43" t="str">
        <f t="shared" si="439"/>
        <v/>
      </c>
      <c r="CF239" s="43" t="str">
        <f t="shared" si="440"/>
        <v/>
      </c>
      <c r="CG239" s="43" t="str">
        <f t="shared" si="441"/>
        <v/>
      </c>
      <c r="CH239" s="43" t="str">
        <f t="shared" si="442"/>
        <v/>
      </c>
      <c r="CI239" s="43" t="str">
        <f t="shared" si="443"/>
        <v/>
      </c>
      <c r="CJ239" s="43" t="str">
        <f t="shared" si="444"/>
        <v/>
      </c>
      <c r="CK239" s="43" t="str">
        <f t="shared" si="445"/>
        <v/>
      </c>
      <c r="CL239" s="43" t="str">
        <f t="shared" si="446"/>
        <v/>
      </c>
      <c r="CM239" s="43" t="str">
        <f t="shared" si="447"/>
        <v/>
      </c>
      <c r="CN239" s="43" t="str">
        <f t="shared" si="448"/>
        <v/>
      </c>
      <c r="CO239" s="43" t="str">
        <f t="shared" si="449"/>
        <v/>
      </c>
      <c r="CP239" s="43" t="str">
        <f t="shared" si="450"/>
        <v/>
      </c>
      <c r="CQ239" s="43" t="str">
        <f t="shared" si="451"/>
        <v/>
      </c>
      <c r="CR239" s="43" t="str">
        <f t="shared" si="452"/>
        <v/>
      </c>
      <c r="CS239" s="43" t="str">
        <f t="shared" si="453"/>
        <v/>
      </c>
      <c r="CT239" s="43" t="str">
        <f t="shared" si="454"/>
        <v/>
      </c>
      <c r="CU239" s="43" t="str">
        <f t="shared" si="455"/>
        <v/>
      </c>
      <c r="CV239" s="43" t="str">
        <f t="shared" si="456"/>
        <v/>
      </c>
      <c r="CW239" s="43" t="str">
        <f t="shared" si="457"/>
        <v/>
      </c>
      <c r="CX239" s="43" t="str">
        <f t="shared" si="458"/>
        <v/>
      </c>
      <c r="CY239" s="43"/>
      <c r="CZ239" s="43"/>
      <c r="DA239" s="44">
        <f t="shared" si="459"/>
        <v>0</v>
      </c>
      <c r="DB239" s="44">
        <f t="shared" si="460"/>
        <v>0</v>
      </c>
      <c r="DC239" s="44">
        <f t="shared" si="461"/>
        <v>0</v>
      </c>
      <c r="DD239" s="44">
        <f t="shared" si="462"/>
        <v>0</v>
      </c>
      <c r="DE239" s="44">
        <f t="shared" si="463"/>
        <v>0</v>
      </c>
      <c r="DF239" s="44">
        <f t="shared" si="464"/>
        <v>0</v>
      </c>
      <c r="DG239" s="44">
        <f t="shared" si="465"/>
        <v>0</v>
      </c>
      <c r="DH239" s="44">
        <f t="shared" si="466"/>
        <v>0</v>
      </c>
      <c r="DI239" s="44">
        <f t="shared" si="467"/>
        <v>0</v>
      </c>
      <c r="DJ239" s="44">
        <f t="shared" si="468"/>
        <v>0</v>
      </c>
      <c r="DK239" s="44">
        <f t="shared" si="469"/>
        <v>0</v>
      </c>
      <c r="DL239" s="44">
        <f t="shared" si="470"/>
        <v>0</v>
      </c>
      <c r="DM239" s="44">
        <f t="shared" si="471"/>
        <v>0</v>
      </c>
      <c r="DN239" s="44">
        <f t="shared" si="472"/>
        <v>0</v>
      </c>
      <c r="DO239" s="44">
        <f t="shared" si="473"/>
        <v>0</v>
      </c>
      <c r="DP239" s="44">
        <f t="shared" si="474"/>
        <v>0</v>
      </c>
      <c r="DQ239" s="44">
        <f t="shared" si="475"/>
        <v>0</v>
      </c>
      <c r="DR239" s="44">
        <f t="shared" si="476"/>
        <v>0</v>
      </c>
      <c r="DS239" s="44">
        <f t="shared" si="477"/>
        <v>0</v>
      </c>
      <c r="DT239" s="44">
        <f t="shared" si="478"/>
        <v>0</v>
      </c>
      <c r="DU239" s="44">
        <f t="shared" si="479"/>
        <v>0</v>
      </c>
      <c r="DV239" s="44">
        <f t="shared" si="480"/>
        <v>0</v>
      </c>
      <c r="DW239" s="44">
        <f t="shared" si="481"/>
        <v>0</v>
      </c>
      <c r="DX239" s="44">
        <f t="shared" si="481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34"/>
        <v/>
      </c>
      <c r="CA240" s="43" t="str">
        <f t="shared" si="435"/>
        <v/>
      </c>
      <c r="CB240" s="43" t="str">
        <f t="shared" si="436"/>
        <v/>
      </c>
      <c r="CC240" s="43" t="str">
        <f t="shared" si="437"/>
        <v/>
      </c>
      <c r="CD240" s="43" t="str">
        <f t="shared" si="438"/>
        <v/>
      </c>
      <c r="CE240" s="43" t="str">
        <f t="shared" si="439"/>
        <v/>
      </c>
      <c r="CF240" s="43" t="str">
        <f t="shared" si="440"/>
        <v/>
      </c>
      <c r="CG240" s="43" t="str">
        <f t="shared" si="441"/>
        <v/>
      </c>
      <c r="CH240" s="43" t="str">
        <f t="shared" si="442"/>
        <v/>
      </c>
      <c r="CI240" s="43" t="str">
        <f t="shared" si="443"/>
        <v/>
      </c>
      <c r="CJ240" s="43" t="str">
        <f t="shared" si="444"/>
        <v/>
      </c>
      <c r="CK240" s="43" t="str">
        <f t="shared" si="445"/>
        <v/>
      </c>
      <c r="CL240" s="43" t="str">
        <f t="shared" si="446"/>
        <v/>
      </c>
      <c r="CM240" s="43" t="str">
        <f t="shared" si="447"/>
        <v/>
      </c>
      <c r="CN240" s="43" t="str">
        <f t="shared" si="448"/>
        <v/>
      </c>
      <c r="CO240" s="43" t="str">
        <f t="shared" si="449"/>
        <v/>
      </c>
      <c r="CP240" s="43" t="str">
        <f t="shared" si="450"/>
        <v/>
      </c>
      <c r="CQ240" s="43" t="str">
        <f t="shared" si="451"/>
        <v/>
      </c>
      <c r="CR240" s="43" t="str">
        <f t="shared" si="452"/>
        <v/>
      </c>
      <c r="CS240" s="43" t="str">
        <f t="shared" si="453"/>
        <v/>
      </c>
      <c r="CT240" s="43" t="str">
        <f t="shared" si="454"/>
        <v/>
      </c>
      <c r="CU240" s="43" t="str">
        <f t="shared" si="455"/>
        <v/>
      </c>
      <c r="CV240" s="43" t="str">
        <f t="shared" si="456"/>
        <v/>
      </c>
      <c r="CW240" s="43" t="str">
        <f t="shared" si="457"/>
        <v/>
      </c>
      <c r="CX240" s="43" t="str">
        <f t="shared" si="458"/>
        <v/>
      </c>
      <c r="CY240" s="43"/>
      <c r="CZ240" s="43"/>
      <c r="DA240" s="44">
        <f t="shared" si="459"/>
        <v>0</v>
      </c>
      <c r="DB240" s="44">
        <f t="shared" si="460"/>
        <v>0</v>
      </c>
      <c r="DC240" s="44">
        <f t="shared" si="461"/>
        <v>0</v>
      </c>
      <c r="DD240" s="44">
        <f t="shared" si="462"/>
        <v>0</v>
      </c>
      <c r="DE240" s="44">
        <f t="shared" si="463"/>
        <v>0</v>
      </c>
      <c r="DF240" s="44">
        <f t="shared" si="464"/>
        <v>0</v>
      </c>
      <c r="DG240" s="44">
        <f t="shared" si="465"/>
        <v>0</v>
      </c>
      <c r="DH240" s="44">
        <f t="shared" si="466"/>
        <v>0</v>
      </c>
      <c r="DI240" s="44">
        <f t="shared" si="467"/>
        <v>0</v>
      </c>
      <c r="DJ240" s="44">
        <f t="shared" si="468"/>
        <v>0</v>
      </c>
      <c r="DK240" s="44">
        <f t="shared" si="469"/>
        <v>0</v>
      </c>
      <c r="DL240" s="44">
        <f t="shared" si="470"/>
        <v>0</v>
      </c>
      <c r="DM240" s="44">
        <f t="shared" si="471"/>
        <v>0</v>
      </c>
      <c r="DN240" s="44">
        <f t="shared" si="472"/>
        <v>0</v>
      </c>
      <c r="DO240" s="44">
        <f t="shared" si="473"/>
        <v>0</v>
      </c>
      <c r="DP240" s="44">
        <f t="shared" si="474"/>
        <v>0</v>
      </c>
      <c r="DQ240" s="44">
        <f t="shared" si="475"/>
        <v>0</v>
      </c>
      <c r="DR240" s="44">
        <f t="shared" si="476"/>
        <v>0</v>
      </c>
      <c r="DS240" s="44">
        <f t="shared" si="477"/>
        <v>0</v>
      </c>
      <c r="DT240" s="44">
        <f t="shared" si="478"/>
        <v>0</v>
      </c>
      <c r="DU240" s="44">
        <f t="shared" si="479"/>
        <v>0</v>
      </c>
      <c r="DV240" s="44">
        <f t="shared" si="480"/>
        <v>0</v>
      </c>
      <c r="DW240" s="44">
        <f t="shared" si="481"/>
        <v>0</v>
      </c>
      <c r="DX240" s="44">
        <f t="shared" si="481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34"/>
        <v/>
      </c>
      <c r="CA241" s="43" t="str">
        <f t="shared" si="435"/>
        <v/>
      </c>
      <c r="CB241" s="43" t="str">
        <f t="shared" si="436"/>
        <v/>
      </c>
      <c r="CC241" s="43" t="str">
        <f t="shared" si="437"/>
        <v/>
      </c>
      <c r="CD241" s="43" t="str">
        <f t="shared" si="438"/>
        <v/>
      </c>
      <c r="CE241" s="43" t="str">
        <f t="shared" si="439"/>
        <v/>
      </c>
      <c r="CF241" s="43" t="str">
        <f t="shared" si="440"/>
        <v/>
      </c>
      <c r="CG241" s="43" t="str">
        <f t="shared" si="441"/>
        <v/>
      </c>
      <c r="CH241" s="43" t="str">
        <f t="shared" si="442"/>
        <v/>
      </c>
      <c r="CI241" s="43" t="str">
        <f t="shared" si="443"/>
        <v/>
      </c>
      <c r="CJ241" s="43" t="str">
        <f t="shared" si="444"/>
        <v/>
      </c>
      <c r="CK241" s="43" t="str">
        <f t="shared" si="445"/>
        <v/>
      </c>
      <c r="CL241" s="43" t="str">
        <f t="shared" si="446"/>
        <v/>
      </c>
      <c r="CM241" s="43" t="str">
        <f t="shared" si="447"/>
        <v/>
      </c>
      <c r="CN241" s="43" t="str">
        <f t="shared" si="448"/>
        <v/>
      </c>
      <c r="CO241" s="43" t="str">
        <f t="shared" si="449"/>
        <v/>
      </c>
      <c r="CP241" s="43" t="str">
        <f t="shared" si="450"/>
        <v/>
      </c>
      <c r="CQ241" s="43" t="str">
        <f t="shared" si="451"/>
        <v/>
      </c>
      <c r="CR241" s="43" t="str">
        <f t="shared" si="452"/>
        <v/>
      </c>
      <c r="CS241" s="43" t="str">
        <f t="shared" si="453"/>
        <v/>
      </c>
      <c r="CT241" s="43" t="str">
        <f t="shared" si="454"/>
        <v/>
      </c>
      <c r="CU241" s="43" t="str">
        <f t="shared" si="455"/>
        <v/>
      </c>
      <c r="CV241" s="43" t="str">
        <f t="shared" si="456"/>
        <v/>
      </c>
      <c r="CW241" s="43" t="str">
        <f t="shared" si="457"/>
        <v/>
      </c>
      <c r="CX241" s="43" t="str">
        <f t="shared" si="458"/>
        <v/>
      </c>
      <c r="CY241" s="43"/>
      <c r="CZ241" s="43"/>
      <c r="DA241" s="44">
        <f t="shared" si="459"/>
        <v>0</v>
      </c>
      <c r="DB241" s="44">
        <f t="shared" si="460"/>
        <v>0</v>
      </c>
      <c r="DC241" s="44">
        <f t="shared" si="461"/>
        <v>0</v>
      </c>
      <c r="DD241" s="44">
        <f t="shared" si="462"/>
        <v>0</v>
      </c>
      <c r="DE241" s="44">
        <f t="shared" si="463"/>
        <v>0</v>
      </c>
      <c r="DF241" s="44">
        <f t="shared" si="464"/>
        <v>0</v>
      </c>
      <c r="DG241" s="44">
        <f t="shared" si="465"/>
        <v>0</v>
      </c>
      <c r="DH241" s="44">
        <f t="shared" si="466"/>
        <v>0</v>
      </c>
      <c r="DI241" s="44">
        <f t="shared" si="467"/>
        <v>0</v>
      </c>
      <c r="DJ241" s="44">
        <f t="shared" si="468"/>
        <v>0</v>
      </c>
      <c r="DK241" s="44">
        <f t="shared" si="469"/>
        <v>0</v>
      </c>
      <c r="DL241" s="44">
        <f t="shared" si="470"/>
        <v>0</v>
      </c>
      <c r="DM241" s="44">
        <f t="shared" si="471"/>
        <v>0</v>
      </c>
      <c r="DN241" s="44">
        <f t="shared" si="472"/>
        <v>0</v>
      </c>
      <c r="DO241" s="44">
        <f t="shared" si="473"/>
        <v>0</v>
      </c>
      <c r="DP241" s="44">
        <f t="shared" si="474"/>
        <v>0</v>
      </c>
      <c r="DQ241" s="44">
        <f t="shared" si="475"/>
        <v>0</v>
      </c>
      <c r="DR241" s="44">
        <f t="shared" si="476"/>
        <v>0</v>
      </c>
      <c r="DS241" s="44">
        <f t="shared" si="477"/>
        <v>0</v>
      </c>
      <c r="DT241" s="44">
        <f t="shared" si="478"/>
        <v>0</v>
      </c>
      <c r="DU241" s="44">
        <f t="shared" si="479"/>
        <v>0</v>
      </c>
      <c r="DV241" s="44">
        <f t="shared" si="480"/>
        <v>0</v>
      </c>
      <c r="DW241" s="44">
        <f t="shared" si="481"/>
        <v>0</v>
      </c>
      <c r="DX241" s="44">
        <f t="shared" si="481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34"/>
        <v/>
      </c>
      <c r="CA242" s="43" t="str">
        <f t="shared" si="435"/>
        <v/>
      </c>
      <c r="CB242" s="43" t="str">
        <f t="shared" si="436"/>
        <v/>
      </c>
      <c r="CC242" s="43" t="str">
        <f t="shared" si="437"/>
        <v/>
      </c>
      <c r="CD242" s="43" t="str">
        <f t="shared" si="438"/>
        <v/>
      </c>
      <c r="CE242" s="43" t="str">
        <f t="shared" si="439"/>
        <v/>
      </c>
      <c r="CF242" s="43" t="str">
        <f t="shared" si="440"/>
        <v/>
      </c>
      <c r="CG242" s="43" t="str">
        <f t="shared" si="441"/>
        <v/>
      </c>
      <c r="CH242" s="43" t="str">
        <f t="shared" si="442"/>
        <v/>
      </c>
      <c r="CI242" s="43" t="str">
        <f t="shared" si="443"/>
        <v/>
      </c>
      <c r="CJ242" s="43" t="str">
        <f t="shared" si="444"/>
        <v/>
      </c>
      <c r="CK242" s="43" t="str">
        <f t="shared" si="445"/>
        <v/>
      </c>
      <c r="CL242" s="43" t="str">
        <f t="shared" si="446"/>
        <v/>
      </c>
      <c r="CM242" s="43" t="str">
        <f t="shared" si="447"/>
        <v/>
      </c>
      <c r="CN242" s="43" t="str">
        <f t="shared" si="448"/>
        <v/>
      </c>
      <c r="CO242" s="43" t="str">
        <f t="shared" si="449"/>
        <v/>
      </c>
      <c r="CP242" s="43" t="str">
        <f t="shared" si="450"/>
        <v/>
      </c>
      <c r="CQ242" s="43" t="str">
        <f t="shared" si="451"/>
        <v/>
      </c>
      <c r="CR242" s="43" t="str">
        <f t="shared" si="452"/>
        <v/>
      </c>
      <c r="CS242" s="43" t="str">
        <f t="shared" si="453"/>
        <v/>
      </c>
      <c r="CT242" s="43" t="str">
        <f t="shared" si="454"/>
        <v/>
      </c>
      <c r="CU242" s="43" t="str">
        <f t="shared" si="455"/>
        <v/>
      </c>
      <c r="CV242" s="43" t="str">
        <f t="shared" si="456"/>
        <v/>
      </c>
      <c r="CW242" s="43" t="str">
        <f t="shared" si="457"/>
        <v/>
      </c>
      <c r="CX242" s="43" t="str">
        <f t="shared" si="458"/>
        <v/>
      </c>
      <c r="CY242" s="43"/>
      <c r="CZ242" s="43"/>
      <c r="DA242" s="44">
        <f t="shared" si="459"/>
        <v>0</v>
      </c>
      <c r="DB242" s="44">
        <f t="shared" si="460"/>
        <v>0</v>
      </c>
      <c r="DC242" s="44">
        <f t="shared" si="461"/>
        <v>0</v>
      </c>
      <c r="DD242" s="44">
        <f t="shared" si="462"/>
        <v>0</v>
      </c>
      <c r="DE242" s="44">
        <f t="shared" si="463"/>
        <v>0</v>
      </c>
      <c r="DF242" s="44">
        <f t="shared" si="464"/>
        <v>0</v>
      </c>
      <c r="DG242" s="44">
        <f t="shared" si="465"/>
        <v>0</v>
      </c>
      <c r="DH242" s="44">
        <f t="shared" si="466"/>
        <v>0</v>
      </c>
      <c r="DI242" s="44">
        <f t="shared" si="467"/>
        <v>0</v>
      </c>
      <c r="DJ242" s="44">
        <f t="shared" si="468"/>
        <v>0</v>
      </c>
      <c r="DK242" s="44">
        <f t="shared" si="469"/>
        <v>0</v>
      </c>
      <c r="DL242" s="44">
        <f t="shared" si="470"/>
        <v>0</v>
      </c>
      <c r="DM242" s="44">
        <f t="shared" si="471"/>
        <v>0</v>
      </c>
      <c r="DN242" s="44">
        <f t="shared" si="472"/>
        <v>0</v>
      </c>
      <c r="DO242" s="44">
        <f t="shared" si="473"/>
        <v>0</v>
      </c>
      <c r="DP242" s="44">
        <f t="shared" si="474"/>
        <v>0</v>
      </c>
      <c r="DQ242" s="44">
        <f t="shared" si="475"/>
        <v>0</v>
      </c>
      <c r="DR242" s="44">
        <f t="shared" si="476"/>
        <v>0</v>
      </c>
      <c r="DS242" s="44">
        <f t="shared" si="477"/>
        <v>0</v>
      </c>
      <c r="DT242" s="44">
        <f t="shared" si="478"/>
        <v>0</v>
      </c>
      <c r="DU242" s="44">
        <f t="shared" si="479"/>
        <v>0</v>
      </c>
      <c r="DV242" s="44">
        <f t="shared" si="480"/>
        <v>0</v>
      </c>
      <c r="DW242" s="44">
        <f t="shared" si="481"/>
        <v>0</v>
      </c>
      <c r="DX242" s="44">
        <f t="shared" si="481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34"/>
        <v/>
      </c>
      <c r="CA243" s="43" t="str">
        <f t="shared" si="435"/>
        <v/>
      </c>
      <c r="CB243" s="43" t="str">
        <f t="shared" si="436"/>
        <v/>
      </c>
      <c r="CC243" s="43" t="str">
        <f t="shared" si="437"/>
        <v/>
      </c>
      <c r="CD243" s="43" t="str">
        <f t="shared" si="438"/>
        <v/>
      </c>
      <c r="CE243" s="43" t="str">
        <f t="shared" si="439"/>
        <v/>
      </c>
      <c r="CF243" s="43" t="str">
        <f t="shared" si="440"/>
        <v/>
      </c>
      <c r="CG243" s="43" t="str">
        <f t="shared" si="441"/>
        <v/>
      </c>
      <c r="CH243" s="43" t="str">
        <f t="shared" si="442"/>
        <v/>
      </c>
      <c r="CI243" s="43" t="str">
        <f t="shared" si="443"/>
        <v/>
      </c>
      <c r="CJ243" s="43" t="str">
        <f t="shared" si="444"/>
        <v/>
      </c>
      <c r="CK243" s="43" t="str">
        <f t="shared" si="445"/>
        <v/>
      </c>
      <c r="CL243" s="43" t="str">
        <f t="shared" si="446"/>
        <v/>
      </c>
      <c r="CM243" s="43" t="str">
        <f t="shared" si="447"/>
        <v/>
      </c>
      <c r="CN243" s="43" t="str">
        <f t="shared" si="448"/>
        <v/>
      </c>
      <c r="CO243" s="43" t="str">
        <f t="shared" si="449"/>
        <v/>
      </c>
      <c r="CP243" s="43" t="str">
        <f t="shared" si="450"/>
        <v/>
      </c>
      <c r="CQ243" s="43" t="str">
        <f t="shared" si="451"/>
        <v/>
      </c>
      <c r="CR243" s="43" t="str">
        <f t="shared" si="452"/>
        <v/>
      </c>
      <c r="CS243" s="43" t="str">
        <f t="shared" si="453"/>
        <v/>
      </c>
      <c r="CT243" s="43" t="str">
        <f t="shared" si="454"/>
        <v/>
      </c>
      <c r="CU243" s="43" t="str">
        <f t="shared" si="455"/>
        <v/>
      </c>
      <c r="CV243" s="43" t="str">
        <f t="shared" si="456"/>
        <v/>
      </c>
      <c r="CW243" s="43" t="str">
        <f t="shared" si="457"/>
        <v/>
      </c>
      <c r="CX243" s="43" t="str">
        <f t="shared" si="458"/>
        <v/>
      </c>
      <c r="CY243" s="43"/>
      <c r="CZ243" s="43"/>
      <c r="DA243" s="44">
        <f t="shared" si="459"/>
        <v>0</v>
      </c>
      <c r="DB243" s="44">
        <f t="shared" si="460"/>
        <v>0</v>
      </c>
      <c r="DC243" s="44">
        <f t="shared" si="461"/>
        <v>0</v>
      </c>
      <c r="DD243" s="44">
        <f t="shared" si="462"/>
        <v>0</v>
      </c>
      <c r="DE243" s="44">
        <f t="shared" si="463"/>
        <v>0</v>
      </c>
      <c r="DF243" s="44">
        <f t="shared" si="464"/>
        <v>0</v>
      </c>
      <c r="DG243" s="44">
        <f t="shared" si="465"/>
        <v>0</v>
      </c>
      <c r="DH243" s="44">
        <f t="shared" si="466"/>
        <v>0</v>
      </c>
      <c r="DI243" s="44">
        <f t="shared" si="467"/>
        <v>0</v>
      </c>
      <c r="DJ243" s="44">
        <f t="shared" si="468"/>
        <v>0</v>
      </c>
      <c r="DK243" s="44">
        <f t="shared" si="469"/>
        <v>0</v>
      </c>
      <c r="DL243" s="44">
        <f t="shared" si="470"/>
        <v>0</v>
      </c>
      <c r="DM243" s="44">
        <f t="shared" si="471"/>
        <v>0</v>
      </c>
      <c r="DN243" s="44">
        <f t="shared" si="472"/>
        <v>0</v>
      </c>
      <c r="DO243" s="44">
        <f t="shared" si="473"/>
        <v>0</v>
      </c>
      <c r="DP243" s="44">
        <f t="shared" si="474"/>
        <v>0</v>
      </c>
      <c r="DQ243" s="44">
        <f t="shared" si="475"/>
        <v>0</v>
      </c>
      <c r="DR243" s="44">
        <f t="shared" si="476"/>
        <v>0</v>
      </c>
      <c r="DS243" s="44">
        <f t="shared" si="477"/>
        <v>0</v>
      </c>
      <c r="DT243" s="44">
        <f t="shared" si="478"/>
        <v>0</v>
      </c>
      <c r="DU243" s="44">
        <f t="shared" si="479"/>
        <v>0</v>
      </c>
      <c r="DV243" s="44">
        <f t="shared" si="480"/>
        <v>0</v>
      </c>
      <c r="DW243" s="44">
        <f t="shared" si="481"/>
        <v>0</v>
      </c>
      <c r="DX243" s="44">
        <f t="shared" si="481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34"/>
        <v/>
      </c>
      <c r="CA244" s="43" t="str">
        <f t="shared" si="435"/>
        <v/>
      </c>
      <c r="CB244" s="43" t="str">
        <f t="shared" si="436"/>
        <v/>
      </c>
      <c r="CC244" s="43" t="str">
        <f t="shared" si="437"/>
        <v/>
      </c>
      <c r="CD244" s="43" t="str">
        <f t="shared" si="438"/>
        <v/>
      </c>
      <c r="CE244" s="43" t="str">
        <f t="shared" si="439"/>
        <v/>
      </c>
      <c r="CF244" s="43" t="str">
        <f t="shared" si="440"/>
        <v/>
      </c>
      <c r="CG244" s="43" t="str">
        <f t="shared" si="441"/>
        <v/>
      </c>
      <c r="CH244" s="43" t="str">
        <f t="shared" si="442"/>
        <v/>
      </c>
      <c r="CI244" s="43" t="str">
        <f t="shared" si="443"/>
        <v/>
      </c>
      <c r="CJ244" s="43" t="str">
        <f t="shared" si="444"/>
        <v/>
      </c>
      <c r="CK244" s="43" t="str">
        <f t="shared" si="445"/>
        <v/>
      </c>
      <c r="CL244" s="43" t="str">
        <f t="shared" si="446"/>
        <v/>
      </c>
      <c r="CM244" s="43" t="str">
        <f t="shared" si="447"/>
        <v/>
      </c>
      <c r="CN244" s="43" t="str">
        <f t="shared" si="448"/>
        <v/>
      </c>
      <c r="CO244" s="43" t="str">
        <f t="shared" si="449"/>
        <v/>
      </c>
      <c r="CP244" s="43" t="str">
        <f t="shared" si="450"/>
        <v/>
      </c>
      <c r="CQ244" s="43" t="str">
        <f t="shared" si="451"/>
        <v/>
      </c>
      <c r="CR244" s="43" t="str">
        <f t="shared" si="452"/>
        <v/>
      </c>
      <c r="CS244" s="43" t="str">
        <f t="shared" si="453"/>
        <v/>
      </c>
      <c r="CT244" s="43" t="str">
        <f t="shared" si="454"/>
        <v/>
      </c>
      <c r="CU244" s="43" t="str">
        <f t="shared" si="455"/>
        <v/>
      </c>
      <c r="CV244" s="43" t="str">
        <f t="shared" si="456"/>
        <v/>
      </c>
      <c r="CW244" s="43" t="str">
        <f t="shared" si="457"/>
        <v/>
      </c>
      <c r="CX244" s="43" t="str">
        <f t="shared" si="458"/>
        <v/>
      </c>
      <c r="CY244" s="43"/>
      <c r="CZ244" s="43"/>
      <c r="DA244" s="44">
        <f t="shared" si="459"/>
        <v>0</v>
      </c>
      <c r="DB244" s="44">
        <f t="shared" si="460"/>
        <v>0</v>
      </c>
      <c r="DC244" s="44">
        <f t="shared" si="461"/>
        <v>0</v>
      </c>
      <c r="DD244" s="44">
        <f t="shared" si="462"/>
        <v>0</v>
      </c>
      <c r="DE244" s="44">
        <f t="shared" si="463"/>
        <v>0</v>
      </c>
      <c r="DF244" s="44">
        <f t="shared" si="464"/>
        <v>0</v>
      </c>
      <c r="DG244" s="44">
        <f t="shared" si="465"/>
        <v>0</v>
      </c>
      <c r="DH244" s="44">
        <f t="shared" si="466"/>
        <v>0</v>
      </c>
      <c r="DI244" s="44">
        <f t="shared" si="467"/>
        <v>0</v>
      </c>
      <c r="DJ244" s="44">
        <f t="shared" si="468"/>
        <v>0</v>
      </c>
      <c r="DK244" s="44">
        <f t="shared" si="469"/>
        <v>0</v>
      </c>
      <c r="DL244" s="44">
        <f t="shared" si="470"/>
        <v>0</v>
      </c>
      <c r="DM244" s="44">
        <f t="shared" si="471"/>
        <v>0</v>
      </c>
      <c r="DN244" s="44">
        <f t="shared" si="472"/>
        <v>0</v>
      </c>
      <c r="DO244" s="44">
        <f t="shared" si="473"/>
        <v>0</v>
      </c>
      <c r="DP244" s="44">
        <f t="shared" si="474"/>
        <v>0</v>
      </c>
      <c r="DQ244" s="44">
        <f t="shared" si="475"/>
        <v>0</v>
      </c>
      <c r="DR244" s="44">
        <f t="shared" si="476"/>
        <v>0</v>
      </c>
      <c r="DS244" s="44">
        <f t="shared" si="477"/>
        <v>0</v>
      </c>
      <c r="DT244" s="44">
        <f t="shared" si="478"/>
        <v>0</v>
      </c>
      <c r="DU244" s="44">
        <f t="shared" si="479"/>
        <v>0</v>
      </c>
      <c r="DV244" s="44">
        <f t="shared" si="480"/>
        <v>0</v>
      </c>
      <c r="DW244" s="44">
        <f t="shared" si="481"/>
        <v>0</v>
      </c>
      <c r="DX244" s="44">
        <f t="shared" si="481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34"/>
        <v/>
      </c>
      <c r="CA245" s="43" t="str">
        <f t="shared" si="435"/>
        <v/>
      </c>
      <c r="CB245" s="43" t="str">
        <f t="shared" si="436"/>
        <v/>
      </c>
      <c r="CC245" s="43" t="str">
        <f t="shared" si="437"/>
        <v/>
      </c>
      <c r="CD245" s="43" t="str">
        <f t="shared" si="438"/>
        <v/>
      </c>
      <c r="CE245" s="43" t="str">
        <f t="shared" si="439"/>
        <v/>
      </c>
      <c r="CF245" s="43" t="str">
        <f t="shared" si="440"/>
        <v/>
      </c>
      <c r="CG245" s="43" t="str">
        <f t="shared" si="441"/>
        <v/>
      </c>
      <c r="CH245" s="43" t="str">
        <f t="shared" si="442"/>
        <v/>
      </c>
      <c r="CI245" s="43" t="str">
        <f t="shared" si="443"/>
        <v/>
      </c>
      <c r="CJ245" s="43" t="str">
        <f t="shared" si="444"/>
        <v/>
      </c>
      <c r="CK245" s="43" t="str">
        <f t="shared" si="445"/>
        <v/>
      </c>
      <c r="CL245" s="43" t="str">
        <f t="shared" si="446"/>
        <v/>
      </c>
      <c r="CM245" s="43" t="str">
        <f t="shared" si="447"/>
        <v/>
      </c>
      <c r="CN245" s="43" t="str">
        <f t="shared" si="448"/>
        <v/>
      </c>
      <c r="CO245" s="43" t="str">
        <f t="shared" si="449"/>
        <v/>
      </c>
      <c r="CP245" s="43" t="str">
        <f t="shared" si="450"/>
        <v/>
      </c>
      <c r="CQ245" s="43" t="str">
        <f t="shared" si="451"/>
        <v/>
      </c>
      <c r="CR245" s="43" t="str">
        <f t="shared" si="452"/>
        <v/>
      </c>
      <c r="CS245" s="43" t="str">
        <f t="shared" si="453"/>
        <v/>
      </c>
      <c r="CT245" s="43" t="str">
        <f t="shared" si="454"/>
        <v/>
      </c>
      <c r="CU245" s="43" t="str">
        <f t="shared" si="455"/>
        <v/>
      </c>
      <c r="CV245" s="43" t="str">
        <f t="shared" si="456"/>
        <v/>
      </c>
      <c r="CW245" s="43" t="str">
        <f t="shared" si="457"/>
        <v/>
      </c>
      <c r="CX245" s="43" t="str">
        <f t="shared" si="458"/>
        <v/>
      </c>
      <c r="CY245" s="43"/>
      <c r="CZ245" s="43"/>
      <c r="DA245" s="44">
        <f t="shared" si="459"/>
        <v>0</v>
      </c>
      <c r="DB245" s="44">
        <f t="shared" si="460"/>
        <v>0</v>
      </c>
      <c r="DC245" s="44">
        <f t="shared" si="461"/>
        <v>0</v>
      </c>
      <c r="DD245" s="44">
        <f t="shared" si="462"/>
        <v>0</v>
      </c>
      <c r="DE245" s="44">
        <f t="shared" si="463"/>
        <v>0</v>
      </c>
      <c r="DF245" s="44">
        <f t="shared" si="464"/>
        <v>0</v>
      </c>
      <c r="DG245" s="44">
        <f t="shared" si="465"/>
        <v>0</v>
      </c>
      <c r="DH245" s="44">
        <f t="shared" si="466"/>
        <v>0</v>
      </c>
      <c r="DI245" s="44">
        <f t="shared" si="467"/>
        <v>0</v>
      </c>
      <c r="DJ245" s="44">
        <f t="shared" si="468"/>
        <v>0</v>
      </c>
      <c r="DK245" s="44">
        <f t="shared" si="469"/>
        <v>0</v>
      </c>
      <c r="DL245" s="44">
        <f t="shared" si="470"/>
        <v>0</v>
      </c>
      <c r="DM245" s="44">
        <f t="shared" si="471"/>
        <v>0</v>
      </c>
      <c r="DN245" s="44">
        <f t="shared" si="472"/>
        <v>0</v>
      </c>
      <c r="DO245" s="44">
        <f t="shared" si="473"/>
        <v>0</v>
      </c>
      <c r="DP245" s="44">
        <f t="shared" si="474"/>
        <v>0</v>
      </c>
      <c r="DQ245" s="44">
        <f t="shared" si="475"/>
        <v>0</v>
      </c>
      <c r="DR245" s="44">
        <f t="shared" si="476"/>
        <v>0</v>
      </c>
      <c r="DS245" s="44">
        <f t="shared" si="477"/>
        <v>0</v>
      </c>
      <c r="DT245" s="44">
        <f t="shared" si="478"/>
        <v>0</v>
      </c>
      <c r="DU245" s="44">
        <f t="shared" si="479"/>
        <v>0</v>
      </c>
      <c r="DV245" s="44">
        <f t="shared" si="480"/>
        <v>0</v>
      </c>
      <c r="DW245" s="44">
        <f t="shared" si="481"/>
        <v>0</v>
      </c>
      <c r="DX245" s="44">
        <f t="shared" si="481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34"/>
        <v/>
      </c>
      <c r="CA246" s="43" t="str">
        <f t="shared" si="435"/>
        <v/>
      </c>
      <c r="CB246" s="43" t="str">
        <f t="shared" si="436"/>
        <v/>
      </c>
      <c r="CC246" s="43" t="str">
        <f t="shared" si="437"/>
        <v/>
      </c>
      <c r="CD246" s="43" t="str">
        <f t="shared" si="438"/>
        <v/>
      </c>
      <c r="CE246" s="43" t="str">
        <f t="shared" si="439"/>
        <v/>
      </c>
      <c r="CF246" s="43" t="str">
        <f t="shared" si="440"/>
        <v/>
      </c>
      <c r="CG246" s="43" t="str">
        <f t="shared" si="441"/>
        <v/>
      </c>
      <c r="CH246" s="43" t="str">
        <f t="shared" si="442"/>
        <v/>
      </c>
      <c r="CI246" s="43" t="str">
        <f t="shared" si="443"/>
        <v/>
      </c>
      <c r="CJ246" s="43" t="str">
        <f t="shared" si="444"/>
        <v/>
      </c>
      <c r="CK246" s="43" t="str">
        <f t="shared" si="445"/>
        <v/>
      </c>
      <c r="CL246" s="43" t="str">
        <f t="shared" si="446"/>
        <v/>
      </c>
      <c r="CM246" s="43" t="str">
        <f t="shared" si="447"/>
        <v/>
      </c>
      <c r="CN246" s="43" t="str">
        <f t="shared" si="448"/>
        <v/>
      </c>
      <c r="CO246" s="43" t="str">
        <f t="shared" si="449"/>
        <v/>
      </c>
      <c r="CP246" s="43" t="str">
        <f t="shared" si="450"/>
        <v/>
      </c>
      <c r="CQ246" s="43" t="str">
        <f t="shared" si="451"/>
        <v/>
      </c>
      <c r="CR246" s="43" t="str">
        <f t="shared" si="452"/>
        <v/>
      </c>
      <c r="CS246" s="43" t="str">
        <f t="shared" si="453"/>
        <v/>
      </c>
      <c r="CT246" s="43" t="str">
        <f t="shared" si="454"/>
        <v/>
      </c>
      <c r="CU246" s="43" t="str">
        <f t="shared" si="455"/>
        <v/>
      </c>
      <c r="CV246" s="43" t="str">
        <f t="shared" si="456"/>
        <v/>
      </c>
      <c r="CW246" s="43" t="str">
        <f t="shared" si="457"/>
        <v/>
      </c>
      <c r="CX246" s="43" t="str">
        <f t="shared" si="458"/>
        <v/>
      </c>
      <c r="CY246" s="43"/>
      <c r="CZ246" s="43"/>
      <c r="DA246" s="44">
        <f t="shared" si="459"/>
        <v>0</v>
      </c>
      <c r="DB246" s="44">
        <f t="shared" si="460"/>
        <v>0</v>
      </c>
      <c r="DC246" s="44">
        <f t="shared" si="461"/>
        <v>0</v>
      </c>
      <c r="DD246" s="44">
        <f t="shared" si="462"/>
        <v>0</v>
      </c>
      <c r="DE246" s="44">
        <f t="shared" si="463"/>
        <v>0</v>
      </c>
      <c r="DF246" s="44">
        <f t="shared" si="464"/>
        <v>0</v>
      </c>
      <c r="DG246" s="44">
        <f t="shared" si="465"/>
        <v>0</v>
      </c>
      <c r="DH246" s="44">
        <f t="shared" si="466"/>
        <v>0</v>
      </c>
      <c r="DI246" s="44">
        <f t="shared" si="467"/>
        <v>0</v>
      </c>
      <c r="DJ246" s="44">
        <f t="shared" si="468"/>
        <v>0</v>
      </c>
      <c r="DK246" s="44">
        <f t="shared" si="469"/>
        <v>0</v>
      </c>
      <c r="DL246" s="44">
        <f t="shared" si="470"/>
        <v>0</v>
      </c>
      <c r="DM246" s="44">
        <f t="shared" si="471"/>
        <v>0</v>
      </c>
      <c r="DN246" s="44">
        <f t="shared" si="472"/>
        <v>0</v>
      </c>
      <c r="DO246" s="44">
        <f t="shared" si="473"/>
        <v>0</v>
      </c>
      <c r="DP246" s="44">
        <f t="shared" si="474"/>
        <v>0</v>
      </c>
      <c r="DQ246" s="44">
        <f t="shared" si="475"/>
        <v>0</v>
      </c>
      <c r="DR246" s="44">
        <f t="shared" si="476"/>
        <v>0</v>
      </c>
      <c r="DS246" s="44">
        <f t="shared" si="477"/>
        <v>0</v>
      </c>
      <c r="DT246" s="44">
        <f t="shared" si="478"/>
        <v>0</v>
      </c>
      <c r="DU246" s="44">
        <f t="shared" si="479"/>
        <v>0</v>
      </c>
      <c r="DV246" s="44">
        <f t="shared" si="480"/>
        <v>0</v>
      </c>
      <c r="DW246" s="44">
        <f t="shared" si="481"/>
        <v>0</v>
      </c>
      <c r="DX246" s="44">
        <f t="shared" si="481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34"/>
        <v/>
      </c>
      <c r="CA247" s="43" t="str">
        <f t="shared" si="435"/>
        <v/>
      </c>
      <c r="CB247" s="43" t="str">
        <f t="shared" si="436"/>
        <v/>
      </c>
      <c r="CC247" s="43" t="str">
        <f t="shared" si="437"/>
        <v/>
      </c>
      <c r="CD247" s="43" t="str">
        <f t="shared" si="438"/>
        <v/>
      </c>
      <c r="CE247" s="43" t="str">
        <f t="shared" si="439"/>
        <v/>
      </c>
      <c r="CF247" s="43" t="str">
        <f t="shared" si="440"/>
        <v/>
      </c>
      <c r="CG247" s="43" t="str">
        <f t="shared" si="441"/>
        <v/>
      </c>
      <c r="CH247" s="43" t="str">
        <f t="shared" si="442"/>
        <v/>
      </c>
      <c r="CI247" s="43" t="str">
        <f t="shared" si="443"/>
        <v/>
      </c>
      <c r="CJ247" s="43" t="str">
        <f t="shared" si="444"/>
        <v/>
      </c>
      <c r="CK247" s="43" t="str">
        <f t="shared" si="445"/>
        <v/>
      </c>
      <c r="CL247" s="43" t="str">
        <f t="shared" si="446"/>
        <v/>
      </c>
      <c r="CM247" s="43" t="str">
        <f t="shared" si="447"/>
        <v/>
      </c>
      <c r="CN247" s="43" t="str">
        <f t="shared" si="448"/>
        <v/>
      </c>
      <c r="CO247" s="43" t="str">
        <f t="shared" si="449"/>
        <v/>
      </c>
      <c r="CP247" s="43" t="str">
        <f t="shared" si="450"/>
        <v/>
      </c>
      <c r="CQ247" s="43" t="str">
        <f t="shared" si="451"/>
        <v/>
      </c>
      <c r="CR247" s="43" t="str">
        <f t="shared" si="452"/>
        <v/>
      </c>
      <c r="CS247" s="43" t="str">
        <f t="shared" si="453"/>
        <v/>
      </c>
      <c r="CT247" s="43" t="str">
        <f t="shared" si="454"/>
        <v/>
      </c>
      <c r="CU247" s="43" t="str">
        <f t="shared" si="455"/>
        <v/>
      </c>
      <c r="CV247" s="43" t="str">
        <f t="shared" si="456"/>
        <v/>
      </c>
      <c r="CW247" s="43" t="str">
        <f t="shared" si="457"/>
        <v/>
      </c>
      <c r="CX247" s="43" t="str">
        <f t="shared" si="458"/>
        <v/>
      </c>
      <c r="CY247" s="43"/>
      <c r="CZ247" s="43"/>
      <c r="DA247" s="44">
        <f t="shared" si="459"/>
        <v>0</v>
      </c>
      <c r="DB247" s="44">
        <f t="shared" si="460"/>
        <v>0</v>
      </c>
      <c r="DC247" s="44">
        <f t="shared" si="461"/>
        <v>0</v>
      </c>
      <c r="DD247" s="44">
        <f t="shared" si="462"/>
        <v>0</v>
      </c>
      <c r="DE247" s="44">
        <f t="shared" si="463"/>
        <v>0</v>
      </c>
      <c r="DF247" s="44">
        <f t="shared" si="464"/>
        <v>0</v>
      </c>
      <c r="DG247" s="44">
        <f t="shared" si="465"/>
        <v>0</v>
      </c>
      <c r="DH247" s="44">
        <f t="shared" si="466"/>
        <v>0</v>
      </c>
      <c r="DI247" s="44">
        <f t="shared" si="467"/>
        <v>0</v>
      </c>
      <c r="DJ247" s="44">
        <f t="shared" si="468"/>
        <v>0</v>
      </c>
      <c r="DK247" s="44">
        <f t="shared" si="469"/>
        <v>0</v>
      </c>
      <c r="DL247" s="44">
        <f t="shared" si="470"/>
        <v>0</v>
      </c>
      <c r="DM247" s="44">
        <f t="shared" si="471"/>
        <v>0</v>
      </c>
      <c r="DN247" s="44">
        <f t="shared" si="472"/>
        <v>0</v>
      </c>
      <c r="DO247" s="44">
        <f t="shared" si="473"/>
        <v>0</v>
      </c>
      <c r="DP247" s="44">
        <f t="shared" si="474"/>
        <v>0</v>
      </c>
      <c r="DQ247" s="44">
        <f t="shared" si="475"/>
        <v>0</v>
      </c>
      <c r="DR247" s="44">
        <f t="shared" si="476"/>
        <v>0</v>
      </c>
      <c r="DS247" s="44">
        <f t="shared" si="477"/>
        <v>0</v>
      </c>
      <c r="DT247" s="44">
        <f t="shared" si="478"/>
        <v>0</v>
      </c>
      <c r="DU247" s="44">
        <f t="shared" si="479"/>
        <v>0</v>
      </c>
      <c r="DV247" s="44">
        <f t="shared" si="480"/>
        <v>0</v>
      </c>
      <c r="DW247" s="44">
        <f t="shared" si="481"/>
        <v>0</v>
      </c>
      <c r="DX247" s="44">
        <f t="shared" si="481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34"/>
        <v/>
      </c>
      <c r="CA248" s="43" t="str">
        <f t="shared" si="435"/>
        <v/>
      </c>
      <c r="CB248" s="43" t="str">
        <f t="shared" si="436"/>
        <v/>
      </c>
      <c r="CC248" s="43" t="str">
        <f t="shared" si="437"/>
        <v/>
      </c>
      <c r="CD248" s="43" t="str">
        <f t="shared" si="438"/>
        <v/>
      </c>
      <c r="CE248" s="43" t="str">
        <f t="shared" si="439"/>
        <v/>
      </c>
      <c r="CF248" s="43" t="str">
        <f t="shared" si="440"/>
        <v/>
      </c>
      <c r="CG248" s="43" t="str">
        <f t="shared" si="441"/>
        <v/>
      </c>
      <c r="CH248" s="43" t="str">
        <f t="shared" si="442"/>
        <v/>
      </c>
      <c r="CI248" s="43" t="str">
        <f t="shared" si="443"/>
        <v/>
      </c>
      <c r="CJ248" s="43" t="str">
        <f t="shared" si="444"/>
        <v/>
      </c>
      <c r="CK248" s="43" t="str">
        <f t="shared" si="445"/>
        <v/>
      </c>
      <c r="CL248" s="43" t="str">
        <f t="shared" si="446"/>
        <v/>
      </c>
      <c r="CM248" s="43" t="str">
        <f t="shared" si="447"/>
        <v/>
      </c>
      <c r="CN248" s="43" t="str">
        <f t="shared" si="448"/>
        <v/>
      </c>
      <c r="CO248" s="43" t="str">
        <f t="shared" si="449"/>
        <v/>
      </c>
      <c r="CP248" s="43" t="str">
        <f t="shared" si="450"/>
        <v/>
      </c>
      <c r="CQ248" s="43" t="str">
        <f t="shared" si="451"/>
        <v/>
      </c>
      <c r="CR248" s="43" t="str">
        <f t="shared" si="452"/>
        <v/>
      </c>
      <c r="CS248" s="43" t="str">
        <f t="shared" si="453"/>
        <v/>
      </c>
      <c r="CT248" s="43" t="str">
        <f t="shared" si="454"/>
        <v/>
      </c>
      <c r="CU248" s="43" t="str">
        <f t="shared" si="455"/>
        <v/>
      </c>
      <c r="CV248" s="43" t="str">
        <f t="shared" si="456"/>
        <v/>
      </c>
      <c r="CW248" s="43" t="str">
        <f t="shared" si="457"/>
        <v/>
      </c>
      <c r="CX248" s="43" t="str">
        <f t="shared" si="458"/>
        <v/>
      </c>
      <c r="CY248" s="43"/>
      <c r="CZ248" s="43"/>
      <c r="DA248" s="44">
        <f t="shared" si="459"/>
        <v>0</v>
      </c>
      <c r="DB248" s="44">
        <f t="shared" si="460"/>
        <v>0</v>
      </c>
      <c r="DC248" s="44">
        <f t="shared" si="461"/>
        <v>0</v>
      </c>
      <c r="DD248" s="44">
        <f t="shared" si="462"/>
        <v>0</v>
      </c>
      <c r="DE248" s="44">
        <f t="shared" si="463"/>
        <v>0</v>
      </c>
      <c r="DF248" s="44">
        <f t="shared" si="464"/>
        <v>0</v>
      </c>
      <c r="DG248" s="44">
        <f t="shared" si="465"/>
        <v>0</v>
      </c>
      <c r="DH248" s="44">
        <f t="shared" si="466"/>
        <v>0</v>
      </c>
      <c r="DI248" s="44">
        <f t="shared" si="467"/>
        <v>0</v>
      </c>
      <c r="DJ248" s="44">
        <f t="shared" si="468"/>
        <v>0</v>
      </c>
      <c r="DK248" s="44">
        <f t="shared" si="469"/>
        <v>0</v>
      </c>
      <c r="DL248" s="44">
        <f t="shared" si="470"/>
        <v>0</v>
      </c>
      <c r="DM248" s="44">
        <f t="shared" si="471"/>
        <v>0</v>
      </c>
      <c r="DN248" s="44">
        <f t="shared" si="472"/>
        <v>0</v>
      </c>
      <c r="DO248" s="44">
        <f t="shared" si="473"/>
        <v>0</v>
      </c>
      <c r="DP248" s="44">
        <f t="shared" si="474"/>
        <v>0</v>
      </c>
      <c r="DQ248" s="44">
        <f t="shared" si="475"/>
        <v>0</v>
      </c>
      <c r="DR248" s="44">
        <f t="shared" si="476"/>
        <v>0</v>
      </c>
      <c r="DS248" s="44">
        <f t="shared" si="477"/>
        <v>0</v>
      </c>
      <c r="DT248" s="44">
        <f t="shared" si="478"/>
        <v>0</v>
      </c>
      <c r="DU248" s="44">
        <f t="shared" si="479"/>
        <v>0</v>
      </c>
      <c r="DV248" s="44">
        <f t="shared" si="480"/>
        <v>0</v>
      </c>
      <c r="DW248" s="44">
        <f t="shared" si="481"/>
        <v>0</v>
      </c>
      <c r="DX248" s="44">
        <f t="shared" si="481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34"/>
        <v/>
      </c>
      <c r="CA249" s="43" t="str">
        <f t="shared" si="435"/>
        <v/>
      </c>
      <c r="CB249" s="43" t="str">
        <f t="shared" si="436"/>
        <v/>
      </c>
      <c r="CC249" s="43" t="str">
        <f t="shared" si="437"/>
        <v/>
      </c>
      <c r="CD249" s="43" t="str">
        <f t="shared" si="438"/>
        <v/>
      </c>
      <c r="CE249" s="43" t="str">
        <f t="shared" si="439"/>
        <v/>
      </c>
      <c r="CF249" s="43" t="str">
        <f t="shared" si="440"/>
        <v/>
      </c>
      <c r="CG249" s="43" t="str">
        <f t="shared" si="441"/>
        <v/>
      </c>
      <c r="CH249" s="43" t="str">
        <f t="shared" si="442"/>
        <v/>
      </c>
      <c r="CI249" s="43" t="str">
        <f t="shared" si="443"/>
        <v/>
      </c>
      <c r="CJ249" s="43" t="str">
        <f t="shared" si="444"/>
        <v/>
      </c>
      <c r="CK249" s="43" t="str">
        <f t="shared" si="445"/>
        <v/>
      </c>
      <c r="CL249" s="43" t="str">
        <f t="shared" si="446"/>
        <v/>
      </c>
      <c r="CM249" s="43" t="str">
        <f t="shared" si="447"/>
        <v/>
      </c>
      <c r="CN249" s="43" t="str">
        <f t="shared" si="448"/>
        <v/>
      </c>
      <c r="CO249" s="43" t="str">
        <f t="shared" si="449"/>
        <v/>
      </c>
      <c r="CP249" s="43" t="str">
        <f t="shared" si="450"/>
        <v/>
      </c>
      <c r="CQ249" s="43" t="str">
        <f t="shared" si="451"/>
        <v/>
      </c>
      <c r="CR249" s="43" t="str">
        <f t="shared" si="452"/>
        <v/>
      </c>
      <c r="CS249" s="43" t="str">
        <f t="shared" si="453"/>
        <v/>
      </c>
      <c r="CT249" s="43" t="str">
        <f t="shared" si="454"/>
        <v/>
      </c>
      <c r="CU249" s="43" t="str">
        <f t="shared" si="455"/>
        <v/>
      </c>
      <c r="CV249" s="43" t="str">
        <f t="shared" si="456"/>
        <v/>
      </c>
      <c r="CW249" s="43" t="str">
        <f t="shared" si="457"/>
        <v/>
      </c>
      <c r="CX249" s="43" t="str">
        <f t="shared" si="458"/>
        <v/>
      </c>
      <c r="CY249" s="43"/>
      <c r="CZ249" s="43"/>
      <c r="DA249" s="44">
        <f t="shared" si="459"/>
        <v>0</v>
      </c>
      <c r="DB249" s="44">
        <f t="shared" si="460"/>
        <v>0</v>
      </c>
      <c r="DC249" s="44">
        <f t="shared" si="461"/>
        <v>0</v>
      </c>
      <c r="DD249" s="44">
        <f t="shared" si="462"/>
        <v>0</v>
      </c>
      <c r="DE249" s="44">
        <f t="shared" si="463"/>
        <v>0</v>
      </c>
      <c r="DF249" s="44">
        <f t="shared" si="464"/>
        <v>0</v>
      </c>
      <c r="DG249" s="44">
        <f t="shared" si="465"/>
        <v>0</v>
      </c>
      <c r="DH249" s="44">
        <f t="shared" si="466"/>
        <v>0</v>
      </c>
      <c r="DI249" s="44">
        <f t="shared" si="467"/>
        <v>0</v>
      </c>
      <c r="DJ249" s="44">
        <f t="shared" si="468"/>
        <v>0</v>
      </c>
      <c r="DK249" s="44">
        <f t="shared" si="469"/>
        <v>0</v>
      </c>
      <c r="DL249" s="44">
        <f t="shared" si="470"/>
        <v>0</v>
      </c>
      <c r="DM249" s="44">
        <f t="shared" si="471"/>
        <v>0</v>
      </c>
      <c r="DN249" s="44">
        <f t="shared" si="472"/>
        <v>0</v>
      </c>
      <c r="DO249" s="44">
        <f t="shared" si="473"/>
        <v>0</v>
      </c>
      <c r="DP249" s="44">
        <f t="shared" si="474"/>
        <v>0</v>
      </c>
      <c r="DQ249" s="44">
        <f t="shared" si="475"/>
        <v>0</v>
      </c>
      <c r="DR249" s="44">
        <f t="shared" si="476"/>
        <v>0</v>
      </c>
      <c r="DS249" s="44">
        <f t="shared" si="477"/>
        <v>0</v>
      </c>
      <c r="DT249" s="44">
        <f t="shared" si="478"/>
        <v>0</v>
      </c>
      <c r="DU249" s="44">
        <f t="shared" si="479"/>
        <v>0</v>
      </c>
      <c r="DV249" s="44">
        <f t="shared" si="480"/>
        <v>0</v>
      </c>
      <c r="DW249" s="44">
        <f t="shared" si="481"/>
        <v>0</v>
      </c>
      <c r="DX249" s="44">
        <f t="shared" si="481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482">+M250+O250+Q250+S250+U250+W250+Y250+AA250+AC250+AE250+AG250+AI250</f>
        <v>0</v>
      </c>
      <c r="D250" s="188">
        <f t="shared" si="482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34"/>
        <v/>
      </c>
      <c r="CA250" s="43" t="str">
        <f t="shared" si="435"/>
        <v/>
      </c>
      <c r="CB250" s="43" t="str">
        <f t="shared" si="436"/>
        <v/>
      </c>
      <c r="CC250" s="43" t="str">
        <f t="shared" si="437"/>
        <v/>
      </c>
      <c r="CD250" s="43" t="str">
        <f t="shared" si="438"/>
        <v/>
      </c>
      <c r="CE250" s="43" t="str">
        <f t="shared" si="439"/>
        <v/>
      </c>
      <c r="CF250" s="43" t="str">
        <f t="shared" si="440"/>
        <v/>
      </c>
      <c r="CG250" s="43" t="str">
        <f t="shared" si="441"/>
        <v/>
      </c>
      <c r="CH250" s="43" t="str">
        <f t="shared" si="442"/>
        <v/>
      </c>
      <c r="CI250" s="43" t="str">
        <f t="shared" si="443"/>
        <v/>
      </c>
      <c r="CJ250" s="43" t="str">
        <f t="shared" si="444"/>
        <v/>
      </c>
      <c r="CK250" s="43" t="str">
        <f t="shared" si="445"/>
        <v/>
      </c>
      <c r="CL250" s="43" t="str">
        <f t="shared" si="446"/>
        <v/>
      </c>
      <c r="CM250" s="43" t="str">
        <f t="shared" si="447"/>
        <v/>
      </c>
      <c r="CN250" s="43" t="str">
        <f t="shared" si="448"/>
        <v/>
      </c>
      <c r="CO250" s="43" t="str">
        <f t="shared" si="449"/>
        <v/>
      </c>
      <c r="CP250" s="43" t="str">
        <f t="shared" si="450"/>
        <v/>
      </c>
      <c r="CQ250" s="43" t="str">
        <f t="shared" si="451"/>
        <v/>
      </c>
      <c r="CR250" s="43" t="str">
        <f t="shared" si="452"/>
        <v/>
      </c>
      <c r="CS250" s="43" t="str">
        <f t="shared" si="453"/>
        <v/>
      </c>
      <c r="CT250" s="43" t="str">
        <f t="shared" si="454"/>
        <v/>
      </c>
      <c r="CU250" s="43" t="str">
        <f t="shared" si="455"/>
        <v/>
      </c>
      <c r="CV250" s="43" t="str">
        <f t="shared" si="456"/>
        <v/>
      </c>
      <c r="CW250" s="43" t="str">
        <f t="shared" si="457"/>
        <v/>
      </c>
      <c r="CX250" s="43" t="str">
        <f t="shared" si="458"/>
        <v/>
      </c>
      <c r="CY250" s="43"/>
      <c r="CZ250" s="43"/>
      <c r="DA250" s="44">
        <f t="shared" si="459"/>
        <v>0</v>
      </c>
      <c r="DB250" s="44">
        <f t="shared" si="460"/>
        <v>0</v>
      </c>
      <c r="DC250" s="44">
        <f t="shared" si="461"/>
        <v>0</v>
      </c>
      <c r="DD250" s="44">
        <f t="shared" si="462"/>
        <v>0</v>
      </c>
      <c r="DE250" s="44">
        <f t="shared" si="463"/>
        <v>0</v>
      </c>
      <c r="DF250" s="44">
        <f t="shared" si="464"/>
        <v>0</v>
      </c>
      <c r="DG250" s="44">
        <f t="shared" si="465"/>
        <v>0</v>
      </c>
      <c r="DH250" s="44">
        <f t="shared" si="466"/>
        <v>0</v>
      </c>
      <c r="DI250" s="44">
        <f t="shared" si="467"/>
        <v>0</v>
      </c>
      <c r="DJ250" s="44">
        <f t="shared" si="468"/>
        <v>0</v>
      </c>
      <c r="DK250" s="44">
        <f t="shared" si="469"/>
        <v>0</v>
      </c>
      <c r="DL250" s="44">
        <f t="shared" si="470"/>
        <v>0</v>
      </c>
      <c r="DM250" s="44">
        <f t="shared" si="471"/>
        <v>0</v>
      </c>
      <c r="DN250" s="44">
        <f t="shared" si="472"/>
        <v>0</v>
      </c>
      <c r="DO250" s="44">
        <f t="shared" si="473"/>
        <v>0</v>
      </c>
      <c r="DP250" s="44">
        <f t="shared" si="474"/>
        <v>0</v>
      </c>
      <c r="DQ250" s="44">
        <f t="shared" si="475"/>
        <v>0</v>
      </c>
      <c r="DR250" s="44">
        <f t="shared" si="476"/>
        <v>0</v>
      </c>
      <c r="DS250" s="44">
        <f t="shared" si="477"/>
        <v>0</v>
      </c>
      <c r="DT250" s="44">
        <f t="shared" si="478"/>
        <v>0</v>
      </c>
      <c r="DU250" s="44">
        <f t="shared" si="479"/>
        <v>0</v>
      </c>
      <c r="DV250" s="44">
        <f t="shared" si="480"/>
        <v>0</v>
      </c>
      <c r="DW250" s="44">
        <f t="shared" si="481"/>
        <v>0</v>
      </c>
      <c r="DX250" s="44">
        <f t="shared" si="481"/>
        <v>0</v>
      </c>
    </row>
    <row r="251" spans="1:128" ht="16.5" customHeight="1" x14ac:dyDescent="0.25">
      <c r="A251" s="527"/>
      <c r="B251" s="66" t="s">
        <v>108</v>
      </c>
      <c r="C251" s="179">
        <f t="shared" si="482"/>
        <v>0</v>
      </c>
      <c r="D251" s="188">
        <f t="shared" si="482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34"/>
        <v/>
      </c>
      <c r="CA251" s="43" t="str">
        <f t="shared" si="435"/>
        <v/>
      </c>
      <c r="CB251" s="43" t="str">
        <f t="shared" si="436"/>
        <v/>
      </c>
      <c r="CC251" s="43" t="str">
        <f t="shared" si="437"/>
        <v/>
      </c>
      <c r="CD251" s="43" t="str">
        <f t="shared" si="438"/>
        <v/>
      </c>
      <c r="CE251" s="43" t="str">
        <f t="shared" si="439"/>
        <v/>
      </c>
      <c r="CF251" s="43" t="str">
        <f t="shared" si="440"/>
        <v/>
      </c>
      <c r="CG251" s="43" t="str">
        <f t="shared" si="441"/>
        <v/>
      </c>
      <c r="CH251" s="43" t="str">
        <f t="shared" si="442"/>
        <v/>
      </c>
      <c r="CI251" s="43" t="str">
        <f t="shared" si="443"/>
        <v/>
      </c>
      <c r="CJ251" s="43" t="str">
        <f t="shared" si="444"/>
        <v/>
      </c>
      <c r="CK251" s="43" t="str">
        <f t="shared" si="445"/>
        <v/>
      </c>
      <c r="CL251" s="43" t="str">
        <f t="shared" si="446"/>
        <v/>
      </c>
      <c r="CM251" s="43" t="str">
        <f t="shared" si="447"/>
        <v/>
      </c>
      <c r="CN251" s="43" t="str">
        <f t="shared" si="448"/>
        <v/>
      </c>
      <c r="CO251" s="43" t="str">
        <f t="shared" si="449"/>
        <v/>
      </c>
      <c r="CP251" s="43" t="str">
        <f t="shared" si="450"/>
        <v/>
      </c>
      <c r="CQ251" s="43" t="str">
        <f t="shared" si="451"/>
        <v/>
      </c>
      <c r="CR251" s="43" t="str">
        <f t="shared" si="452"/>
        <v/>
      </c>
      <c r="CS251" s="43" t="str">
        <f t="shared" si="453"/>
        <v/>
      </c>
      <c r="CT251" s="43" t="str">
        <f t="shared" si="454"/>
        <v/>
      </c>
      <c r="CU251" s="43" t="str">
        <f t="shared" si="455"/>
        <v/>
      </c>
      <c r="CV251" s="43" t="str">
        <f t="shared" si="456"/>
        <v/>
      </c>
      <c r="CW251" s="43" t="str">
        <f t="shared" si="457"/>
        <v/>
      </c>
      <c r="CX251" s="43" t="str">
        <f t="shared" si="458"/>
        <v/>
      </c>
      <c r="CY251" s="43"/>
      <c r="CZ251" s="43"/>
      <c r="DA251" s="44">
        <f t="shared" si="459"/>
        <v>0</v>
      </c>
      <c r="DB251" s="44">
        <f t="shared" si="460"/>
        <v>0</v>
      </c>
      <c r="DC251" s="44">
        <f t="shared" si="461"/>
        <v>0</v>
      </c>
      <c r="DD251" s="44">
        <f t="shared" si="462"/>
        <v>0</v>
      </c>
      <c r="DE251" s="44">
        <f t="shared" si="463"/>
        <v>0</v>
      </c>
      <c r="DF251" s="44">
        <f t="shared" si="464"/>
        <v>0</v>
      </c>
      <c r="DG251" s="44">
        <f t="shared" si="465"/>
        <v>0</v>
      </c>
      <c r="DH251" s="44">
        <f t="shared" si="466"/>
        <v>0</v>
      </c>
      <c r="DI251" s="44">
        <f t="shared" si="467"/>
        <v>0</v>
      </c>
      <c r="DJ251" s="44">
        <f t="shared" si="468"/>
        <v>0</v>
      </c>
      <c r="DK251" s="44">
        <f t="shared" si="469"/>
        <v>0</v>
      </c>
      <c r="DL251" s="44">
        <f t="shared" si="470"/>
        <v>0</v>
      </c>
      <c r="DM251" s="44">
        <f t="shared" si="471"/>
        <v>0</v>
      </c>
      <c r="DN251" s="44">
        <f t="shared" si="472"/>
        <v>0</v>
      </c>
      <c r="DO251" s="44">
        <f t="shared" si="473"/>
        <v>0</v>
      </c>
      <c r="DP251" s="44">
        <f t="shared" si="474"/>
        <v>0</v>
      </c>
      <c r="DQ251" s="44">
        <f t="shared" si="475"/>
        <v>0</v>
      </c>
      <c r="DR251" s="44">
        <f t="shared" si="476"/>
        <v>0</v>
      </c>
      <c r="DS251" s="44">
        <f t="shared" si="477"/>
        <v>0</v>
      </c>
      <c r="DT251" s="44">
        <f t="shared" si="478"/>
        <v>0</v>
      </c>
      <c r="DU251" s="44">
        <f t="shared" si="479"/>
        <v>0</v>
      </c>
      <c r="DV251" s="44">
        <f t="shared" si="480"/>
        <v>0</v>
      </c>
      <c r="DW251" s="44">
        <f t="shared" si="481"/>
        <v>0</v>
      </c>
      <c r="DX251" s="44">
        <f t="shared" si="481"/>
        <v>0</v>
      </c>
    </row>
    <row r="252" spans="1:128" ht="18" customHeight="1" x14ac:dyDescent="0.25">
      <c r="A252" s="527"/>
      <c r="B252" s="66" t="s">
        <v>109</v>
      </c>
      <c r="C252" s="192">
        <f t="shared" si="482"/>
        <v>0</v>
      </c>
      <c r="D252" s="188">
        <f t="shared" si="482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34"/>
        <v/>
      </c>
      <c r="CA252" s="43" t="str">
        <f t="shared" si="435"/>
        <v/>
      </c>
      <c r="CB252" s="43" t="str">
        <f t="shared" si="436"/>
        <v/>
      </c>
      <c r="CC252" s="43" t="str">
        <f t="shared" si="437"/>
        <v/>
      </c>
      <c r="CD252" s="43" t="str">
        <f t="shared" si="438"/>
        <v/>
      </c>
      <c r="CE252" s="43" t="str">
        <f t="shared" si="439"/>
        <v/>
      </c>
      <c r="CF252" s="43" t="str">
        <f t="shared" si="440"/>
        <v/>
      </c>
      <c r="CG252" s="43" t="str">
        <f t="shared" si="441"/>
        <v/>
      </c>
      <c r="CH252" s="43" t="str">
        <f t="shared" si="442"/>
        <v/>
      </c>
      <c r="CI252" s="43" t="str">
        <f t="shared" si="443"/>
        <v/>
      </c>
      <c r="CJ252" s="43" t="str">
        <f t="shared" si="444"/>
        <v/>
      </c>
      <c r="CK252" s="43" t="str">
        <f t="shared" si="445"/>
        <v/>
      </c>
      <c r="CL252" s="43" t="str">
        <f t="shared" si="446"/>
        <v/>
      </c>
      <c r="CM252" s="43" t="str">
        <f t="shared" si="447"/>
        <v/>
      </c>
      <c r="CN252" s="43" t="str">
        <f t="shared" si="448"/>
        <v/>
      </c>
      <c r="CO252" s="43" t="str">
        <f t="shared" si="449"/>
        <v/>
      </c>
      <c r="CP252" s="43" t="str">
        <f t="shared" si="450"/>
        <v/>
      </c>
      <c r="CQ252" s="43" t="str">
        <f t="shared" si="451"/>
        <v/>
      </c>
      <c r="CR252" s="43" t="str">
        <f t="shared" si="452"/>
        <v/>
      </c>
      <c r="CS252" s="43" t="str">
        <f t="shared" si="453"/>
        <v/>
      </c>
      <c r="CT252" s="43" t="str">
        <f t="shared" si="454"/>
        <v/>
      </c>
      <c r="CU252" s="43" t="str">
        <f t="shared" si="455"/>
        <v/>
      </c>
      <c r="CV252" s="43" t="str">
        <f t="shared" si="456"/>
        <v/>
      </c>
      <c r="CW252" s="43" t="str">
        <f t="shared" si="457"/>
        <v/>
      </c>
      <c r="CX252" s="43" t="str">
        <f t="shared" si="458"/>
        <v/>
      </c>
      <c r="CY252" s="43"/>
      <c r="CZ252" s="43"/>
      <c r="DA252" s="44">
        <f t="shared" si="459"/>
        <v>0</v>
      </c>
      <c r="DB252" s="44">
        <f t="shared" si="460"/>
        <v>0</v>
      </c>
      <c r="DC252" s="44">
        <f t="shared" si="461"/>
        <v>0</v>
      </c>
      <c r="DD252" s="44">
        <f t="shared" si="462"/>
        <v>0</v>
      </c>
      <c r="DE252" s="44">
        <f t="shared" si="463"/>
        <v>0</v>
      </c>
      <c r="DF252" s="44">
        <f t="shared" si="464"/>
        <v>0</v>
      </c>
      <c r="DG252" s="44">
        <f t="shared" si="465"/>
        <v>0</v>
      </c>
      <c r="DH252" s="44">
        <f t="shared" si="466"/>
        <v>0</v>
      </c>
      <c r="DI252" s="44">
        <f t="shared" si="467"/>
        <v>0</v>
      </c>
      <c r="DJ252" s="44">
        <f t="shared" si="468"/>
        <v>0</v>
      </c>
      <c r="DK252" s="44">
        <f t="shared" si="469"/>
        <v>0</v>
      </c>
      <c r="DL252" s="44">
        <f t="shared" si="470"/>
        <v>0</v>
      </c>
      <c r="DM252" s="44">
        <f t="shared" si="471"/>
        <v>0</v>
      </c>
      <c r="DN252" s="44">
        <f t="shared" si="472"/>
        <v>0</v>
      </c>
      <c r="DO252" s="44">
        <f t="shared" si="473"/>
        <v>0</v>
      </c>
      <c r="DP252" s="44">
        <f t="shared" si="474"/>
        <v>0</v>
      </c>
      <c r="DQ252" s="44">
        <f t="shared" si="475"/>
        <v>0</v>
      </c>
      <c r="DR252" s="44">
        <f t="shared" si="476"/>
        <v>0</v>
      </c>
      <c r="DS252" s="44">
        <f t="shared" si="477"/>
        <v>0</v>
      </c>
      <c r="DT252" s="44">
        <f t="shared" si="478"/>
        <v>0</v>
      </c>
      <c r="DU252" s="44">
        <f t="shared" si="479"/>
        <v>0</v>
      </c>
      <c r="DV252" s="44">
        <f t="shared" si="480"/>
        <v>0</v>
      </c>
      <c r="DW252" s="44">
        <f t="shared" ref="DW252:DX258" si="483">IF(AND(C252&lt;&gt;0,OR(AO252="",AQ252="",AS252="",AU252="")),1,0)</f>
        <v>0</v>
      </c>
      <c r="DX252" s="44">
        <f t="shared" si="483"/>
        <v>0</v>
      </c>
    </row>
    <row r="253" spans="1:128" ht="15" customHeight="1" x14ac:dyDescent="0.25">
      <c r="A253" s="527"/>
      <c r="B253" s="65" t="s">
        <v>110</v>
      </c>
      <c r="C253" s="179">
        <f t="shared" si="482"/>
        <v>0</v>
      </c>
      <c r="D253" s="188">
        <f t="shared" si="482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34"/>
        <v/>
      </c>
      <c r="CA253" s="43" t="str">
        <f t="shared" si="435"/>
        <v/>
      </c>
      <c r="CB253" s="43" t="str">
        <f t="shared" si="436"/>
        <v/>
      </c>
      <c r="CC253" s="43" t="str">
        <f t="shared" si="437"/>
        <v/>
      </c>
      <c r="CD253" s="43" t="str">
        <f t="shared" si="438"/>
        <v/>
      </c>
      <c r="CE253" s="43" t="str">
        <f t="shared" si="439"/>
        <v/>
      </c>
      <c r="CF253" s="43" t="str">
        <f t="shared" si="440"/>
        <v/>
      </c>
      <c r="CG253" s="43" t="str">
        <f t="shared" si="441"/>
        <v/>
      </c>
      <c r="CH253" s="43" t="str">
        <f t="shared" si="442"/>
        <v/>
      </c>
      <c r="CI253" s="43" t="str">
        <f t="shared" si="443"/>
        <v/>
      </c>
      <c r="CJ253" s="43" t="str">
        <f t="shared" si="444"/>
        <v/>
      </c>
      <c r="CK253" s="43" t="str">
        <f t="shared" si="445"/>
        <v/>
      </c>
      <c r="CL253" s="43" t="str">
        <f t="shared" si="446"/>
        <v/>
      </c>
      <c r="CM253" s="43" t="str">
        <f t="shared" si="447"/>
        <v/>
      </c>
      <c r="CN253" s="43" t="str">
        <f t="shared" si="448"/>
        <v/>
      </c>
      <c r="CO253" s="43" t="str">
        <f t="shared" si="449"/>
        <v/>
      </c>
      <c r="CP253" s="43" t="str">
        <f t="shared" si="450"/>
        <v/>
      </c>
      <c r="CQ253" s="43" t="str">
        <f t="shared" si="451"/>
        <v/>
      </c>
      <c r="CR253" s="43" t="str">
        <f t="shared" si="452"/>
        <v/>
      </c>
      <c r="CS253" s="43" t="str">
        <f t="shared" si="453"/>
        <v/>
      </c>
      <c r="CT253" s="43" t="str">
        <f t="shared" si="454"/>
        <v/>
      </c>
      <c r="CU253" s="43" t="str">
        <f t="shared" si="455"/>
        <v/>
      </c>
      <c r="CV253" s="43" t="str">
        <f t="shared" si="456"/>
        <v/>
      </c>
      <c r="CW253" s="43" t="str">
        <f t="shared" si="457"/>
        <v/>
      </c>
      <c r="CX253" s="43" t="str">
        <f t="shared" si="458"/>
        <v/>
      </c>
      <c r="CY253" s="43"/>
      <c r="CZ253" s="43"/>
      <c r="DA253" s="44">
        <f t="shared" si="459"/>
        <v>0</v>
      </c>
      <c r="DB253" s="44">
        <f t="shared" si="460"/>
        <v>0</v>
      </c>
      <c r="DC253" s="44">
        <f t="shared" si="461"/>
        <v>0</v>
      </c>
      <c r="DD253" s="44">
        <f t="shared" si="462"/>
        <v>0</v>
      </c>
      <c r="DE253" s="44">
        <f t="shared" si="463"/>
        <v>0</v>
      </c>
      <c r="DF253" s="44">
        <f t="shared" si="464"/>
        <v>0</v>
      </c>
      <c r="DG253" s="44">
        <f t="shared" si="465"/>
        <v>0</v>
      </c>
      <c r="DH253" s="44">
        <f t="shared" si="466"/>
        <v>0</v>
      </c>
      <c r="DI253" s="44">
        <f t="shared" si="467"/>
        <v>0</v>
      </c>
      <c r="DJ253" s="44">
        <f t="shared" si="468"/>
        <v>0</v>
      </c>
      <c r="DK253" s="44">
        <f t="shared" si="469"/>
        <v>0</v>
      </c>
      <c r="DL253" s="44">
        <f t="shared" si="470"/>
        <v>0</v>
      </c>
      <c r="DM253" s="44">
        <f t="shared" si="471"/>
        <v>0</v>
      </c>
      <c r="DN253" s="44">
        <f t="shared" si="472"/>
        <v>0</v>
      </c>
      <c r="DO253" s="44">
        <f t="shared" si="473"/>
        <v>0</v>
      </c>
      <c r="DP253" s="44">
        <f t="shared" si="474"/>
        <v>0</v>
      </c>
      <c r="DQ253" s="44">
        <f t="shared" si="475"/>
        <v>0</v>
      </c>
      <c r="DR253" s="44">
        <f t="shared" si="476"/>
        <v>0</v>
      </c>
      <c r="DS253" s="44">
        <f t="shared" si="477"/>
        <v>0</v>
      </c>
      <c r="DT253" s="44">
        <f t="shared" si="478"/>
        <v>0</v>
      </c>
      <c r="DU253" s="44">
        <f t="shared" si="479"/>
        <v>0</v>
      </c>
      <c r="DV253" s="44">
        <f t="shared" si="480"/>
        <v>0</v>
      </c>
      <c r="DW253" s="44">
        <f t="shared" si="483"/>
        <v>0</v>
      </c>
      <c r="DX253" s="44">
        <f t="shared" si="483"/>
        <v>0</v>
      </c>
    </row>
    <row r="254" spans="1:128" x14ac:dyDescent="0.25">
      <c r="A254" s="522"/>
      <c r="B254" s="195" t="s">
        <v>111</v>
      </c>
      <c r="C254" s="196">
        <f t="shared" si="482"/>
        <v>0</v>
      </c>
      <c r="D254" s="197">
        <f t="shared" si="482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34"/>
        <v/>
      </c>
      <c r="CA254" s="43" t="str">
        <f t="shared" si="435"/>
        <v/>
      </c>
      <c r="CB254" s="43" t="str">
        <f t="shared" si="436"/>
        <v/>
      </c>
      <c r="CC254" s="43" t="str">
        <f t="shared" si="437"/>
        <v/>
      </c>
      <c r="CD254" s="43" t="str">
        <f t="shared" si="438"/>
        <v/>
      </c>
      <c r="CE254" s="43" t="str">
        <f t="shared" si="439"/>
        <v/>
      </c>
      <c r="CF254" s="43" t="str">
        <f t="shared" si="440"/>
        <v/>
      </c>
      <c r="CG254" s="43" t="str">
        <f t="shared" si="441"/>
        <v/>
      </c>
      <c r="CH254" s="43" t="str">
        <f t="shared" si="442"/>
        <v/>
      </c>
      <c r="CI254" s="43" t="str">
        <f t="shared" si="443"/>
        <v/>
      </c>
      <c r="CJ254" s="43" t="str">
        <f t="shared" si="444"/>
        <v/>
      </c>
      <c r="CK254" s="43" t="str">
        <f t="shared" si="445"/>
        <v/>
      </c>
      <c r="CL254" s="43" t="str">
        <f t="shared" si="446"/>
        <v/>
      </c>
      <c r="CM254" s="43" t="str">
        <f t="shared" si="447"/>
        <v/>
      </c>
      <c r="CN254" s="43" t="str">
        <f t="shared" si="448"/>
        <v/>
      </c>
      <c r="CO254" s="43" t="str">
        <f t="shared" si="449"/>
        <v/>
      </c>
      <c r="CP254" s="43" t="str">
        <f t="shared" si="450"/>
        <v/>
      </c>
      <c r="CQ254" s="43" t="str">
        <f t="shared" si="451"/>
        <v/>
      </c>
      <c r="CR254" s="43" t="str">
        <f t="shared" si="452"/>
        <v/>
      </c>
      <c r="CS254" s="43" t="str">
        <f t="shared" si="453"/>
        <v/>
      </c>
      <c r="CT254" s="43" t="str">
        <f t="shared" si="454"/>
        <v/>
      </c>
      <c r="CU254" s="43" t="str">
        <f t="shared" si="455"/>
        <v/>
      </c>
      <c r="CV254" s="43" t="str">
        <f t="shared" si="456"/>
        <v/>
      </c>
      <c r="CW254" s="43" t="str">
        <f t="shared" si="457"/>
        <v/>
      </c>
      <c r="CX254" s="43" t="str">
        <f t="shared" si="458"/>
        <v/>
      </c>
      <c r="CY254" s="43"/>
      <c r="CZ254" s="43"/>
      <c r="DA254" s="44">
        <f t="shared" si="459"/>
        <v>0</v>
      </c>
      <c r="DB254" s="44">
        <f t="shared" si="460"/>
        <v>0</v>
      </c>
      <c r="DC254" s="44">
        <f t="shared" si="461"/>
        <v>0</v>
      </c>
      <c r="DD254" s="44">
        <f t="shared" si="462"/>
        <v>0</v>
      </c>
      <c r="DE254" s="44">
        <f t="shared" si="463"/>
        <v>0</v>
      </c>
      <c r="DF254" s="44">
        <f t="shared" si="464"/>
        <v>0</v>
      </c>
      <c r="DG254" s="44">
        <f t="shared" si="465"/>
        <v>0</v>
      </c>
      <c r="DH254" s="44">
        <f t="shared" si="466"/>
        <v>0</v>
      </c>
      <c r="DI254" s="44">
        <f t="shared" si="467"/>
        <v>0</v>
      </c>
      <c r="DJ254" s="44">
        <f t="shared" si="468"/>
        <v>0</v>
      </c>
      <c r="DK254" s="44">
        <f t="shared" si="469"/>
        <v>0</v>
      </c>
      <c r="DL254" s="44">
        <f t="shared" si="470"/>
        <v>0</v>
      </c>
      <c r="DM254" s="44">
        <f t="shared" si="471"/>
        <v>0</v>
      </c>
      <c r="DN254" s="44">
        <f t="shared" si="472"/>
        <v>0</v>
      </c>
      <c r="DO254" s="44">
        <f t="shared" si="473"/>
        <v>0</v>
      </c>
      <c r="DP254" s="44">
        <f t="shared" si="474"/>
        <v>0</v>
      </c>
      <c r="DQ254" s="44">
        <f t="shared" si="475"/>
        <v>0</v>
      </c>
      <c r="DR254" s="44">
        <f t="shared" si="476"/>
        <v>0</v>
      </c>
      <c r="DS254" s="44">
        <f t="shared" si="477"/>
        <v>0</v>
      </c>
      <c r="DT254" s="44">
        <f t="shared" si="478"/>
        <v>0</v>
      </c>
      <c r="DU254" s="44">
        <f t="shared" si="479"/>
        <v>0</v>
      </c>
      <c r="DV254" s="44">
        <f t="shared" si="480"/>
        <v>0</v>
      </c>
      <c r="DW254" s="44">
        <f t="shared" si="483"/>
        <v>0</v>
      </c>
      <c r="DX254" s="44">
        <f t="shared" si="483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484">+E255+G255+I255+K255+M255+O255+Q255+S255+U255+W255+Y255+AA255+AC255+AE255+AG255+AI255</f>
        <v>0</v>
      </c>
      <c r="D255" s="203">
        <f t="shared" si="484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34"/>
        <v/>
      </c>
      <c r="CA255" s="43" t="str">
        <f t="shared" si="435"/>
        <v/>
      </c>
      <c r="CB255" s="43" t="str">
        <f t="shared" si="436"/>
        <v/>
      </c>
      <c r="CC255" s="43" t="str">
        <f t="shared" si="437"/>
        <v/>
      </c>
      <c r="CD255" s="43" t="str">
        <f t="shared" si="438"/>
        <v/>
      </c>
      <c r="CE255" s="43" t="str">
        <f t="shared" si="439"/>
        <v/>
      </c>
      <c r="CF255" s="43" t="str">
        <f t="shared" si="440"/>
        <v/>
      </c>
      <c r="CG255" s="43" t="str">
        <f t="shared" si="441"/>
        <v/>
      </c>
      <c r="CH255" s="43" t="str">
        <f t="shared" si="442"/>
        <v/>
      </c>
      <c r="CI255" s="43" t="str">
        <f t="shared" si="443"/>
        <v/>
      </c>
      <c r="CJ255" s="43" t="str">
        <f t="shared" si="444"/>
        <v/>
      </c>
      <c r="CK255" s="43" t="str">
        <f t="shared" si="445"/>
        <v/>
      </c>
      <c r="CL255" s="43" t="str">
        <f t="shared" si="446"/>
        <v/>
      </c>
      <c r="CM255" s="43" t="str">
        <f t="shared" si="447"/>
        <v/>
      </c>
      <c r="CN255" s="43" t="str">
        <f t="shared" si="448"/>
        <v/>
      </c>
      <c r="CO255" s="43" t="str">
        <f t="shared" si="449"/>
        <v/>
      </c>
      <c r="CP255" s="43" t="str">
        <f t="shared" si="450"/>
        <v/>
      </c>
      <c r="CQ255" s="43" t="str">
        <f t="shared" si="451"/>
        <v/>
      </c>
      <c r="CR255" s="43" t="str">
        <f t="shared" si="452"/>
        <v/>
      </c>
      <c r="CS255" s="43" t="str">
        <f t="shared" si="453"/>
        <v/>
      </c>
      <c r="CT255" s="43" t="str">
        <f t="shared" si="454"/>
        <v/>
      </c>
      <c r="CU255" s="43" t="str">
        <f t="shared" si="455"/>
        <v/>
      </c>
      <c r="CV255" s="43" t="str">
        <f t="shared" si="456"/>
        <v/>
      </c>
      <c r="CW255" s="43" t="str">
        <f t="shared" si="457"/>
        <v/>
      </c>
      <c r="CX255" s="43" t="str">
        <f t="shared" si="458"/>
        <v/>
      </c>
      <c r="CY255" s="43"/>
      <c r="CZ255" s="43"/>
      <c r="DA255" s="44">
        <f t="shared" si="459"/>
        <v>0</v>
      </c>
      <c r="DB255" s="44">
        <f t="shared" si="460"/>
        <v>0</v>
      </c>
      <c r="DC255" s="44">
        <f t="shared" si="461"/>
        <v>0</v>
      </c>
      <c r="DD255" s="44">
        <f t="shared" si="462"/>
        <v>0</v>
      </c>
      <c r="DE255" s="44">
        <f t="shared" si="463"/>
        <v>0</v>
      </c>
      <c r="DF255" s="44">
        <f t="shared" si="464"/>
        <v>0</v>
      </c>
      <c r="DG255" s="44">
        <f t="shared" si="465"/>
        <v>0</v>
      </c>
      <c r="DH255" s="44">
        <f t="shared" si="466"/>
        <v>0</v>
      </c>
      <c r="DI255" s="44">
        <f t="shared" si="467"/>
        <v>0</v>
      </c>
      <c r="DJ255" s="44">
        <f t="shared" si="468"/>
        <v>0</v>
      </c>
      <c r="DK255" s="44">
        <f t="shared" si="469"/>
        <v>0</v>
      </c>
      <c r="DL255" s="44">
        <f t="shared" si="470"/>
        <v>0</v>
      </c>
      <c r="DM255" s="44">
        <f t="shared" si="471"/>
        <v>0</v>
      </c>
      <c r="DN255" s="44">
        <f t="shared" si="472"/>
        <v>0</v>
      </c>
      <c r="DO255" s="44">
        <f t="shared" si="473"/>
        <v>0</v>
      </c>
      <c r="DP255" s="44">
        <f t="shared" si="474"/>
        <v>0</v>
      </c>
      <c r="DQ255" s="44">
        <f t="shared" si="475"/>
        <v>0</v>
      </c>
      <c r="DR255" s="44">
        <f t="shared" si="476"/>
        <v>0</v>
      </c>
      <c r="DS255" s="44">
        <f t="shared" si="477"/>
        <v>0</v>
      </c>
      <c r="DT255" s="44">
        <f t="shared" si="478"/>
        <v>0</v>
      </c>
      <c r="DU255" s="44">
        <f t="shared" si="479"/>
        <v>0</v>
      </c>
      <c r="DV255" s="44">
        <f t="shared" si="480"/>
        <v>0</v>
      </c>
      <c r="DW255" s="44">
        <f t="shared" si="483"/>
        <v>0</v>
      </c>
      <c r="DX255" s="44">
        <f t="shared" si="483"/>
        <v>0</v>
      </c>
    </row>
    <row r="256" spans="1:128" x14ac:dyDescent="0.25">
      <c r="A256" s="527"/>
      <c r="B256" s="65" t="s">
        <v>133</v>
      </c>
      <c r="C256" s="205">
        <f t="shared" si="484"/>
        <v>0</v>
      </c>
      <c r="D256" s="188">
        <f t="shared" si="484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34"/>
        <v/>
      </c>
      <c r="CA256" s="43" t="str">
        <f t="shared" si="435"/>
        <v/>
      </c>
      <c r="CB256" s="43" t="str">
        <f t="shared" si="436"/>
        <v/>
      </c>
      <c r="CC256" s="43" t="str">
        <f t="shared" si="437"/>
        <v/>
      </c>
      <c r="CD256" s="43" t="str">
        <f t="shared" si="438"/>
        <v/>
      </c>
      <c r="CE256" s="43" t="str">
        <f t="shared" si="439"/>
        <v/>
      </c>
      <c r="CF256" s="43" t="str">
        <f t="shared" si="440"/>
        <v/>
      </c>
      <c r="CG256" s="43" t="str">
        <f t="shared" si="441"/>
        <v/>
      </c>
      <c r="CH256" s="43" t="str">
        <f t="shared" si="442"/>
        <v/>
      </c>
      <c r="CI256" s="43" t="str">
        <f t="shared" si="443"/>
        <v/>
      </c>
      <c r="CJ256" s="43" t="str">
        <f t="shared" si="444"/>
        <v/>
      </c>
      <c r="CK256" s="43" t="str">
        <f t="shared" si="445"/>
        <v/>
      </c>
      <c r="CL256" s="43" t="str">
        <f t="shared" si="446"/>
        <v/>
      </c>
      <c r="CM256" s="43" t="str">
        <f t="shared" si="447"/>
        <v/>
      </c>
      <c r="CN256" s="43" t="str">
        <f t="shared" si="448"/>
        <v/>
      </c>
      <c r="CO256" s="43" t="str">
        <f t="shared" si="449"/>
        <v/>
      </c>
      <c r="CP256" s="43" t="str">
        <f t="shared" si="450"/>
        <v/>
      </c>
      <c r="CQ256" s="43" t="str">
        <f t="shared" si="451"/>
        <v/>
      </c>
      <c r="CR256" s="43" t="str">
        <f t="shared" si="452"/>
        <v/>
      </c>
      <c r="CS256" s="43" t="str">
        <f t="shared" si="453"/>
        <v/>
      </c>
      <c r="CT256" s="43" t="str">
        <f t="shared" si="454"/>
        <v/>
      </c>
      <c r="CU256" s="43" t="str">
        <f t="shared" si="455"/>
        <v/>
      </c>
      <c r="CV256" s="43" t="str">
        <f t="shared" si="456"/>
        <v/>
      </c>
      <c r="CW256" s="43" t="str">
        <f t="shared" si="457"/>
        <v/>
      </c>
      <c r="CX256" s="43" t="str">
        <f t="shared" si="458"/>
        <v/>
      </c>
      <c r="CY256" s="43"/>
      <c r="CZ256" s="43"/>
      <c r="DA256" s="44">
        <f t="shared" si="459"/>
        <v>0</v>
      </c>
      <c r="DB256" s="44">
        <f t="shared" si="460"/>
        <v>0</v>
      </c>
      <c r="DC256" s="44">
        <f t="shared" si="461"/>
        <v>0</v>
      </c>
      <c r="DD256" s="44">
        <f t="shared" si="462"/>
        <v>0</v>
      </c>
      <c r="DE256" s="44">
        <f t="shared" si="463"/>
        <v>0</v>
      </c>
      <c r="DF256" s="44">
        <f t="shared" si="464"/>
        <v>0</v>
      </c>
      <c r="DG256" s="44">
        <f t="shared" si="465"/>
        <v>0</v>
      </c>
      <c r="DH256" s="44">
        <f t="shared" si="466"/>
        <v>0</v>
      </c>
      <c r="DI256" s="44">
        <f t="shared" si="467"/>
        <v>0</v>
      </c>
      <c r="DJ256" s="44">
        <f t="shared" si="468"/>
        <v>0</v>
      </c>
      <c r="DK256" s="44">
        <f t="shared" si="469"/>
        <v>0</v>
      </c>
      <c r="DL256" s="44">
        <f t="shared" si="470"/>
        <v>0</v>
      </c>
      <c r="DM256" s="44">
        <f t="shared" si="471"/>
        <v>0</v>
      </c>
      <c r="DN256" s="44">
        <f t="shared" si="472"/>
        <v>0</v>
      </c>
      <c r="DO256" s="44">
        <f t="shared" si="473"/>
        <v>0</v>
      </c>
      <c r="DP256" s="44">
        <f t="shared" si="474"/>
        <v>0</v>
      </c>
      <c r="DQ256" s="44">
        <f t="shared" si="475"/>
        <v>0</v>
      </c>
      <c r="DR256" s="44">
        <f t="shared" si="476"/>
        <v>0</v>
      </c>
      <c r="DS256" s="44">
        <f t="shared" si="477"/>
        <v>0</v>
      </c>
      <c r="DT256" s="44">
        <f t="shared" si="478"/>
        <v>0</v>
      </c>
      <c r="DU256" s="44">
        <f t="shared" si="479"/>
        <v>0</v>
      </c>
      <c r="DV256" s="44">
        <f t="shared" si="480"/>
        <v>0</v>
      </c>
      <c r="DW256" s="44">
        <f t="shared" si="483"/>
        <v>0</v>
      </c>
      <c r="DX256" s="44">
        <f t="shared" si="483"/>
        <v>0</v>
      </c>
    </row>
    <row r="257" spans="1:128" x14ac:dyDescent="0.25">
      <c r="A257" s="527"/>
      <c r="B257" s="65" t="s">
        <v>134</v>
      </c>
      <c r="C257" s="205">
        <f t="shared" si="484"/>
        <v>0</v>
      </c>
      <c r="D257" s="188">
        <f t="shared" si="484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34"/>
        <v/>
      </c>
      <c r="CA257" s="43" t="str">
        <f t="shared" si="435"/>
        <v/>
      </c>
      <c r="CB257" s="43" t="str">
        <f t="shared" si="436"/>
        <v/>
      </c>
      <c r="CC257" s="43" t="str">
        <f t="shared" si="437"/>
        <v/>
      </c>
      <c r="CD257" s="43" t="str">
        <f t="shared" si="438"/>
        <v/>
      </c>
      <c r="CE257" s="43" t="str">
        <f t="shared" si="439"/>
        <v/>
      </c>
      <c r="CF257" s="43" t="str">
        <f t="shared" si="440"/>
        <v/>
      </c>
      <c r="CG257" s="43" t="str">
        <f t="shared" si="441"/>
        <v/>
      </c>
      <c r="CH257" s="43" t="str">
        <f t="shared" si="442"/>
        <v/>
      </c>
      <c r="CI257" s="43" t="str">
        <f t="shared" si="443"/>
        <v/>
      </c>
      <c r="CJ257" s="43" t="str">
        <f t="shared" si="444"/>
        <v/>
      </c>
      <c r="CK257" s="43" t="str">
        <f t="shared" si="445"/>
        <v/>
      </c>
      <c r="CL257" s="43" t="str">
        <f t="shared" si="446"/>
        <v/>
      </c>
      <c r="CM257" s="43" t="str">
        <f t="shared" si="447"/>
        <v/>
      </c>
      <c r="CN257" s="43" t="str">
        <f t="shared" si="448"/>
        <v/>
      </c>
      <c r="CO257" s="43" t="str">
        <f t="shared" si="449"/>
        <v/>
      </c>
      <c r="CP257" s="43" t="str">
        <f t="shared" si="450"/>
        <v/>
      </c>
      <c r="CQ257" s="43" t="str">
        <f t="shared" si="451"/>
        <v/>
      </c>
      <c r="CR257" s="43" t="str">
        <f t="shared" si="452"/>
        <v/>
      </c>
      <c r="CS257" s="43" t="str">
        <f t="shared" si="453"/>
        <v/>
      </c>
      <c r="CT257" s="43" t="str">
        <f t="shared" si="454"/>
        <v/>
      </c>
      <c r="CU257" s="43" t="str">
        <f t="shared" si="455"/>
        <v/>
      </c>
      <c r="CV257" s="43" t="str">
        <f t="shared" si="456"/>
        <v/>
      </c>
      <c r="CW257" s="43" t="str">
        <f t="shared" si="457"/>
        <v/>
      </c>
      <c r="CX257" s="43" t="str">
        <f t="shared" si="458"/>
        <v/>
      </c>
      <c r="CY257" s="43"/>
      <c r="CZ257" s="43"/>
      <c r="DA257" s="44">
        <f t="shared" si="459"/>
        <v>0</v>
      </c>
      <c r="DB257" s="44">
        <f t="shared" si="460"/>
        <v>0</v>
      </c>
      <c r="DC257" s="44">
        <f t="shared" si="461"/>
        <v>0</v>
      </c>
      <c r="DD257" s="44">
        <f t="shared" si="462"/>
        <v>0</v>
      </c>
      <c r="DE257" s="44">
        <f t="shared" si="463"/>
        <v>0</v>
      </c>
      <c r="DF257" s="44">
        <f t="shared" si="464"/>
        <v>0</v>
      </c>
      <c r="DG257" s="44">
        <f t="shared" si="465"/>
        <v>0</v>
      </c>
      <c r="DH257" s="44">
        <f t="shared" si="466"/>
        <v>0</v>
      </c>
      <c r="DI257" s="44">
        <f t="shared" si="467"/>
        <v>0</v>
      </c>
      <c r="DJ257" s="44">
        <f t="shared" si="468"/>
        <v>0</v>
      </c>
      <c r="DK257" s="44">
        <f t="shared" si="469"/>
        <v>0</v>
      </c>
      <c r="DL257" s="44">
        <f t="shared" si="470"/>
        <v>0</v>
      </c>
      <c r="DM257" s="44">
        <f t="shared" si="471"/>
        <v>0</v>
      </c>
      <c r="DN257" s="44">
        <f t="shared" si="472"/>
        <v>0</v>
      </c>
      <c r="DO257" s="44">
        <f t="shared" si="473"/>
        <v>0</v>
      </c>
      <c r="DP257" s="44">
        <f t="shared" si="474"/>
        <v>0</v>
      </c>
      <c r="DQ257" s="44">
        <f t="shared" si="475"/>
        <v>0</v>
      </c>
      <c r="DR257" s="44">
        <f t="shared" si="476"/>
        <v>0</v>
      </c>
      <c r="DS257" s="44">
        <f t="shared" si="477"/>
        <v>0</v>
      </c>
      <c r="DT257" s="44">
        <f t="shared" si="478"/>
        <v>0</v>
      </c>
      <c r="DU257" s="44">
        <f t="shared" si="479"/>
        <v>0</v>
      </c>
      <c r="DV257" s="44">
        <f t="shared" si="480"/>
        <v>0</v>
      </c>
      <c r="DW257" s="44">
        <f t="shared" si="483"/>
        <v>0</v>
      </c>
      <c r="DX257" s="44">
        <f t="shared" si="483"/>
        <v>0</v>
      </c>
    </row>
    <row r="258" spans="1:128" x14ac:dyDescent="0.25">
      <c r="A258" s="522"/>
      <c r="B258" s="206" t="s">
        <v>135</v>
      </c>
      <c r="C258" s="207">
        <f t="shared" si="484"/>
        <v>0</v>
      </c>
      <c r="D258" s="208">
        <f t="shared" si="484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34"/>
        <v/>
      </c>
      <c r="CA258" s="43" t="str">
        <f t="shared" si="435"/>
        <v/>
      </c>
      <c r="CB258" s="43" t="str">
        <f t="shared" si="436"/>
        <v/>
      </c>
      <c r="CC258" s="43" t="str">
        <f t="shared" si="437"/>
        <v/>
      </c>
      <c r="CD258" s="43" t="str">
        <f t="shared" si="438"/>
        <v/>
      </c>
      <c r="CE258" s="43" t="str">
        <f t="shared" si="439"/>
        <v/>
      </c>
      <c r="CF258" s="43" t="str">
        <f t="shared" si="440"/>
        <v/>
      </c>
      <c r="CG258" s="43" t="str">
        <f t="shared" si="441"/>
        <v/>
      </c>
      <c r="CH258" s="43" t="str">
        <f t="shared" si="442"/>
        <v/>
      </c>
      <c r="CI258" s="43" t="str">
        <f t="shared" si="443"/>
        <v/>
      </c>
      <c r="CJ258" s="43" t="str">
        <f t="shared" si="444"/>
        <v/>
      </c>
      <c r="CK258" s="43" t="str">
        <f t="shared" si="445"/>
        <v/>
      </c>
      <c r="CL258" s="43" t="str">
        <f t="shared" si="446"/>
        <v/>
      </c>
      <c r="CM258" s="43" t="str">
        <f t="shared" si="447"/>
        <v/>
      </c>
      <c r="CN258" s="43" t="str">
        <f t="shared" si="448"/>
        <v/>
      </c>
      <c r="CO258" s="43" t="str">
        <f t="shared" si="449"/>
        <v/>
      </c>
      <c r="CP258" s="43" t="str">
        <f t="shared" si="450"/>
        <v/>
      </c>
      <c r="CQ258" s="43" t="str">
        <f t="shared" si="451"/>
        <v/>
      </c>
      <c r="CR258" s="43" t="str">
        <f t="shared" si="452"/>
        <v/>
      </c>
      <c r="CS258" s="43" t="str">
        <f t="shared" si="453"/>
        <v/>
      </c>
      <c r="CT258" s="43" t="str">
        <f t="shared" si="454"/>
        <v/>
      </c>
      <c r="CU258" s="43" t="str">
        <f t="shared" si="455"/>
        <v/>
      </c>
      <c r="CV258" s="43" t="str">
        <f t="shared" si="456"/>
        <v/>
      </c>
      <c r="CW258" s="43" t="str">
        <f t="shared" si="457"/>
        <v/>
      </c>
      <c r="CX258" s="43" t="str">
        <f t="shared" si="458"/>
        <v/>
      </c>
      <c r="CY258" s="43"/>
      <c r="CZ258" s="43"/>
      <c r="DA258" s="44">
        <f t="shared" si="459"/>
        <v>0</v>
      </c>
      <c r="DB258" s="44">
        <f t="shared" si="460"/>
        <v>0</v>
      </c>
      <c r="DC258" s="44">
        <f t="shared" si="461"/>
        <v>0</v>
      </c>
      <c r="DD258" s="44">
        <f t="shared" si="462"/>
        <v>0</v>
      </c>
      <c r="DE258" s="44">
        <f t="shared" si="463"/>
        <v>0</v>
      </c>
      <c r="DF258" s="44">
        <f t="shared" si="464"/>
        <v>0</v>
      </c>
      <c r="DG258" s="44">
        <f t="shared" si="465"/>
        <v>0</v>
      </c>
      <c r="DH258" s="44">
        <f t="shared" si="466"/>
        <v>0</v>
      </c>
      <c r="DI258" s="44">
        <f t="shared" si="467"/>
        <v>0</v>
      </c>
      <c r="DJ258" s="44">
        <f t="shared" si="468"/>
        <v>0</v>
      </c>
      <c r="DK258" s="44">
        <f t="shared" si="469"/>
        <v>0</v>
      </c>
      <c r="DL258" s="44">
        <f t="shared" si="470"/>
        <v>0</v>
      </c>
      <c r="DM258" s="44">
        <f t="shared" si="471"/>
        <v>0</v>
      </c>
      <c r="DN258" s="44">
        <f t="shared" si="472"/>
        <v>0</v>
      </c>
      <c r="DO258" s="44">
        <f t="shared" si="473"/>
        <v>0</v>
      </c>
      <c r="DP258" s="44">
        <f t="shared" si="474"/>
        <v>0</v>
      </c>
      <c r="DQ258" s="44">
        <f t="shared" si="475"/>
        <v>0</v>
      </c>
      <c r="DR258" s="44">
        <f t="shared" si="476"/>
        <v>0</v>
      </c>
      <c r="DS258" s="44">
        <f t="shared" si="477"/>
        <v>0</v>
      </c>
      <c r="DT258" s="44">
        <f t="shared" si="478"/>
        <v>0</v>
      </c>
      <c r="DU258" s="44">
        <f t="shared" si="479"/>
        <v>0</v>
      </c>
      <c r="DV258" s="44">
        <f t="shared" si="480"/>
        <v>0</v>
      </c>
      <c r="DW258" s="44">
        <f t="shared" si="483"/>
        <v>0</v>
      </c>
      <c r="DX258" s="44">
        <f t="shared" si="483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459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485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486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485"/>
        <v/>
      </c>
      <c r="CA263" s="43" t="str">
        <f t="shared" ref="CA263:CA266" si="487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488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489">IF(AND($B263&lt;&gt;0,M263=""),1,IF(M263&gt;$B263,1,0))</f>
        <v>0</v>
      </c>
      <c r="DB263" s="44">
        <f t="shared" si="489"/>
        <v>0</v>
      </c>
    </row>
    <row r="264" spans="1:128" ht="17.25" customHeight="1" x14ac:dyDescent="0.25">
      <c r="A264" s="215" t="s">
        <v>142</v>
      </c>
      <c r="B264" s="217">
        <f t="shared" si="486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485"/>
        <v/>
      </c>
      <c r="CA264" s="43" t="str">
        <f t="shared" si="487"/>
        <v/>
      </c>
      <c r="CB264" s="43" t="str">
        <f t="shared" si="488"/>
        <v/>
      </c>
      <c r="DA264" s="44">
        <f t="shared" si="489"/>
        <v>0</v>
      </c>
      <c r="DB264" s="44">
        <f t="shared" si="489"/>
        <v>0</v>
      </c>
    </row>
    <row r="265" spans="1:128" ht="30.75" customHeight="1" x14ac:dyDescent="0.25">
      <c r="A265" s="215" t="s">
        <v>143</v>
      </c>
      <c r="B265" s="217">
        <f t="shared" si="486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485"/>
        <v/>
      </c>
      <c r="CA265" s="43" t="str">
        <f t="shared" si="487"/>
        <v/>
      </c>
      <c r="CB265" s="43" t="str">
        <f t="shared" si="488"/>
        <v/>
      </c>
      <c r="DA265" s="44">
        <f t="shared" si="489"/>
        <v>0</v>
      </c>
      <c r="DB265" s="44">
        <f t="shared" si="489"/>
        <v>0</v>
      </c>
    </row>
    <row r="266" spans="1:128" ht="18" customHeight="1" x14ac:dyDescent="0.25">
      <c r="A266" s="218" t="s">
        <v>144</v>
      </c>
      <c r="B266" s="219">
        <f t="shared" si="486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485"/>
        <v/>
      </c>
      <c r="CA266" s="43" t="str">
        <f t="shared" si="487"/>
        <v/>
      </c>
      <c r="CB266" s="43" t="str">
        <f t="shared" si="488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490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491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490"/>
        <v/>
      </c>
      <c r="CA271" s="43" t="str">
        <f t="shared" ref="CA271:CA274" si="492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493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494">IF(AND($B271&lt;&gt;0,S271=""),1,IF(S271&gt;$B271,1,0))</f>
        <v>0</v>
      </c>
      <c r="DB271" s="44">
        <f t="shared" si="494"/>
        <v>0</v>
      </c>
    </row>
    <row r="272" spans="1:128" ht="27" customHeight="1" x14ac:dyDescent="0.25">
      <c r="A272" s="225" t="s">
        <v>166</v>
      </c>
      <c r="B272" s="216">
        <f t="shared" si="491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490"/>
        <v/>
      </c>
      <c r="CA272" s="43" t="str">
        <f t="shared" si="492"/>
        <v/>
      </c>
      <c r="CB272" s="43" t="str">
        <f t="shared" si="493"/>
        <v/>
      </c>
      <c r="DA272" s="44">
        <f t="shared" si="494"/>
        <v>0</v>
      </c>
      <c r="DB272" s="44">
        <f t="shared" si="494"/>
        <v>0</v>
      </c>
    </row>
    <row r="273" spans="1:130" ht="28.5" customHeight="1" x14ac:dyDescent="0.25">
      <c r="A273" s="226" t="s">
        <v>167</v>
      </c>
      <c r="B273" s="217">
        <f t="shared" si="491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490"/>
        <v/>
      </c>
      <c r="CA273" s="43" t="str">
        <f t="shared" si="492"/>
        <v/>
      </c>
      <c r="CB273" s="43" t="str">
        <f t="shared" si="493"/>
        <v/>
      </c>
      <c r="DA273" s="44">
        <f t="shared" si="494"/>
        <v>0</v>
      </c>
      <c r="DB273" s="44">
        <f t="shared" si="494"/>
        <v>0</v>
      </c>
    </row>
    <row r="274" spans="1:130" ht="26.25" customHeight="1" x14ac:dyDescent="0.25">
      <c r="A274" s="227" t="s">
        <v>168</v>
      </c>
      <c r="B274" s="228">
        <f t="shared" si="491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490"/>
        <v/>
      </c>
      <c r="CA274" s="43" t="str">
        <f t="shared" si="492"/>
        <v/>
      </c>
      <c r="CB274" s="43" t="str">
        <f t="shared" si="493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468" t="s">
        <v>32</v>
      </c>
      <c r="G279" s="464" t="s">
        <v>31</v>
      </c>
      <c r="H279" s="464" t="s">
        <v>32</v>
      </c>
      <c r="I279" s="18" t="s">
        <v>31</v>
      </c>
      <c r="J279" s="468" t="s">
        <v>32</v>
      </c>
      <c r="K279" s="18" t="s">
        <v>31</v>
      </c>
      <c r="L279" s="468" t="s">
        <v>32</v>
      </c>
      <c r="M279" s="463" t="s">
        <v>31</v>
      </c>
      <c r="N279" s="468" t="s">
        <v>32</v>
      </c>
      <c r="O279" s="18" t="s">
        <v>31</v>
      </c>
      <c r="P279" s="468" t="s">
        <v>32</v>
      </c>
      <c r="Q279" s="18" t="s">
        <v>31</v>
      </c>
      <c r="R279" s="468" t="s">
        <v>32</v>
      </c>
      <c r="S279" s="18" t="s">
        <v>31</v>
      </c>
      <c r="T279" s="468" t="s">
        <v>32</v>
      </c>
      <c r="U279" s="18" t="s">
        <v>31</v>
      </c>
      <c r="V279" s="468" t="s">
        <v>32</v>
      </c>
      <c r="W279" s="18" t="s">
        <v>31</v>
      </c>
      <c r="X279" s="468" t="s">
        <v>32</v>
      </c>
      <c r="Y279" s="18" t="s">
        <v>31</v>
      </c>
      <c r="Z279" s="468" t="s">
        <v>32</v>
      </c>
      <c r="AA279" s="18" t="s">
        <v>31</v>
      </c>
      <c r="AB279" s="468" t="s">
        <v>32</v>
      </c>
      <c r="AC279" s="18" t="s">
        <v>31</v>
      </c>
      <c r="AD279" s="468" t="s">
        <v>32</v>
      </c>
      <c r="AE279" s="18" t="s">
        <v>31</v>
      </c>
      <c r="AF279" s="468" t="s">
        <v>32</v>
      </c>
      <c r="AG279" s="18" t="s">
        <v>31</v>
      </c>
      <c r="AH279" s="468" t="s">
        <v>32</v>
      </c>
      <c r="AI279" s="18" t="s">
        <v>31</v>
      </c>
      <c r="AJ279" s="468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495">SUM(C281:D281)</f>
        <v>0</v>
      </c>
      <c r="C281" s="239">
        <f t="shared" ref="C281:D285" si="496">+E281+G281+I281+K281+M281+O281+Q281+S281+U281+W281+Y281+AA281+AC281+AE281+AG281+AI281</f>
        <v>0</v>
      </c>
      <c r="D281" s="240">
        <f t="shared" si="496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495"/>
        <v>0</v>
      </c>
      <c r="C282" s="239">
        <f t="shared" si="496"/>
        <v>0</v>
      </c>
      <c r="D282" s="240">
        <f t="shared" si="496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495"/>
        <v>0</v>
      </c>
      <c r="C283" s="242">
        <f t="shared" si="496"/>
        <v>0</v>
      </c>
      <c r="D283" s="243">
        <f t="shared" si="496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495"/>
        <v>0</v>
      </c>
      <c r="C284" s="239">
        <f t="shared" si="496"/>
        <v>0</v>
      </c>
      <c r="D284" s="240">
        <f t="shared" si="496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495"/>
        <v>0</v>
      </c>
      <c r="C285" s="246">
        <f t="shared" si="496"/>
        <v>0</v>
      </c>
      <c r="D285" s="247">
        <f t="shared" si="496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468" t="s">
        <v>32</v>
      </c>
      <c r="E289" s="18" t="s">
        <v>31</v>
      </c>
      <c r="F289" s="468" t="s">
        <v>32</v>
      </c>
      <c r="G289" s="18" t="s">
        <v>31</v>
      </c>
      <c r="H289" s="468" t="s">
        <v>32</v>
      </c>
      <c r="I289" s="18" t="s">
        <v>31</v>
      </c>
      <c r="J289" s="468" t="s">
        <v>32</v>
      </c>
      <c r="K289" s="18" t="s">
        <v>31</v>
      </c>
      <c r="L289" s="468" t="s">
        <v>32</v>
      </c>
      <c r="M289" s="18" t="s">
        <v>31</v>
      </c>
      <c r="N289" s="468" t="s">
        <v>32</v>
      </c>
      <c r="O289" s="18" t="s">
        <v>31</v>
      </c>
      <c r="P289" s="468" t="s">
        <v>32</v>
      </c>
      <c r="Q289" s="18" t="s">
        <v>31</v>
      </c>
      <c r="R289" s="468" t="s">
        <v>32</v>
      </c>
      <c r="S289" s="18" t="s">
        <v>31</v>
      </c>
      <c r="T289" s="468" t="s">
        <v>32</v>
      </c>
      <c r="U289" s="18" t="s">
        <v>31</v>
      </c>
      <c r="V289" s="468" t="s">
        <v>32</v>
      </c>
      <c r="W289" s="18" t="s">
        <v>31</v>
      </c>
      <c r="X289" s="468" t="s">
        <v>32</v>
      </c>
      <c r="Y289" s="18" t="s">
        <v>31</v>
      </c>
      <c r="Z289" s="468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497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0</v>
      </c>
      <c r="C291" s="254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497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468" t="s">
        <v>32</v>
      </c>
      <c r="E295" s="18" t="s">
        <v>31</v>
      </c>
      <c r="F295" s="468" t="s">
        <v>32</v>
      </c>
      <c r="G295" s="18" t="s">
        <v>31</v>
      </c>
      <c r="H295" s="468" t="s">
        <v>32</v>
      </c>
      <c r="I295" s="18" t="s">
        <v>31</v>
      </c>
      <c r="J295" s="468" t="s">
        <v>32</v>
      </c>
      <c r="K295" s="18" t="s">
        <v>31</v>
      </c>
      <c r="L295" s="468" t="s">
        <v>32</v>
      </c>
      <c r="M295" s="18" t="s">
        <v>31</v>
      </c>
      <c r="N295" s="468" t="s">
        <v>32</v>
      </c>
      <c r="O295" s="18" t="s">
        <v>31</v>
      </c>
      <c r="P295" s="468" t="s">
        <v>32</v>
      </c>
      <c r="Q295" s="18" t="s">
        <v>31</v>
      </c>
      <c r="R295" s="468" t="s">
        <v>32</v>
      </c>
      <c r="S295" s="18" t="s">
        <v>31</v>
      </c>
      <c r="T295" s="468" t="s">
        <v>32</v>
      </c>
      <c r="U295" s="18" t="s">
        <v>31</v>
      </c>
      <c r="V295" s="468" t="s">
        <v>32</v>
      </c>
      <c r="W295" s="18" t="s">
        <v>31</v>
      </c>
      <c r="X295" s="468" t="s">
        <v>32</v>
      </c>
      <c r="Y295" s="18" t="s">
        <v>31</v>
      </c>
      <c r="Z295" s="468" t="s">
        <v>32</v>
      </c>
      <c r="AA295" s="18" t="s">
        <v>31</v>
      </c>
      <c r="AB295" s="468" t="s">
        <v>32</v>
      </c>
      <c r="AC295" s="18" t="s">
        <v>31</v>
      </c>
      <c r="AD295" s="468" t="s">
        <v>32</v>
      </c>
      <c r="AE295" s="18" t="s">
        <v>31</v>
      </c>
      <c r="AF295" s="468" t="s">
        <v>32</v>
      </c>
      <c r="AG295" s="18" t="s">
        <v>31</v>
      </c>
      <c r="AH295" s="468" t="s">
        <v>32</v>
      </c>
      <c r="AI295" s="18" t="s">
        <v>31</v>
      </c>
      <c r="AJ295" s="468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498">SUM(C297:D297)</f>
        <v>0</v>
      </c>
      <c r="C297" s="259">
        <f t="shared" ref="C297:D298" si="499">+E297+G297+I297+K297+M297+O297+Q297+S297+U297+W297+Y297+AA297+AC297+AE297+AG297+AI297</f>
        <v>0</v>
      </c>
      <c r="D297" s="240">
        <f t="shared" si="499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00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498"/>
        <v>0</v>
      </c>
      <c r="C298" s="262">
        <f t="shared" si="499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00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2111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Z308"/>
  <sheetViews>
    <sheetView tabSelected="1"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73" width="11.42578125" style="9"/>
    <col min="74" max="75" width="11.42578125" style="10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",[13]NOMBRE!B2," - ","( ",[13]NOMBRE!C2,[13]NOMBRE!D2,[13]NOMBRE!E2,[13]NOMBRE!F2,[13]NOMBRE!G2,"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",[13]NOMBRE!B6," - ","( ",[13]NOMBRE!C6,[13]NOMBRE!D6," )")</f>
        <v>MES: DICIEMBRE - ( 12 )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",[13]NOMBRE!B7)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476"/>
      <c r="P7" s="476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480" t="s">
        <v>34</v>
      </c>
      <c r="D11" s="491" t="s">
        <v>33</v>
      </c>
      <c r="E11" s="21" t="s">
        <v>34</v>
      </c>
      <c r="F11" s="491" t="s">
        <v>33</v>
      </c>
      <c r="G11" s="21" t="s">
        <v>34</v>
      </c>
      <c r="H11" s="491" t="s">
        <v>33</v>
      </c>
      <c r="I11" s="22" t="s">
        <v>34</v>
      </c>
      <c r="J11" s="482" t="s">
        <v>33</v>
      </c>
      <c r="K11" s="21" t="s">
        <v>34</v>
      </c>
      <c r="L11" s="491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483" t="s">
        <v>35</v>
      </c>
      <c r="AU11" s="481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124</v>
      </c>
      <c r="C12" s="31">
        <f>+O12+Q12+S12+U12+W12+Y12+AA12+AC12+AE12+AG12+AI12+AK12+AM12+AO12+AQ12</f>
        <v>1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14</v>
      </c>
      <c r="Q12" s="37">
        <v>0</v>
      </c>
      <c r="R12" s="38">
        <v>27</v>
      </c>
      <c r="S12" s="37">
        <v>1</v>
      </c>
      <c r="T12" s="38">
        <v>36</v>
      </c>
      <c r="U12" s="37">
        <v>0</v>
      </c>
      <c r="V12" s="38">
        <v>29</v>
      </c>
      <c r="W12" s="37">
        <v>0</v>
      </c>
      <c r="X12" s="38">
        <v>9</v>
      </c>
      <c r="Y12" s="37">
        <v>0</v>
      </c>
      <c r="Z12" s="38">
        <v>8</v>
      </c>
      <c r="AA12" s="37">
        <v>0</v>
      </c>
      <c r="AB12" s="38">
        <v>1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124</v>
      </c>
      <c r="AT12" s="36">
        <v>0</v>
      </c>
      <c r="AU12" s="37">
        <v>0</v>
      </c>
      <c r="AV12" s="38">
        <v>2</v>
      </c>
      <c r="AW12" s="41">
        <v>3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129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7</v>
      </c>
      <c r="Q13" s="37">
        <v>0</v>
      </c>
      <c r="R13" s="38">
        <v>25</v>
      </c>
      <c r="S13" s="37">
        <v>0</v>
      </c>
      <c r="T13" s="38">
        <v>32</v>
      </c>
      <c r="U13" s="37">
        <v>0</v>
      </c>
      <c r="V13" s="38">
        <v>41</v>
      </c>
      <c r="W13" s="37">
        <v>1</v>
      </c>
      <c r="X13" s="38">
        <v>19</v>
      </c>
      <c r="Y13" s="37">
        <v>0</v>
      </c>
      <c r="Z13" s="38">
        <v>4</v>
      </c>
      <c r="AA13" s="37">
        <v>0</v>
      </c>
      <c r="AB13" s="38">
        <v>1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129</v>
      </c>
      <c r="AT13" s="36">
        <v>0</v>
      </c>
      <c r="AU13" s="37">
        <v>0</v>
      </c>
      <c r="AV13" s="38">
        <v>2</v>
      </c>
      <c r="AW13" s="41">
        <v>2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132</v>
      </c>
      <c r="C14" s="47">
        <f t="shared" si="0"/>
        <v>3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5</v>
      </c>
      <c r="Q14" s="37">
        <v>0</v>
      </c>
      <c r="R14" s="38">
        <v>24</v>
      </c>
      <c r="S14" s="37">
        <v>0</v>
      </c>
      <c r="T14" s="38">
        <v>50</v>
      </c>
      <c r="U14" s="37">
        <v>2</v>
      </c>
      <c r="V14" s="38">
        <v>29</v>
      </c>
      <c r="W14" s="37">
        <v>0</v>
      </c>
      <c r="X14" s="38">
        <v>19</v>
      </c>
      <c r="Y14" s="37">
        <v>1</v>
      </c>
      <c r="Z14" s="38">
        <v>5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132</v>
      </c>
      <c r="AT14" s="36">
        <v>0</v>
      </c>
      <c r="AU14" s="37">
        <v>0</v>
      </c>
      <c r="AV14" s="38">
        <v>5</v>
      </c>
      <c r="AW14" s="41">
        <v>3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1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>
        <v>0</v>
      </c>
      <c r="O15" s="37">
        <v>0</v>
      </c>
      <c r="P15" s="38">
        <v>0</v>
      </c>
      <c r="Q15" s="37">
        <v>0</v>
      </c>
      <c r="R15" s="38">
        <v>0</v>
      </c>
      <c r="S15" s="37">
        <v>0</v>
      </c>
      <c r="T15" s="38">
        <v>0</v>
      </c>
      <c r="U15" s="37">
        <v>0</v>
      </c>
      <c r="V15" s="38">
        <v>0</v>
      </c>
      <c r="W15" s="37">
        <v>0</v>
      </c>
      <c r="X15" s="38">
        <v>1</v>
      </c>
      <c r="Y15" s="37">
        <v>0</v>
      </c>
      <c r="Z15" s="38">
        <v>0</v>
      </c>
      <c r="AA15" s="37">
        <v>0</v>
      </c>
      <c r="AB15" s="38">
        <v>0</v>
      </c>
      <c r="AC15" s="37">
        <v>0</v>
      </c>
      <c r="AD15" s="38">
        <v>0</v>
      </c>
      <c r="AE15" s="37">
        <v>0</v>
      </c>
      <c r="AF15" s="38">
        <v>0</v>
      </c>
      <c r="AG15" s="37">
        <v>0</v>
      </c>
      <c r="AH15" s="38">
        <v>0</v>
      </c>
      <c r="AI15" s="37">
        <v>0</v>
      </c>
      <c r="AJ15" s="38">
        <v>0</v>
      </c>
      <c r="AK15" s="37">
        <v>0</v>
      </c>
      <c r="AL15" s="38">
        <v>0</v>
      </c>
      <c r="AM15" s="37">
        <v>0</v>
      </c>
      <c r="AN15" s="38">
        <v>0</v>
      </c>
      <c r="AO15" s="37">
        <v>0</v>
      </c>
      <c r="AP15" s="38">
        <v>0</v>
      </c>
      <c r="AQ15" s="39">
        <v>0</v>
      </c>
      <c r="AR15" s="40"/>
      <c r="AS15" s="39">
        <v>1</v>
      </c>
      <c r="AT15" s="36">
        <v>0</v>
      </c>
      <c r="AU15" s="37">
        <v>0</v>
      </c>
      <c r="AV15" s="38">
        <v>0</v>
      </c>
      <c r="AW15" s="41">
        <v>0</v>
      </c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2</v>
      </c>
      <c r="C16" s="47">
        <f t="shared" si="0"/>
        <v>1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v>0</v>
      </c>
      <c r="O16" s="37">
        <v>0</v>
      </c>
      <c r="P16" s="38">
        <v>0</v>
      </c>
      <c r="Q16" s="37">
        <v>0</v>
      </c>
      <c r="R16" s="38">
        <v>1</v>
      </c>
      <c r="S16" s="37">
        <v>1</v>
      </c>
      <c r="T16" s="38">
        <v>1</v>
      </c>
      <c r="U16" s="37">
        <v>0</v>
      </c>
      <c r="V16" s="38">
        <v>0</v>
      </c>
      <c r="W16" s="37">
        <v>0</v>
      </c>
      <c r="X16" s="38">
        <v>0</v>
      </c>
      <c r="Y16" s="37">
        <v>0</v>
      </c>
      <c r="Z16" s="38">
        <v>0</v>
      </c>
      <c r="AA16" s="37">
        <v>0</v>
      </c>
      <c r="AB16" s="38">
        <v>0</v>
      </c>
      <c r="AC16" s="37">
        <v>0</v>
      </c>
      <c r="AD16" s="38">
        <v>0</v>
      </c>
      <c r="AE16" s="37">
        <v>0</v>
      </c>
      <c r="AF16" s="38">
        <v>0</v>
      </c>
      <c r="AG16" s="37">
        <v>0</v>
      </c>
      <c r="AH16" s="38">
        <v>0</v>
      </c>
      <c r="AI16" s="37">
        <v>0</v>
      </c>
      <c r="AJ16" s="38">
        <v>0</v>
      </c>
      <c r="AK16" s="37">
        <v>0</v>
      </c>
      <c r="AL16" s="38">
        <v>0</v>
      </c>
      <c r="AM16" s="37">
        <v>0</v>
      </c>
      <c r="AN16" s="38">
        <v>0</v>
      </c>
      <c r="AO16" s="37">
        <v>0</v>
      </c>
      <c r="AP16" s="38">
        <v>0</v>
      </c>
      <c r="AQ16" s="39">
        <v>0</v>
      </c>
      <c r="AR16" s="40"/>
      <c r="AS16" s="39">
        <v>2</v>
      </c>
      <c r="AT16" s="36">
        <v>0</v>
      </c>
      <c r="AU16" s="37">
        <v>0</v>
      </c>
      <c r="AV16" s="38">
        <v>0</v>
      </c>
      <c r="AW16" s="41">
        <v>1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1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>
        <v>0</v>
      </c>
      <c r="O17" s="37">
        <v>0</v>
      </c>
      <c r="P17" s="38">
        <v>0</v>
      </c>
      <c r="Q17" s="37">
        <v>0</v>
      </c>
      <c r="R17" s="38">
        <v>0</v>
      </c>
      <c r="S17" s="37">
        <v>0</v>
      </c>
      <c r="T17" s="38">
        <v>1</v>
      </c>
      <c r="U17" s="37">
        <v>0</v>
      </c>
      <c r="V17" s="38">
        <v>0</v>
      </c>
      <c r="W17" s="37">
        <v>0</v>
      </c>
      <c r="X17" s="38">
        <v>0</v>
      </c>
      <c r="Y17" s="37">
        <v>0</v>
      </c>
      <c r="Z17" s="38">
        <v>0</v>
      </c>
      <c r="AA17" s="37">
        <v>0</v>
      </c>
      <c r="AB17" s="38">
        <v>0</v>
      </c>
      <c r="AC17" s="37">
        <v>0</v>
      </c>
      <c r="AD17" s="38">
        <v>0</v>
      </c>
      <c r="AE17" s="37">
        <v>0</v>
      </c>
      <c r="AF17" s="38">
        <v>0</v>
      </c>
      <c r="AG17" s="37">
        <v>0</v>
      </c>
      <c r="AH17" s="38">
        <v>0</v>
      </c>
      <c r="AI17" s="37">
        <v>0</v>
      </c>
      <c r="AJ17" s="38">
        <v>0</v>
      </c>
      <c r="AK17" s="37">
        <v>0</v>
      </c>
      <c r="AL17" s="38">
        <v>0</v>
      </c>
      <c r="AM17" s="37">
        <v>0</v>
      </c>
      <c r="AN17" s="38">
        <v>0</v>
      </c>
      <c r="AO17" s="37">
        <v>0</v>
      </c>
      <c r="AP17" s="38">
        <v>0</v>
      </c>
      <c r="AQ17" s="39">
        <v>0</v>
      </c>
      <c r="AR17" s="36">
        <v>1</v>
      </c>
      <c r="AS17" s="39">
        <v>0</v>
      </c>
      <c r="AT17" s="36">
        <v>0</v>
      </c>
      <c r="AU17" s="37">
        <v>0</v>
      </c>
      <c r="AV17" s="38">
        <v>0</v>
      </c>
      <c r="AW17" s="41">
        <v>0</v>
      </c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22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0</v>
      </c>
      <c r="Q18" s="37">
        <v>0</v>
      </c>
      <c r="R18" s="38">
        <v>7</v>
      </c>
      <c r="S18" s="37">
        <v>0</v>
      </c>
      <c r="T18" s="38">
        <v>4</v>
      </c>
      <c r="U18" s="37">
        <v>1</v>
      </c>
      <c r="V18" s="38">
        <v>7</v>
      </c>
      <c r="W18" s="37">
        <v>0</v>
      </c>
      <c r="X18" s="38">
        <v>4</v>
      </c>
      <c r="Y18" s="37">
        <v>0</v>
      </c>
      <c r="Z18" s="38">
        <v>0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22</v>
      </c>
      <c r="AT18" s="36">
        <v>0</v>
      </c>
      <c r="AU18" s="37">
        <v>0</v>
      </c>
      <c r="AV18" s="38">
        <v>1</v>
      </c>
      <c r="AW18" s="41">
        <v>0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1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1</v>
      </c>
      <c r="S19" s="37">
        <v>0</v>
      </c>
      <c r="T19" s="38">
        <v>0</v>
      </c>
      <c r="U19" s="37">
        <v>0</v>
      </c>
      <c r="V19" s="38">
        <v>0</v>
      </c>
      <c r="W19" s="37">
        <v>0</v>
      </c>
      <c r="X19" s="38">
        <v>0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1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241</v>
      </c>
      <c r="C20" s="47">
        <f>+E20+G20+I20+K20+M20+O20+Q20+S20+U20+W20+Y20+AA20+AC20+AE20+AG20+AI20+AK20+AM20+AO20+AQ20</f>
        <v>2</v>
      </c>
      <c r="D20" s="36">
        <v>0</v>
      </c>
      <c r="E20" s="37">
        <v>0</v>
      </c>
      <c r="F20" s="38">
        <v>0</v>
      </c>
      <c r="G20" s="37">
        <v>0</v>
      </c>
      <c r="H20" s="38">
        <v>0</v>
      </c>
      <c r="I20" s="41">
        <v>0</v>
      </c>
      <c r="J20" s="36">
        <v>0</v>
      </c>
      <c r="K20" s="36">
        <v>0</v>
      </c>
      <c r="L20" s="38">
        <v>0</v>
      </c>
      <c r="M20" s="41">
        <v>0</v>
      </c>
      <c r="N20" s="36">
        <v>0</v>
      </c>
      <c r="O20" s="37">
        <v>0</v>
      </c>
      <c r="P20" s="38">
        <v>6</v>
      </c>
      <c r="Q20" s="37">
        <v>0</v>
      </c>
      <c r="R20" s="38">
        <v>7</v>
      </c>
      <c r="S20" s="37">
        <v>0</v>
      </c>
      <c r="T20" s="38">
        <v>14</v>
      </c>
      <c r="U20" s="37">
        <v>0</v>
      </c>
      <c r="V20" s="38">
        <v>16</v>
      </c>
      <c r="W20" s="37">
        <v>0</v>
      </c>
      <c r="X20" s="38">
        <v>14</v>
      </c>
      <c r="Y20" s="37">
        <v>1</v>
      </c>
      <c r="Z20" s="38">
        <v>21</v>
      </c>
      <c r="AA20" s="37">
        <v>0</v>
      </c>
      <c r="AB20" s="38">
        <v>32</v>
      </c>
      <c r="AC20" s="37">
        <v>0</v>
      </c>
      <c r="AD20" s="38">
        <v>49</v>
      </c>
      <c r="AE20" s="37">
        <v>0</v>
      </c>
      <c r="AF20" s="38">
        <v>36</v>
      </c>
      <c r="AG20" s="37">
        <v>0</v>
      </c>
      <c r="AH20" s="38">
        <v>24</v>
      </c>
      <c r="AI20" s="37">
        <v>0</v>
      </c>
      <c r="AJ20" s="38">
        <v>16</v>
      </c>
      <c r="AK20" s="37">
        <v>0</v>
      </c>
      <c r="AL20" s="38">
        <v>5</v>
      </c>
      <c r="AM20" s="37">
        <v>0</v>
      </c>
      <c r="AN20" s="38">
        <v>0</v>
      </c>
      <c r="AO20" s="37">
        <v>0</v>
      </c>
      <c r="AP20" s="38">
        <v>1</v>
      </c>
      <c r="AQ20" s="39">
        <v>1</v>
      </c>
      <c r="AR20" s="40"/>
      <c r="AS20" s="39">
        <v>241</v>
      </c>
      <c r="AT20" s="36">
        <v>0</v>
      </c>
      <c r="AU20" s="37">
        <v>0</v>
      </c>
      <c r="AV20" s="38">
        <v>6</v>
      </c>
      <c r="AW20" s="41">
        <v>0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1</v>
      </c>
      <c r="C21" s="47">
        <f>+E21+G21+I21</f>
        <v>1</v>
      </c>
      <c r="D21" s="36">
        <v>1</v>
      </c>
      <c r="E21" s="37">
        <v>1</v>
      </c>
      <c r="F21" s="38">
        <v>0</v>
      </c>
      <c r="G21" s="37">
        <v>0</v>
      </c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0</v>
      </c>
      <c r="AS21" s="39">
        <v>1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0</v>
      </c>
      <c r="S22" s="37">
        <v>0</v>
      </c>
      <c r="T22" s="38">
        <v>0</v>
      </c>
      <c r="U22" s="37">
        <v>0</v>
      </c>
      <c r="V22" s="38">
        <v>1</v>
      </c>
      <c r="W22" s="37">
        <v>0</v>
      </c>
      <c r="X22" s="38">
        <v>0</v>
      </c>
      <c r="Y22" s="37">
        <v>0</v>
      </c>
      <c r="Z22" s="38">
        <v>0</v>
      </c>
      <c r="AA22" s="37">
        <v>0</v>
      </c>
      <c r="AB22" s="38">
        <v>0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1</v>
      </c>
      <c r="AT22" s="36">
        <v>0</v>
      </c>
      <c r="AU22" s="37">
        <v>0</v>
      </c>
      <c r="AV22" s="38">
        <v>0</v>
      </c>
      <c r="AW22" s="41">
        <v>0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227</v>
      </c>
      <c r="C23" s="47">
        <f>+O23+Q23+S23+U23+W23+Y23+AA23+AC23+AE23+AG23+AI23+AK23+AM23+AO23+AQ23</f>
        <v>2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1</v>
      </c>
      <c r="O23" s="37">
        <v>0</v>
      </c>
      <c r="P23" s="38">
        <v>19</v>
      </c>
      <c r="Q23" s="37">
        <v>1</v>
      </c>
      <c r="R23" s="38">
        <v>34</v>
      </c>
      <c r="S23" s="37">
        <v>0</v>
      </c>
      <c r="T23" s="38">
        <v>37</v>
      </c>
      <c r="U23" s="37">
        <v>0</v>
      </c>
      <c r="V23" s="38">
        <v>34</v>
      </c>
      <c r="W23" s="37">
        <v>0</v>
      </c>
      <c r="X23" s="38">
        <v>40</v>
      </c>
      <c r="Y23" s="37">
        <v>1</v>
      </c>
      <c r="Z23" s="38">
        <v>30</v>
      </c>
      <c r="AA23" s="37">
        <v>0</v>
      </c>
      <c r="AB23" s="38">
        <v>23</v>
      </c>
      <c r="AC23" s="37">
        <v>0</v>
      </c>
      <c r="AD23" s="38">
        <v>9</v>
      </c>
      <c r="AE23" s="37">
        <v>0</v>
      </c>
      <c r="AF23" s="38">
        <v>0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2</v>
      </c>
      <c r="AS23" s="39">
        <v>225</v>
      </c>
      <c r="AT23" s="36">
        <v>0</v>
      </c>
      <c r="AU23" s="37">
        <v>0</v>
      </c>
      <c r="AV23" s="38">
        <v>3</v>
      </c>
      <c r="AW23" s="41">
        <v>2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32</v>
      </c>
      <c r="C24" s="47">
        <f>+E24+G24+I24+K24+M24+O24+Q24+S24+U24+W24+Y24+AA24+AC24+AE24+AG24+AI24+AK24+AM24+AO24+AQ24</f>
        <v>8</v>
      </c>
      <c r="D24" s="36">
        <v>0</v>
      </c>
      <c r="E24" s="37">
        <v>0</v>
      </c>
      <c r="F24" s="38">
        <v>0</v>
      </c>
      <c r="G24" s="37">
        <v>0</v>
      </c>
      <c r="H24" s="38">
        <v>0</v>
      </c>
      <c r="I24" s="41">
        <v>0</v>
      </c>
      <c r="J24" s="36">
        <v>0</v>
      </c>
      <c r="K24" s="36">
        <v>0</v>
      </c>
      <c r="L24" s="38">
        <v>1</v>
      </c>
      <c r="M24" s="41">
        <v>0</v>
      </c>
      <c r="N24" s="36">
        <v>0</v>
      </c>
      <c r="O24" s="37">
        <v>0</v>
      </c>
      <c r="P24" s="38">
        <v>1</v>
      </c>
      <c r="Q24" s="37">
        <v>0</v>
      </c>
      <c r="R24" s="38">
        <v>4</v>
      </c>
      <c r="S24" s="37">
        <v>3</v>
      </c>
      <c r="T24" s="38">
        <v>6</v>
      </c>
      <c r="U24" s="37">
        <v>2</v>
      </c>
      <c r="V24" s="38">
        <v>3</v>
      </c>
      <c r="W24" s="37">
        <v>0</v>
      </c>
      <c r="X24" s="38">
        <v>3</v>
      </c>
      <c r="Y24" s="37">
        <v>1</v>
      </c>
      <c r="Z24" s="38">
        <v>2</v>
      </c>
      <c r="AA24" s="37">
        <v>0</v>
      </c>
      <c r="AB24" s="38">
        <v>4</v>
      </c>
      <c r="AC24" s="37">
        <v>1</v>
      </c>
      <c r="AD24" s="38">
        <v>2</v>
      </c>
      <c r="AE24" s="37">
        <v>0</v>
      </c>
      <c r="AF24" s="38">
        <v>3</v>
      </c>
      <c r="AG24" s="37">
        <v>0</v>
      </c>
      <c r="AH24" s="38">
        <v>0</v>
      </c>
      <c r="AI24" s="37">
        <v>0</v>
      </c>
      <c r="AJ24" s="38">
        <v>1</v>
      </c>
      <c r="AK24" s="37">
        <v>0</v>
      </c>
      <c r="AL24" s="38">
        <v>1</v>
      </c>
      <c r="AM24" s="37">
        <v>1</v>
      </c>
      <c r="AN24" s="38">
        <v>0</v>
      </c>
      <c r="AO24" s="37">
        <v>0</v>
      </c>
      <c r="AP24" s="38">
        <v>1</v>
      </c>
      <c r="AQ24" s="39">
        <v>0</v>
      </c>
      <c r="AR24" s="36">
        <v>22</v>
      </c>
      <c r="AS24" s="39">
        <v>10</v>
      </c>
      <c r="AT24" s="36">
        <v>0</v>
      </c>
      <c r="AU24" s="37">
        <v>0</v>
      </c>
      <c r="AV24" s="38">
        <v>1</v>
      </c>
      <c r="AW24" s="41">
        <v>1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155</v>
      </c>
      <c r="C25" s="47">
        <f>+Q25+S25+U25+W25+Y25+AA25+AC25+AE25+AG25+AI25+AK25+AM25+AO25+AQ25</f>
        <v>5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5</v>
      </c>
      <c r="Q25" s="37">
        <v>1</v>
      </c>
      <c r="R25" s="38">
        <v>10</v>
      </c>
      <c r="S25" s="37">
        <v>0</v>
      </c>
      <c r="T25" s="38">
        <v>29</v>
      </c>
      <c r="U25" s="37">
        <v>3</v>
      </c>
      <c r="V25" s="38">
        <v>20</v>
      </c>
      <c r="W25" s="37">
        <v>0</v>
      </c>
      <c r="X25" s="38">
        <v>9</v>
      </c>
      <c r="Y25" s="37">
        <v>1</v>
      </c>
      <c r="Z25" s="38">
        <v>7</v>
      </c>
      <c r="AA25" s="37">
        <v>0</v>
      </c>
      <c r="AB25" s="38">
        <v>2</v>
      </c>
      <c r="AC25" s="37">
        <v>0</v>
      </c>
      <c r="AD25" s="38">
        <v>4</v>
      </c>
      <c r="AE25" s="37">
        <v>0</v>
      </c>
      <c r="AF25" s="38">
        <v>3</v>
      </c>
      <c r="AG25" s="37">
        <v>0</v>
      </c>
      <c r="AH25" s="38">
        <v>4</v>
      </c>
      <c r="AI25" s="37">
        <v>0</v>
      </c>
      <c r="AJ25" s="38">
        <v>19</v>
      </c>
      <c r="AK25" s="37">
        <v>0</v>
      </c>
      <c r="AL25" s="38">
        <v>14</v>
      </c>
      <c r="AM25" s="37">
        <v>0</v>
      </c>
      <c r="AN25" s="38">
        <v>17</v>
      </c>
      <c r="AO25" s="37">
        <v>0</v>
      </c>
      <c r="AP25" s="38">
        <v>12</v>
      </c>
      <c r="AQ25" s="39">
        <v>0</v>
      </c>
      <c r="AR25" s="36">
        <v>58</v>
      </c>
      <c r="AS25" s="39">
        <v>97</v>
      </c>
      <c r="AT25" s="36">
        <v>0</v>
      </c>
      <c r="AU25" s="37">
        <v>0</v>
      </c>
      <c r="AV25" s="38">
        <v>1</v>
      </c>
      <c r="AW25" s="41">
        <v>1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>
        <v>0</v>
      </c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84">
        <f t="shared" si="54"/>
        <v>5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0</v>
      </c>
      <c r="M29" s="60">
        <v>0</v>
      </c>
      <c r="N29" s="57">
        <v>0</v>
      </c>
      <c r="O29" s="58">
        <v>0</v>
      </c>
      <c r="P29" s="59">
        <v>1</v>
      </c>
      <c r="Q29" s="58">
        <v>0</v>
      </c>
      <c r="R29" s="59">
        <v>1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1</v>
      </c>
      <c r="Y29" s="58">
        <v>0</v>
      </c>
      <c r="Z29" s="59">
        <v>0</v>
      </c>
      <c r="AA29" s="58">
        <v>0</v>
      </c>
      <c r="AB29" s="59">
        <v>1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1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5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483" t="s">
        <v>35</v>
      </c>
      <c r="AU33" s="481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84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483" t="s">
        <v>35</v>
      </c>
      <c r="AU55" s="481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5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1</v>
      </c>
      <c r="S56" s="37">
        <v>0</v>
      </c>
      <c r="T56" s="38">
        <v>2</v>
      </c>
      <c r="U56" s="37">
        <v>0</v>
      </c>
      <c r="V56" s="38">
        <v>1</v>
      </c>
      <c r="W56" s="37">
        <v>0</v>
      </c>
      <c r="X56" s="38">
        <v>1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5</v>
      </c>
      <c r="AT56" s="36">
        <v>0</v>
      </c>
      <c r="AU56" s="37">
        <v>0</v>
      </c>
      <c r="AV56" s="38">
        <v>1</v>
      </c>
      <c r="AW56" s="41">
        <v>1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1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>
        <v>0</v>
      </c>
      <c r="O57" s="37">
        <v>0</v>
      </c>
      <c r="P57" s="38">
        <v>0</v>
      </c>
      <c r="Q57" s="37">
        <v>0</v>
      </c>
      <c r="R57" s="38">
        <v>0</v>
      </c>
      <c r="S57" s="37">
        <v>0</v>
      </c>
      <c r="T57" s="38">
        <v>0</v>
      </c>
      <c r="U57" s="37">
        <v>0</v>
      </c>
      <c r="V57" s="38">
        <v>0</v>
      </c>
      <c r="W57" s="37">
        <v>0</v>
      </c>
      <c r="X57" s="38">
        <v>0</v>
      </c>
      <c r="Y57" s="37">
        <v>0</v>
      </c>
      <c r="Z57" s="38">
        <v>1</v>
      </c>
      <c r="AA57" s="37">
        <v>0</v>
      </c>
      <c r="AB57" s="38">
        <v>0</v>
      </c>
      <c r="AC57" s="37">
        <v>0</v>
      </c>
      <c r="AD57" s="38">
        <v>0</v>
      </c>
      <c r="AE57" s="37">
        <v>0</v>
      </c>
      <c r="AF57" s="38">
        <v>0</v>
      </c>
      <c r="AG57" s="37">
        <v>0</v>
      </c>
      <c r="AH57" s="38">
        <v>0</v>
      </c>
      <c r="AI57" s="37">
        <v>0</v>
      </c>
      <c r="AJ57" s="38">
        <v>0</v>
      </c>
      <c r="AK57" s="37">
        <v>0</v>
      </c>
      <c r="AL57" s="38">
        <v>0</v>
      </c>
      <c r="AM57" s="37">
        <v>0</v>
      </c>
      <c r="AN57" s="38">
        <v>0</v>
      </c>
      <c r="AO57" s="37">
        <v>0</v>
      </c>
      <c r="AP57" s="38">
        <v>0</v>
      </c>
      <c r="AQ57" s="39">
        <v>0</v>
      </c>
      <c r="AR57" s="40"/>
      <c r="AS57" s="39">
        <v>1</v>
      </c>
      <c r="AT57" s="36">
        <v>0</v>
      </c>
      <c r="AU57" s="37">
        <v>0</v>
      </c>
      <c r="AV57" s="38">
        <v>0</v>
      </c>
      <c r="AW57" s="41">
        <v>0</v>
      </c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10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1</v>
      </c>
      <c r="S58" s="37">
        <v>0</v>
      </c>
      <c r="T58" s="38">
        <v>3</v>
      </c>
      <c r="U58" s="37">
        <v>0</v>
      </c>
      <c r="V58" s="38">
        <v>3</v>
      </c>
      <c r="W58" s="37">
        <v>0</v>
      </c>
      <c r="X58" s="38">
        <v>2</v>
      </c>
      <c r="Y58" s="37">
        <v>0</v>
      </c>
      <c r="Z58" s="38">
        <v>1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10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142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4</v>
      </c>
      <c r="Q62" s="37">
        <v>0</v>
      </c>
      <c r="R62" s="38">
        <v>33</v>
      </c>
      <c r="S62" s="37">
        <v>0</v>
      </c>
      <c r="T62" s="38">
        <v>42</v>
      </c>
      <c r="U62" s="37">
        <v>0</v>
      </c>
      <c r="V62" s="38">
        <v>34</v>
      </c>
      <c r="W62" s="37">
        <v>0</v>
      </c>
      <c r="X62" s="38">
        <v>21</v>
      </c>
      <c r="Y62" s="37">
        <v>0</v>
      </c>
      <c r="Z62" s="38">
        <v>7</v>
      </c>
      <c r="AA62" s="37">
        <v>0</v>
      </c>
      <c r="AB62" s="38">
        <v>1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142</v>
      </c>
      <c r="AT62" s="36">
        <v>0</v>
      </c>
      <c r="AU62" s="37">
        <v>0</v>
      </c>
      <c r="AV62" s="38">
        <v>3</v>
      </c>
      <c r="AW62" s="41">
        <v>2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6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1</v>
      </c>
      <c r="S63" s="37">
        <v>0</v>
      </c>
      <c r="T63" s="38">
        <v>2</v>
      </c>
      <c r="U63" s="37">
        <v>0</v>
      </c>
      <c r="V63" s="38">
        <v>2</v>
      </c>
      <c r="W63" s="37">
        <v>0</v>
      </c>
      <c r="X63" s="38">
        <v>1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6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1</v>
      </c>
      <c r="C68" s="47">
        <f>+E68+G68+I68+K68+M68+O68+Q68+S68+U68+W68+Y68+AA68+AC68+AE68+AG68+AI68+AK68+AM68+AO68+AQ68</f>
        <v>1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>
        <v>0</v>
      </c>
      <c r="Q68" s="37">
        <v>0</v>
      </c>
      <c r="R68" s="38">
        <v>0</v>
      </c>
      <c r="S68" s="37">
        <v>0</v>
      </c>
      <c r="T68" s="38">
        <v>1</v>
      </c>
      <c r="U68" s="37">
        <v>1</v>
      </c>
      <c r="V68" s="38">
        <v>0</v>
      </c>
      <c r="W68" s="37">
        <v>0</v>
      </c>
      <c r="X68" s="38">
        <v>0</v>
      </c>
      <c r="Y68" s="37">
        <v>0</v>
      </c>
      <c r="Z68" s="38">
        <v>0</v>
      </c>
      <c r="AA68" s="37">
        <v>0</v>
      </c>
      <c r="AB68" s="38">
        <v>0</v>
      </c>
      <c r="AC68" s="37">
        <v>0</v>
      </c>
      <c r="AD68" s="38">
        <v>0</v>
      </c>
      <c r="AE68" s="37">
        <v>0</v>
      </c>
      <c r="AF68" s="38">
        <v>0</v>
      </c>
      <c r="AG68" s="37">
        <v>0</v>
      </c>
      <c r="AH68" s="38">
        <v>0</v>
      </c>
      <c r="AI68" s="37">
        <v>0</v>
      </c>
      <c r="AJ68" s="38">
        <v>0</v>
      </c>
      <c r="AK68" s="37">
        <v>0</v>
      </c>
      <c r="AL68" s="38">
        <v>0</v>
      </c>
      <c r="AM68" s="37">
        <v>0</v>
      </c>
      <c r="AN68" s="38">
        <v>0</v>
      </c>
      <c r="AO68" s="37">
        <v>0</v>
      </c>
      <c r="AP68" s="38">
        <v>0</v>
      </c>
      <c r="AQ68" s="39">
        <v>0</v>
      </c>
      <c r="AR68" s="36">
        <v>1</v>
      </c>
      <c r="AS68" s="39">
        <v>0</v>
      </c>
      <c r="AT68" s="36">
        <v>0</v>
      </c>
      <c r="AU68" s="37">
        <v>0</v>
      </c>
      <c r="AV68" s="38">
        <v>0</v>
      </c>
      <c r="AW68" s="41">
        <v>0</v>
      </c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4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>
        <v>0</v>
      </c>
      <c r="Q69" s="37">
        <v>0</v>
      </c>
      <c r="R69" s="38">
        <v>0</v>
      </c>
      <c r="S69" s="37">
        <v>0</v>
      </c>
      <c r="T69" s="38">
        <v>0</v>
      </c>
      <c r="U69" s="37">
        <v>0</v>
      </c>
      <c r="V69" s="38">
        <v>2</v>
      </c>
      <c r="W69" s="37">
        <v>0</v>
      </c>
      <c r="X69" s="38">
        <v>0</v>
      </c>
      <c r="Y69" s="37">
        <v>0</v>
      </c>
      <c r="Z69" s="38">
        <v>0</v>
      </c>
      <c r="AA69" s="37">
        <v>0</v>
      </c>
      <c r="AB69" s="38">
        <v>0</v>
      </c>
      <c r="AC69" s="37">
        <v>0</v>
      </c>
      <c r="AD69" s="38">
        <v>0</v>
      </c>
      <c r="AE69" s="37">
        <v>0</v>
      </c>
      <c r="AF69" s="38">
        <v>0</v>
      </c>
      <c r="AG69" s="37">
        <v>0</v>
      </c>
      <c r="AH69" s="38">
        <v>1</v>
      </c>
      <c r="AI69" s="37">
        <v>0</v>
      </c>
      <c r="AJ69" s="38">
        <v>0</v>
      </c>
      <c r="AK69" s="37">
        <v>0</v>
      </c>
      <c r="AL69" s="38">
        <v>0</v>
      </c>
      <c r="AM69" s="37">
        <v>0</v>
      </c>
      <c r="AN69" s="38">
        <v>1</v>
      </c>
      <c r="AO69" s="37">
        <v>0</v>
      </c>
      <c r="AP69" s="38">
        <v>0</v>
      </c>
      <c r="AQ69" s="39">
        <v>0</v>
      </c>
      <c r="AR69" s="36">
        <v>1</v>
      </c>
      <c r="AS69" s="39">
        <v>3</v>
      </c>
      <c r="AT69" s="36">
        <v>0</v>
      </c>
      <c r="AU69" s="37">
        <v>0</v>
      </c>
      <c r="AV69" s="38">
        <v>1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84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483" t="s">
        <v>35</v>
      </c>
      <c r="AU77" s="481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84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483" t="s">
        <v>35</v>
      </c>
      <c r="AU99" s="481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84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483" t="s">
        <v>35</v>
      </c>
      <c r="AU121" s="481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84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479" t="s">
        <v>68</v>
      </c>
      <c r="F142" s="18" t="s">
        <v>33</v>
      </c>
      <c r="G142" s="25" t="s">
        <v>34</v>
      </c>
      <c r="H142" s="479" t="s">
        <v>68</v>
      </c>
      <c r="I142" s="18" t="s">
        <v>33</v>
      </c>
      <c r="J142" s="25" t="s">
        <v>34</v>
      </c>
      <c r="K142" s="479" t="s">
        <v>68</v>
      </c>
      <c r="L142" s="18" t="s">
        <v>33</v>
      </c>
      <c r="M142" s="25" t="s">
        <v>34</v>
      </c>
      <c r="N142" s="479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479" t="s">
        <v>68</v>
      </c>
      <c r="F150" s="18" t="s">
        <v>33</v>
      </c>
      <c r="G150" s="25" t="s">
        <v>34</v>
      </c>
      <c r="H150" s="479" t="s">
        <v>68</v>
      </c>
      <c r="I150" s="18" t="s">
        <v>33</v>
      </c>
      <c r="J150" s="25" t="s">
        <v>34</v>
      </c>
      <c r="K150" s="479" t="s">
        <v>68</v>
      </c>
      <c r="L150" s="18" t="s">
        <v>33</v>
      </c>
      <c r="M150" s="25" t="s">
        <v>34</v>
      </c>
      <c r="N150" s="479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171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17</v>
      </c>
      <c r="P160" s="79"/>
      <c r="Q160" s="78">
        <v>37</v>
      </c>
      <c r="R160" s="79"/>
      <c r="S160" s="78">
        <v>50</v>
      </c>
      <c r="T160" s="79"/>
      <c r="U160" s="78">
        <v>41</v>
      </c>
      <c r="V160" s="79"/>
      <c r="W160" s="78">
        <v>18</v>
      </c>
      <c r="X160" s="79"/>
      <c r="Y160" s="78">
        <v>8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102"/>
      <c r="AL160" s="103"/>
      <c r="AM160" s="83">
        <v>171</v>
      </c>
      <c r="AN160" s="104"/>
      <c r="AO160" s="105">
        <v>0</v>
      </c>
      <c r="AP160" s="106"/>
      <c r="AQ160" s="36">
        <v>0</v>
      </c>
      <c r="AR160" s="107"/>
      <c r="AS160" s="105">
        <v>0</v>
      </c>
      <c r="AT160" s="107"/>
      <c r="AU160" s="105">
        <v>1</v>
      </c>
      <c r="AV160" s="106"/>
      <c r="AW160" s="105">
        <v>0</v>
      </c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165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6</v>
      </c>
      <c r="P161" s="84"/>
      <c r="Q161" s="83">
        <v>28</v>
      </c>
      <c r="R161" s="84"/>
      <c r="S161" s="83">
        <v>60</v>
      </c>
      <c r="T161" s="84"/>
      <c r="U161" s="83">
        <v>40</v>
      </c>
      <c r="V161" s="84"/>
      <c r="W161" s="83">
        <v>26</v>
      </c>
      <c r="X161" s="84"/>
      <c r="Y161" s="83">
        <v>5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09"/>
      <c r="AM161" s="38">
        <v>165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09"/>
      <c r="AM162" s="38"/>
      <c r="AN162" s="107"/>
      <c r="AO162" s="105">
        <v>0</v>
      </c>
      <c r="AP162" s="106"/>
      <c r="AQ162" s="36">
        <v>0</v>
      </c>
      <c r="AR162" s="107"/>
      <c r="AS162" s="105">
        <v>0</v>
      </c>
      <c r="AT162" s="107"/>
      <c r="AU162" s="105">
        <v>0</v>
      </c>
      <c r="AV162" s="106"/>
      <c r="AW162" s="105">
        <v>0</v>
      </c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1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>
        <v>1</v>
      </c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>
        <v>1</v>
      </c>
      <c r="AN163" s="107"/>
      <c r="AO163" s="105">
        <v>0</v>
      </c>
      <c r="AP163" s="106"/>
      <c r="AQ163" s="36">
        <v>0</v>
      </c>
      <c r="AR163" s="107"/>
      <c r="AS163" s="105">
        <v>0</v>
      </c>
      <c r="AT163" s="107"/>
      <c r="AU163" s="105">
        <v>0</v>
      </c>
      <c r="AV163" s="106"/>
      <c r="AW163" s="105">
        <v>0</v>
      </c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0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1"/>
      <c r="AL164" s="112"/>
      <c r="AM164" s="113"/>
      <c r="AN164" s="107"/>
      <c r="AO164" s="105">
        <v>0</v>
      </c>
      <c r="AP164" s="106"/>
      <c r="AQ164" s="36">
        <v>0</v>
      </c>
      <c r="AR164" s="107"/>
      <c r="AS164" s="105">
        <v>0</v>
      </c>
      <c r="AT164" s="107"/>
      <c r="AU164" s="105">
        <v>0</v>
      </c>
      <c r="AV164" s="106"/>
      <c r="AW164" s="105">
        <v>0</v>
      </c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15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1</v>
      </c>
      <c r="P165" s="37"/>
      <c r="Q165" s="38">
        <v>2</v>
      </c>
      <c r="R165" s="37"/>
      <c r="S165" s="38">
        <v>4</v>
      </c>
      <c r="T165" s="37"/>
      <c r="U165" s="38">
        <v>2</v>
      </c>
      <c r="V165" s="37"/>
      <c r="W165" s="38">
        <v>1</v>
      </c>
      <c r="X165" s="37"/>
      <c r="Y165" s="38"/>
      <c r="Z165" s="37"/>
      <c r="AA165" s="38"/>
      <c r="AB165" s="37"/>
      <c r="AC165" s="38">
        <v>2</v>
      </c>
      <c r="AD165" s="37"/>
      <c r="AE165" s="38">
        <v>3</v>
      </c>
      <c r="AF165" s="37"/>
      <c r="AG165" s="38"/>
      <c r="AH165" s="37"/>
      <c r="AI165" s="38"/>
      <c r="AJ165" s="37"/>
      <c r="AK165" s="105">
        <v>6</v>
      </c>
      <c r="AL165" s="106"/>
      <c r="AM165" s="38">
        <v>9</v>
      </c>
      <c r="AN165" s="107"/>
      <c r="AO165" s="105">
        <v>0</v>
      </c>
      <c r="AP165" s="106"/>
      <c r="AQ165" s="36">
        <v>0</v>
      </c>
      <c r="AR165" s="107"/>
      <c r="AS165" s="105">
        <v>0</v>
      </c>
      <c r="AT165" s="107"/>
      <c r="AU165" s="105">
        <v>0</v>
      </c>
      <c r="AV165" s="106"/>
      <c r="AW165" s="105">
        <v>0</v>
      </c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16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>
        <v>4</v>
      </c>
      <c r="R166" s="37"/>
      <c r="S166" s="38">
        <v>4</v>
      </c>
      <c r="T166" s="37"/>
      <c r="U166" s="38"/>
      <c r="V166" s="37"/>
      <c r="W166" s="38">
        <v>1</v>
      </c>
      <c r="X166" s="37"/>
      <c r="Y166" s="38">
        <v>1</v>
      </c>
      <c r="Z166" s="37"/>
      <c r="AA166" s="38">
        <v>2</v>
      </c>
      <c r="AB166" s="37"/>
      <c r="AC166" s="38">
        <v>2</v>
      </c>
      <c r="AD166" s="37"/>
      <c r="AE166" s="38"/>
      <c r="AF166" s="37"/>
      <c r="AG166" s="38">
        <v>1</v>
      </c>
      <c r="AH166" s="37"/>
      <c r="AI166" s="38"/>
      <c r="AJ166" s="37"/>
      <c r="AK166" s="105"/>
      <c r="AL166" s="106"/>
      <c r="AM166" s="38">
        <v>16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1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>
        <v>1</v>
      </c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>
        <v>1</v>
      </c>
      <c r="AL167" s="106"/>
      <c r="AM167" s="38"/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3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>
        <v>1</v>
      </c>
      <c r="P168" s="117"/>
      <c r="Q168" s="116"/>
      <c r="R168" s="117"/>
      <c r="S168" s="116">
        <v>1</v>
      </c>
      <c r="T168" s="117"/>
      <c r="U168" s="116"/>
      <c r="V168" s="117"/>
      <c r="W168" s="116"/>
      <c r="X168" s="117"/>
      <c r="Y168" s="116"/>
      <c r="Z168" s="117"/>
      <c r="AA168" s="116">
        <v>1</v>
      </c>
      <c r="AB168" s="117"/>
      <c r="AC168" s="116"/>
      <c r="AD168" s="117"/>
      <c r="AE168" s="116"/>
      <c r="AF168" s="117"/>
      <c r="AG168" s="116"/>
      <c r="AH168" s="117"/>
      <c r="AI168" s="116"/>
      <c r="AJ168" s="117"/>
      <c r="AK168" s="118">
        <v>1</v>
      </c>
      <c r="AL168" s="119"/>
      <c r="AM168" s="116">
        <v>2</v>
      </c>
      <c r="AN168" s="120"/>
      <c r="AO168" s="118">
        <v>0</v>
      </c>
      <c r="AP168" s="119"/>
      <c r="AQ168" s="121">
        <v>0</v>
      </c>
      <c r="AR168" s="120"/>
      <c r="AS168" s="122">
        <v>0</v>
      </c>
      <c r="AT168" s="123"/>
      <c r="AU168" s="118">
        <v>0</v>
      </c>
      <c r="AV168" s="119"/>
      <c r="AW168" s="118">
        <v>0</v>
      </c>
      <c r="AX168" s="119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/>
      <c r="AP169" s="80"/>
      <c r="AQ169" s="130"/>
      <c r="AR169" s="129"/>
      <c r="AS169" s="131"/>
      <c r="AT169" s="104"/>
      <c r="AU169" s="130"/>
      <c r="AV169" s="129"/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/>
      <c r="AP171" s="139"/>
      <c r="AQ171" s="57"/>
      <c r="AR171" s="123"/>
      <c r="AS171" s="122"/>
      <c r="AT171" s="123"/>
      <c r="AU171" s="57"/>
      <c r="AV171" s="123"/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/>
      <c r="AP172" s="85"/>
      <c r="AQ172" s="145"/>
      <c r="AR172" s="104"/>
      <c r="AS172" s="131"/>
      <c r="AT172" s="104"/>
      <c r="AU172" s="131"/>
      <c r="AV172" s="85"/>
      <c r="AW172" s="131"/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/>
      <c r="AP173" s="119"/>
      <c r="AQ173" s="121"/>
      <c r="AR173" s="120"/>
      <c r="AS173" s="118"/>
      <c r="AT173" s="120"/>
      <c r="AU173" s="118"/>
      <c r="AV173" s="119"/>
      <c r="AW173" s="118"/>
      <c r="AX173" s="119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5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/>
      <c r="N174" s="37"/>
      <c r="O174" s="116">
        <v>1</v>
      </c>
      <c r="P174" s="117"/>
      <c r="Q174" s="116">
        <v>1</v>
      </c>
      <c r="R174" s="117"/>
      <c r="S174" s="116"/>
      <c r="T174" s="117"/>
      <c r="U174" s="116"/>
      <c r="V174" s="117"/>
      <c r="W174" s="116">
        <v>1</v>
      </c>
      <c r="X174" s="117"/>
      <c r="Y174" s="116"/>
      <c r="Z174" s="117"/>
      <c r="AA174" s="116">
        <v>1</v>
      </c>
      <c r="AB174" s="117"/>
      <c r="AC174" s="116"/>
      <c r="AD174" s="146"/>
      <c r="AE174" s="116"/>
      <c r="AF174" s="146"/>
      <c r="AG174" s="116"/>
      <c r="AH174" s="147"/>
      <c r="AI174" s="116">
        <v>1</v>
      </c>
      <c r="AJ174" s="117"/>
      <c r="AK174" s="118"/>
      <c r="AL174" s="119"/>
      <c r="AM174" s="116">
        <v>5</v>
      </c>
      <c r="AN174" s="120"/>
      <c r="AO174" s="118">
        <v>0</v>
      </c>
      <c r="AP174" s="119"/>
      <c r="AQ174" s="121">
        <v>0</v>
      </c>
      <c r="AR174" s="120"/>
      <c r="AS174" s="118">
        <v>0</v>
      </c>
      <c r="AT174" s="120"/>
      <c r="AU174" s="118">
        <v>0</v>
      </c>
      <c r="AV174" s="119"/>
      <c r="AW174" s="118">
        <v>0</v>
      </c>
      <c r="AX174" s="119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/>
      <c r="AP175" s="119"/>
      <c r="AQ175" s="121"/>
      <c r="AR175" s="120"/>
      <c r="AS175" s="118"/>
      <c r="AT175" s="120"/>
      <c r="AU175" s="118"/>
      <c r="AV175" s="119"/>
      <c r="AW175" s="118"/>
      <c r="AX175" s="119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/>
      <c r="AP176" s="119"/>
      <c r="AQ176" s="121"/>
      <c r="AR176" s="120"/>
      <c r="AS176" s="118"/>
      <c r="AT176" s="120"/>
      <c r="AU176" s="118"/>
      <c r="AV176" s="119"/>
      <c r="AW176" s="118"/>
      <c r="AX176" s="119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10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/>
      <c r="P177" s="117"/>
      <c r="Q177" s="116">
        <v>2</v>
      </c>
      <c r="R177" s="117"/>
      <c r="S177" s="116">
        <v>5</v>
      </c>
      <c r="T177" s="117"/>
      <c r="U177" s="116">
        <v>2</v>
      </c>
      <c r="V177" s="117"/>
      <c r="W177" s="116">
        <v>1</v>
      </c>
      <c r="X177" s="117"/>
      <c r="Y177" s="116"/>
      <c r="Z177" s="117"/>
      <c r="AA177" s="116"/>
      <c r="AB177" s="117"/>
      <c r="AC177" s="116"/>
      <c r="AD177" s="146"/>
      <c r="AE177" s="116"/>
      <c r="AF177" s="146"/>
      <c r="AG177" s="116"/>
      <c r="AH177" s="147"/>
      <c r="AI177" s="116"/>
      <c r="AJ177" s="117"/>
      <c r="AK177" s="118">
        <v>4</v>
      </c>
      <c r="AL177" s="119"/>
      <c r="AM177" s="116">
        <v>6</v>
      </c>
      <c r="AN177" s="120"/>
      <c r="AO177" s="118">
        <v>0</v>
      </c>
      <c r="AP177" s="119"/>
      <c r="AQ177" s="121">
        <v>0</v>
      </c>
      <c r="AR177" s="120"/>
      <c r="AS177" s="118">
        <v>0</v>
      </c>
      <c r="AT177" s="120"/>
      <c r="AU177" s="118">
        <v>0</v>
      </c>
      <c r="AV177" s="119"/>
      <c r="AW177" s="118">
        <v>0</v>
      </c>
      <c r="AX177" s="119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/>
      <c r="AP178" s="119"/>
      <c r="AQ178" s="121"/>
      <c r="AR178" s="120"/>
      <c r="AS178" s="118"/>
      <c r="AT178" s="120"/>
      <c r="AU178" s="118"/>
      <c r="AV178" s="119"/>
      <c r="AW178" s="118"/>
      <c r="AX178" s="119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/>
      <c r="AP179" s="119"/>
      <c r="AQ179" s="121"/>
      <c r="AR179" s="120"/>
      <c r="AS179" s="118"/>
      <c r="AT179" s="120"/>
      <c r="AU179" s="118"/>
      <c r="AV179" s="119"/>
      <c r="AW179" s="118"/>
      <c r="AX179" s="119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/>
      <c r="AP180" s="119"/>
      <c r="AQ180" s="121"/>
      <c r="AR180" s="120"/>
      <c r="AS180" s="118"/>
      <c r="AT180" s="120"/>
      <c r="AU180" s="118"/>
      <c r="AV180" s="119"/>
      <c r="AW180" s="118"/>
      <c r="AX180" s="119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21</v>
      </c>
      <c r="D181" s="148">
        <f t="shared" si="355"/>
        <v>0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>
        <v>1</v>
      </c>
      <c r="P181" s="117"/>
      <c r="Q181" s="116"/>
      <c r="R181" s="117"/>
      <c r="S181" s="116">
        <v>2</v>
      </c>
      <c r="T181" s="117"/>
      <c r="U181" s="116">
        <v>2</v>
      </c>
      <c r="V181" s="117"/>
      <c r="W181" s="116">
        <v>2</v>
      </c>
      <c r="X181" s="117"/>
      <c r="Y181" s="116">
        <v>2</v>
      </c>
      <c r="Z181" s="117"/>
      <c r="AA181" s="116">
        <v>5</v>
      </c>
      <c r="AB181" s="117"/>
      <c r="AC181" s="116">
        <v>1</v>
      </c>
      <c r="AD181" s="146"/>
      <c r="AE181" s="116">
        <v>1</v>
      </c>
      <c r="AF181" s="146"/>
      <c r="AG181" s="116">
        <v>1</v>
      </c>
      <c r="AH181" s="147"/>
      <c r="AI181" s="116">
        <v>4</v>
      </c>
      <c r="AJ181" s="117"/>
      <c r="AK181" s="118">
        <v>6</v>
      </c>
      <c r="AL181" s="119"/>
      <c r="AM181" s="116">
        <v>15</v>
      </c>
      <c r="AN181" s="120"/>
      <c r="AO181" s="118">
        <v>0</v>
      </c>
      <c r="AP181" s="119"/>
      <c r="AQ181" s="121">
        <v>0</v>
      </c>
      <c r="AR181" s="120"/>
      <c r="AS181" s="118">
        <v>0</v>
      </c>
      <c r="AT181" s="120"/>
      <c r="AU181" s="118">
        <v>0</v>
      </c>
      <c r="AV181" s="119"/>
      <c r="AW181" s="118">
        <v>0</v>
      </c>
      <c r="AX181" s="119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35</v>
      </c>
      <c r="D182" s="135">
        <f t="shared" si="355"/>
        <v>1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2</v>
      </c>
      <c r="P182" s="58"/>
      <c r="Q182" s="59">
        <v>4</v>
      </c>
      <c r="R182" s="58"/>
      <c r="S182" s="59">
        <v>7</v>
      </c>
      <c r="T182" s="58">
        <v>1</v>
      </c>
      <c r="U182" s="59">
        <v>7</v>
      </c>
      <c r="V182" s="58"/>
      <c r="W182" s="59">
        <v>1</v>
      </c>
      <c r="X182" s="58"/>
      <c r="Y182" s="59">
        <v>3</v>
      </c>
      <c r="Z182" s="58"/>
      <c r="AA182" s="59">
        <v>4</v>
      </c>
      <c r="AB182" s="58"/>
      <c r="AC182" s="59">
        <v>1</v>
      </c>
      <c r="AD182" s="151"/>
      <c r="AE182" s="59">
        <v>1</v>
      </c>
      <c r="AF182" s="151"/>
      <c r="AG182" s="59"/>
      <c r="AH182" s="60"/>
      <c r="AI182" s="59">
        <v>5</v>
      </c>
      <c r="AJ182" s="58"/>
      <c r="AK182" s="122">
        <v>14</v>
      </c>
      <c r="AL182" s="139">
        <v>1</v>
      </c>
      <c r="AM182" s="59">
        <v>21</v>
      </c>
      <c r="AN182" s="123"/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490" t="s">
        <v>34</v>
      </c>
      <c r="D213" s="162" t="s">
        <v>33</v>
      </c>
      <c r="E213" s="486" t="s">
        <v>34</v>
      </c>
      <c r="F213" s="162" t="s">
        <v>33</v>
      </c>
      <c r="G213" s="486" t="s">
        <v>34</v>
      </c>
      <c r="H213" s="162" t="s">
        <v>33</v>
      </c>
      <c r="I213" s="486" t="s">
        <v>34</v>
      </c>
      <c r="J213" s="162" t="s">
        <v>33</v>
      </c>
      <c r="K213" s="486" t="s">
        <v>34</v>
      </c>
      <c r="L213" s="162" t="s">
        <v>33</v>
      </c>
      <c r="M213" s="486" t="s">
        <v>34</v>
      </c>
      <c r="N213" s="162" t="s">
        <v>33</v>
      </c>
      <c r="O213" s="486" t="s">
        <v>34</v>
      </c>
      <c r="P213" s="162" t="s">
        <v>33</v>
      </c>
      <c r="Q213" s="486" t="s">
        <v>34</v>
      </c>
      <c r="R213" s="162" t="s">
        <v>33</v>
      </c>
      <c r="S213" s="486" t="s">
        <v>34</v>
      </c>
      <c r="T213" s="162" t="s">
        <v>33</v>
      </c>
      <c r="U213" s="486" t="s">
        <v>34</v>
      </c>
      <c r="V213" s="162" t="s">
        <v>33</v>
      </c>
      <c r="W213" s="486" t="s">
        <v>34</v>
      </c>
      <c r="X213" s="162" t="s">
        <v>33</v>
      </c>
      <c r="Y213" s="486" t="s">
        <v>34</v>
      </c>
      <c r="Z213" s="162" t="s">
        <v>33</v>
      </c>
      <c r="AA213" s="486" t="s">
        <v>34</v>
      </c>
      <c r="AB213" s="162" t="s">
        <v>33</v>
      </c>
      <c r="AC213" s="486" t="s">
        <v>34</v>
      </c>
      <c r="AD213" s="162" t="s">
        <v>33</v>
      </c>
      <c r="AE213" s="486" t="s">
        <v>34</v>
      </c>
      <c r="AF213" s="162" t="s">
        <v>33</v>
      </c>
      <c r="AG213" s="486" t="s">
        <v>34</v>
      </c>
      <c r="AH213" s="162" t="s">
        <v>33</v>
      </c>
      <c r="AI213" s="486" t="s">
        <v>34</v>
      </c>
      <c r="AJ213" s="162" t="s">
        <v>33</v>
      </c>
      <c r="AK213" s="485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87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487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487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ref="CA216:CA220" si="383">IF(B216&lt;   C216,"* El total de Reactivos NO DEBE ser superior al total de Procesados. ","")</f>
        <v/>
      </c>
      <c r="CB216" s="5" t="str">
        <f t="shared" ref="CB216:CB220" si="384">IF(B216&lt;&gt; AL216+ AM216,"* La suma de las columnas Sexo DEBE SER IGUAL a los Procesados. ","")</f>
        <v/>
      </c>
      <c r="CC216" s="5" t="str">
        <f t="shared" ref="CC216:CC220" si="385">IF(B216&lt;  AN216+ AO216,"* La suma de las columna Trans NO DEBE ser superior al total de Procesados. ","")</f>
        <v/>
      </c>
      <c r="CD216" s="5" t="str">
        <f t="shared" ref="CD216:CD220" si="386">IF(B216&lt;  AP216,"* La columna Pueblos Originarios NO DEBE ser superior al total de Procesados. ","")</f>
        <v/>
      </c>
      <c r="CE216" s="5" t="str">
        <f t="shared" ref="CE216:CE220" si="387">IF(B216&lt;  AQ216,"* La columna Migrantes NO DEBE ser superior al total de Procesados. ","")</f>
        <v/>
      </c>
      <c r="CF216" s="5" t="str">
        <f t="shared" ref="CF216:CF220" si="388">IF(D216&lt;E216,"* Los exámenes Reactivos de 0 a 4 años años NO DEBEN ser mayor a los Exámenes Procesados de la misma edad. ","")</f>
        <v/>
      </c>
      <c r="CG216" s="5" t="str">
        <f t="shared" ref="CG216:CG220" si="389">IF(F216&lt;G216,"* Los exámenes Reactivos de 5 a 9 años años NO DEBEN ser mayor a los Exámenes Procesados de la misma edad. ","")</f>
        <v/>
      </c>
      <c r="CH216" s="5" t="str">
        <f t="shared" ref="CH216:CH220" si="390">IF(H216&lt;I216,"* Los exámenes Reactivos de 10 a 14 años años NO DEBEN ser mayor a los Exámenes Procesados de la misma edad. ","")</f>
        <v/>
      </c>
      <c r="CI216" s="5" t="str">
        <f t="shared" ref="CI216:CI220" si="391">IF(J216&lt;K216,"* Los exámenes Reactivos de 15 a 19 años años NO DEBEN ser mayor a los Exámenes Procesados de la misma edad. ","")</f>
        <v/>
      </c>
      <c r="CJ216" s="5" t="str">
        <f t="shared" ref="CJ216:CJ220" si="392">IF(L216&lt;M216,"* Los exámenes Reactivos de 20 a 24 años años NO DEBEN ser mayor a los Exámenes Procesados de la misma edad. ","")</f>
        <v/>
      </c>
      <c r="CK216" s="5" t="str">
        <f t="shared" ref="CK216:CK220" si="393">IF(N216&lt;O216,"* Los exámenes Reactivos de 25 a 29 años años NO DEBEN ser mayor a los Exámenes Procesados de la misma edad. ","")</f>
        <v/>
      </c>
      <c r="CL216" s="5" t="str">
        <f t="shared" ref="CL216:CL220" si="394">IF(P216&lt;Q216,"* Los exámenes Reactivos de 30 a 34 años años NO DEBEN ser mayor a los Exámenes Procesados de la misma edad. ","")</f>
        <v/>
      </c>
      <c r="CM216" s="5" t="str">
        <f t="shared" ref="CM216:CM220" si="395">IF(R216&lt;S216,"* Los exámenes Reactivos de 35 a 39 años años NO DEBEN ser mayor a los Exámenes Procesados de la misma edad. ","")</f>
        <v/>
      </c>
      <c r="CN216" s="5" t="str">
        <f t="shared" ref="CN216:CN220" si="396">IF(T216&lt;U216,"* Los exámenes Reactivos de 40 a 44 años años NO DEBEN ser mayor a los Exámenes Procesados de la misma edad. ","")</f>
        <v/>
      </c>
      <c r="CO216" s="5" t="str">
        <f t="shared" ref="CO216:CO220" si="397">IF(V216&lt;W216,"* Los exámenes Reactivos de 45 a 49 años años NO DEBEN ser mayor a los Exámenes Procesados de la misma edad. ","")</f>
        <v/>
      </c>
      <c r="CP216" s="5" t="str">
        <f t="shared" ref="CP216:CP220" si="398">IF(X216&lt;Y216,"* Los exámenes Reactivos de 50 a 54 años años NO DEBEN ser mayor a los Exámenes Procesados de la misma edad. ","")</f>
        <v/>
      </c>
      <c r="CQ216" s="5" t="str">
        <f t="shared" ref="CQ216:CQ220" si="399">IF(Z216&lt;AA216,"* Los exámenes Reactivos de 55 a 59 años años NO DEBEN ser mayor a los Exámenes Procesados de la misma edad. ","")</f>
        <v/>
      </c>
      <c r="CR216" s="5" t="str">
        <f t="shared" ref="CR216:CR220" si="400">IF(AB216&lt;AC216,"* Los exámenes Reactivos de 60 a 64 años años NO DEBEN ser mayor a los Exámenes Procesados de la misma edad. ","")</f>
        <v/>
      </c>
      <c r="CS216" s="5" t="str">
        <f t="shared" ref="CS216:CS220" si="401">IF(AD216&lt;AE216,"* Los exámenes Reactivos de 65 a 69 años años NO DEBEN ser mayor a los Exámenes Procesados de la misma edad. ","")</f>
        <v/>
      </c>
      <c r="CT216" s="5" t="str">
        <f t="shared" ref="CT216:CT220" si="402">IF(AF216&lt;AG216,"* Los exámenes Reactivos de 70 a 74 años años NO DEBEN ser mayor a los Exámenes Procesados de la misma edad. ","")</f>
        <v/>
      </c>
      <c r="CU216" s="5" t="str">
        <f t="shared" ref="CU216:CU220" si="403">IF(AH216&lt;AI216,"* Los exámenes Reactivos de 75 a 79 años años NO DEBEN ser mayor a los Exámenes Procesados de la misma edad. ","")</f>
        <v/>
      </c>
      <c r="CV216" s="5" t="str">
        <f t="shared" ref="CV216:CV220" si="404">IF(AJ216&lt;AK216,"* Los exámenes Reactivos de 80 y más años años NO DEBEN ser mayor a los Exámenes Procesados de la misma edad. ","")</f>
        <v/>
      </c>
      <c r="DA216" s="6">
        <f t="shared" ref="DA216:DA220" si="405">IF(B216&lt;   C216,1,0)</f>
        <v>0</v>
      </c>
      <c r="DB216" s="6">
        <f t="shared" ref="DB216:DB220" si="406">IF(B216&lt;&gt; AL216+AM216,1,0)</f>
        <v>0</v>
      </c>
      <c r="DC216" s="6">
        <f t="shared" ref="DC216:DC220" si="407">IF(B216&lt;  AN216+AO216,1,0)</f>
        <v>0</v>
      </c>
      <c r="DD216" s="6">
        <f t="shared" ref="DD216:DD220" si="408">IF(B216&lt;  AP216,1,0)</f>
        <v>0</v>
      </c>
      <c r="DE216" s="6">
        <f t="shared" ref="DE216:DE220" si="409">IF(B216&lt;  AQ216,1,0)</f>
        <v>0</v>
      </c>
      <c r="DF216" s="6">
        <f t="shared" ref="DF216:DF220" si="410">IF(D216&lt;E216,1,0)</f>
        <v>0</v>
      </c>
      <c r="DG216" s="6">
        <f t="shared" ref="DG216:DG220" si="411">IF(F216&lt;G216,1,0)</f>
        <v>0</v>
      </c>
      <c r="DH216" s="6">
        <f t="shared" ref="DH216:DH220" si="412">IF(H216&lt;I216,1,0)</f>
        <v>0</v>
      </c>
      <c r="DI216" s="6">
        <f t="shared" ref="DI216:DI220" si="413">IF(J216&lt;K216,1,0)</f>
        <v>0</v>
      </c>
      <c r="DJ216" s="6">
        <f t="shared" ref="DJ216:DJ220" si="414">IF(L216&lt;M216,1,0)</f>
        <v>0</v>
      </c>
      <c r="DK216" s="6">
        <f t="shared" ref="DK216:DK220" si="415">IF(N216&lt;O216,1,0)</f>
        <v>0</v>
      </c>
      <c r="DL216" s="6">
        <f t="shared" ref="DL216:DL220" si="416">IF(P216&lt;Q216,1,0)</f>
        <v>0</v>
      </c>
      <c r="DM216" s="6">
        <f t="shared" ref="DM216:DM220" si="417">IF(R216&lt;S216,1,0)</f>
        <v>0</v>
      </c>
      <c r="DN216" s="6">
        <f t="shared" ref="DN216:DN220" si="418">IF(T216&lt;U216,1,0)</f>
        <v>0</v>
      </c>
      <c r="DO216" s="6">
        <f t="shared" ref="DO216:DO220" si="419">IF(V216&lt;W216,1,0)</f>
        <v>0</v>
      </c>
      <c r="DP216" s="6">
        <f t="shared" ref="DP216:DP220" si="420">IF(X216&lt;Y216,1,0)</f>
        <v>0</v>
      </c>
      <c r="DQ216" s="6">
        <f t="shared" ref="DQ216:DQ220" si="421">IF(Z216&lt;AA216,1,0)</f>
        <v>0</v>
      </c>
      <c r="DR216" s="6">
        <f t="shared" ref="DR216:DR220" si="422">IF(AB216&lt;AC216,1,0)</f>
        <v>0</v>
      </c>
      <c r="DS216" s="6">
        <f t="shared" ref="DS216:DS220" si="423">IF(AD216&lt;AE216,1,0)</f>
        <v>0</v>
      </c>
      <c r="DT216" s="6">
        <f t="shared" ref="DT216:DT220" si="424">IF(AF216&lt;AG216,1,0)</f>
        <v>0</v>
      </c>
      <c r="DU216" s="6">
        <f t="shared" ref="DU216:DU220" si="425">IF(AH216&lt;AI216,1,0)</f>
        <v>0</v>
      </c>
      <c r="DV216" s="6">
        <f t="shared" ref="DV216:DV220" si="426">IF(AJ216&lt;AK216,1,0)</f>
        <v>0</v>
      </c>
      <c r="DZ216" s="6">
        <v>0</v>
      </c>
    </row>
    <row r="217" spans="1:130" ht="16.149999999999999" customHeight="1" x14ac:dyDescent="0.25">
      <c r="A217" s="487" t="s">
        <v>122</v>
      </c>
      <c r="B217" s="46">
        <f t="shared" si="382"/>
        <v>0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/>
      <c r="AM217" s="39"/>
      <c r="AN217" s="36"/>
      <c r="AO217" s="106"/>
      <c r="AP217" s="38"/>
      <c r="AQ217" s="167"/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488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ht="16.149999999999999" customHeight="1" x14ac:dyDescent="0.25">
      <c r="A219" s="487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489" t="s">
        <v>125</v>
      </c>
      <c r="B220" s="484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490" t="s">
        <v>34</v>
      </c>
      <c r="D224" s="162" t="s">
        <v>33</v>
      </c>
      <c r="E224" s="486" t="s">
        <v>34</v>
      </c>
      <c r="F224" s="162" t="s">
        <v>33</v>
      </c>
      <c r="G224" s="486" t="s">
        <v>34</v>
      </c>
      <c r="H224" s="162" t="s">
        <v>33</v>
      </c>
      <c r="I224" s="486" t="s">
        <v>34</v>
      </c>
      <c r="J224" s="162" t="s">
        <v>33</v>
      </c>
      <c r="K224" s="486" t="s">
        <v>34</v>
      </c>
      <c r="L224" s="162" t="s">
        <v>33</v>
      </c>
      <c r="M224" s="486" t="s">
        <v>34</v>
      </c>
      <c r="N224" s="162" t="s">
        <v>33</v>
      </c>
      <c r="O224" s="486" t="s">
        <v>34</v>
      </c>
      <c r="P224" s="162" t="s">
        <v>33</v>
      </c>
      <c r="Q224" s="486" t="s">
        <v>34</v>
      </c>
      <c r="R224" s="162" t="s">
        <v>33</v>
      </c>
      <c r="S224" s="486" t="s">
        <v>34</v>
      </c>
      <c r="T224" s="162" t="s">
        <v>33</v>
      </c>
      <c r="U224" s="486" t="s">
        <v>34</v>
      </c>
      <c r="V224" s="162" t="s">
        <v>33</v>
      </c>
      <c r="W224" s="486" t="s">
        <v>34</v>
      </c>
      <c r="X224" s="162" t="s">
        <v>33</v>
      </c>
      <c r="Y224" s="486" t="s">
        <v>34</v>
      </c>
      <c r="Z224" s="162" t="s">
        <v>33</v>
      </c>
      <c r="AA224" s="486" t="s">
        <v>34</v>
      </c>
      <c r="AB224" s="162" t="s">
        <v>33</v>
      </c>
      <c r="AC224" s="486" t="s">
        <v>34</v>
      </c>
      <c r="AD224" s="162" t="s">
        <v>33</v>
      </c>
      <c r="AE224" s="486" t="s">
        <v>34</v>
      </c>
      <c r="AF224" s="162" t="s">
        <v>33</v>
      </c>
      <c r="AG224" s="486" t="s">
        <v>34</v>
      </c>
      <c r="AH224" s="162" t="s">
        <v>33</v>
      </c>
      <c r="AI224" s="486" t="s">
        <v>34</v>
      </c>
      <c r="AJ224" s="162" t="s">
        <v>33</v>
      </c>
      <c r="AK224" s="485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87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 t="shared" ref="DF225:DF231" si="433">IF(D225&lt;E225,1,0)</f>
        <v>0</v>
      </c>
      <c r="DG225" s="6">
        <f t="shared" ref="DG225:DG231" si="434">IF(F225&lt;G225,1,0)</f>
        <v>0</v>
      </c>
      <c r="DH225" s="6">
        <f t="shared" ref="DH225:DH231" si="435">IF(H225&lt;I225,1,0)</f>
        <v>0</v>
      </c>
      <c r="DI225" s="6">
        <f t="shared" ref="DI225:DI231" si="436">IF(J225&lt;K225,1,0)</f>
        <v>0</v>
      </c>
      <c r="DJ225" s="6">
        <f t="shared" ref="DJ225:DJ231" si="437">IF(L225&lt;M225,1,0)</f>
        <v>0</v>
      </c>
      <c r="DK225" s="6">
        <f t="shared" ref="DK225:DK231" si="438">IF(N225&lt;O225,1,0)</f>
        <v>0</v>
      </c>
      <c r="DL225" s="6">
        <f t="shared" ref="DL225:DL231" si="439">IF(P225&lt;Q225,1,0)</f>
        <v>0</v>
      </c>
      <c r="DM225" s="6">
        <f t="shared" ref="DM225:DM231" si="440">IF(R225&lt;S225,1,0)</f>
        <v>0</v>
      </c>
      <c r="DN225" s="6">
        <f t="shared" ref="DN225:DN231" si="441">IF(T225&lt;U225,1,0)</f>
        <v>0</v>
      </c>
      <c r="DO225" s="6">
        <f t="shared" ref="DO225:DO231" si="442">IF(V225&lt;W225,1,0)</f>
        <v>0</v>
      </c>
      <c r="DP225" s="6">
        <f t="shared" ref="DP225:DP231" si="443">IF(X225&lt;Y225,1,0)</f>
        <v>0</v>
      </c>
      <c r="DQ225" s="6">
        <f t="shared" ref="DQ225:DQ231" si="444">IF(Z225&lt;AA225,1,0)</f>
        <v>0</v>
      </c>
      <c r="DR225" s="6">
        <f t="shared" ref="DR225:DR231" si="445">IF(AB225&lt;AC225,1,0)</f>
        <v>0</v>
      </c>
      <c r="DS225" s="6">
        <f t="shared" ref="DS225:DS231" si="446">IF(AD225&lt;AE225,1,0)</f>
        <v>0</v>
      </c>
      <c r="DT225" s="6">
        <f t="shared" ref="DT225:DT231" si="447">IF(AF225&lt;AG225,1,0)</f>
        <v>0</v>
      </c>
      <c r="DU225" s="6">
        <f t="shared" ref="DU225:DU231" si="448">IF(AH225&lt;AI225,1,0)</f>
        <v>0</v>
      </c>
      <c r="DV225" s="6">
        <f t="shared" ref="DV225:DV231" si="449">IF(AJ225&lt;AK225,1,0)</f>
        <v>0</v>
      </c>
      <c r="DZ225" s="6">
        <v>0</v>
      </c>
    </row>
    <row r="226" spans="1:130" ht="16.149999999999999" customHeight="1" x14ac:dyDescent="0.25">
      <c r="A226" s="487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 t="shared" si="433"/>
        <v>0</v>
      </c>
      <c r="DG226" s="6">
        <f t="shared" si="434"/>
        <v>0</v>
      </c>
      <c r="DH226" s="6">
        <f t="shared" si="435"/>
        <v>0</v>
      </c>
      <c r="DI226" s="6">
        <f t="shared" si="436"/>
        <v>0</v>
      </c>
      <c r="DJ226" s="6">
        <f t="shared" si="437"/>
        <v>0</v>
      </c>
      <c r="DK226" s="6">
        <f t="shared" si="438"/>
        <v>0</v>
      </c>
      <c r="DL226" s="6">
        <f t="shared" si="439"/>
        <v>0</v>
      </c>
      <c r="DM226" s="6">
        <f t="shared" si="440"/>
        <v>0</v>
      </c>
      <c r="DN226" s="6">
        <f t="shared" si="441"/>
        <v>0</v>
      </c>
      <c r="DO226" s="6">
        <f t="shared" si="442"/>
        <v>0</v>
      </c>
      <c r="DP226" s="6">
        <f t="shared" si="443"/>
        <v>0</v>
      </c>
      <c r="DQ226" s="6">
        <f t="shared" si="444"/>
        <v>0</v>
      </c>
      <c r="DR226" s="6">
        <f t="shared" si="445"/>
        <v>0</v>
      </c>
      <c r="DS226" s="6">
        <f t="shared" si="446"/>
        <v>0</v>
      </c>
      <c r="DT226" s="6">
        <f t="shared" si="447"/>
        <v>0</v>
      </c>
      <c r="DU226" s="6">
        <f t="shared" si="448"/>
        <v>0</v>
      </c>
      <c r="DV226" s="6">
        <f t="shared" si="449"/>
        <v>0</v>
      </c>
      <c r="DZ226" s="6">
        <v>0</v>
      </c>
    </row>
    <row r="227" spans="1:130" ht="16.149999999999999" customHeight="1" x14ac:dyDescent="0.25">
      <c r="A227" s="487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 t="shared" si="428"/>
        <v/>
      </c>
      <c r="CB227" s="5" t="str">
        <f t="shared" si="429"/>
        <v/>
      </c>
      <c r="CC227" s="5" t="str">
        <f t="shared" si="430"/>
        <v/>
      </c>
      <c r="CD227" s="5" t="str">
        <f t="shared" si="431"/>
        <v/>
      </c>
      <c r="CE227" s="5" t="str">
        <f t="shared" si="432"/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 t="shared" si="433"/>
        <v>0</v>
      </c>
      <c r="DG227" s="6">
        <f t="shared" si="434"/>
        <v>0</v>
      </c>
      <c r="DH227" s="6">
        <f t="shared" si="435"/>
        <v>0</v>
      </c>
      <c r="DI227" s="6">
        <f t="shared" si="436"/>
        <v>0</v>
      </c>
      <c r="DJ227" s="6">
        <f t="shared" si="437"/>
        <v>0</v>
      </c>
      <c r="DK227" s="6">
        <f t="shared" si="438"/>
        <v>0</v>
      </c>
      <c r="DL227" s="6">
        <f t="shared" si="439"/>
        <v>0</v>
      </c>
      <c r="DM227" s="6">
        <f t="shared" si="440"/>
        <v>0</v>
      </c>
      <c r="DN227" s="6">
        <f t="shared" si="441"/>
        <v>0</v>
      </c>
      <c r="DO227" s="6">
        <f t="shared" si="442"/>
        <v>0</v>
      </c>
      <c r="DP227" s="6">
        <f t="shared" si="443"/>
        <v>0</v>
      </c>
      <c r="DQ227" s="6">
        <f t="shared" si="444"/>
        <v>0</v>
      </c>
      <c r="DR227" s="6">
        <f t="shared" si="445"/>
        <v>0</v>
      </c>
      <c r="DS227" s="6">
        <f t="shared" si="446"/>
        <v>0</v>
      </c>
      <c r="DT227" s="6">
        <f t="shared" si="447"/>
        <v>0</v>
      </c>
      <c r="DU227" s="6">
        <f t="shared" si="448"/>
        <v>0</v>
      </c>
      <c r="DV227" s="6">
        <f t="shared" si="449"/>
        <v>0</v>
      </c>
      <c r="DZ227" s="6">
        <v>0</v>
      </c>
    </row>
    <row r="228" spans="1:130" ht="16.149999999999999" customHeight="1" x14ac:dyDescent="0.25">
      <c r="A228" s="487" t="s">
        <v>122</v>
      </c>
      <c r="B228" s="46">
        <f t="shared" si="427"/>
        <v>12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>
        <v>3</v>
      </c>
      <c r="O228" s="37">
        <v>0</v>
      </c>
      <c r="P228" s="38">
        <v>2</v>
      </c>
      <c r="Q228" s="37">
        <v>0</v>
      </c>
      <c r="R228" s="38">
        <v>4</v>
      </c>
      <c r="S228" s="37">
        <v>0</v>
      </c>
      <c r="T228" s="38">
        <v>1</v>
      </c>
      <c r="U228" s="37">
        <v>0</v>
      </c>
      <c r="V228" s="38">
        <v>1</v>
      </c>
      <c r="W228" s="37">
        <v>0</v>
      </c>
      <c r="X228" s="38">
        <v>1</v>
      </c>
      <c r="Y228" s="37">
        <v>0</v>
      </c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12</v>
      </c>
      <c r="AM228" s="39">
        <v>0</v>
      </c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 t="shared" si="428"/>
        <v/>
      </c>
      <c r="CB228" s="5" t="str">
        <f t="shared" si="429"/>
        <v/>
      </c>
      <c r="CC228" s="5" t="str">
        <f t="shared" si="430"/>
        <v/>
      </c>
      <c r="CD228" s="5" t="str">
        <f t="shared" si="431"/>
        <v/>
      </c>
      <c r="CE228" s="5" t="str">
        <f t="shared" si="432"/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 t="shared" si="433"/>
        <v>0</v>
      </c>
      <c r="DG228" s="6">
        <f t="shared" si="434"/>
        <v>0</v>
      </c>
      <c r="DH228" s="6">
        <f t="shared" si="435"/>
        <v>0</v>
      </c>
      <c r="DI228" s="6">
        <f t="shared" si="436"/>
        <v>0</v>
      </c>
      <c r="DJ228" s="6">
        <f t="shared" si="437"/>
        <v>0</v>
      </c>
      <c r="DK228" s="6">
        <f t="shared" si="438"/>
        <v>0</v>
      </c>
      <c r="DL228" s="6">
        <f t="shared" si="439"/>
        <v>0</v>
      </c>
      <c r="DM228" s="6">
        <f t="shared" si="440"/>
        <v>0</v>
      </c>
      <c r="DN228" s="6">
        <f t="shared" si="441"/>
        <v>0</v>
      </c>
      <c r="DO228" s="6">
        <f t="shared" si="442"/>
        <v>0</v>
      </c>
      <c r="DP228" s="6">
        <f t="shared" si="443"/>
        <v>0</v>
      </c>
      <c r="DQ228" s="6">
        <f t="shared" si="444"/>
        <v>0</v>
      </c>
      <c r="DR228" s="6">
        <f t="shared" si="445"/>
        <v>0</v>
      </c>
      <c r="DS228" s="6">
        <f t="shared" si="446"/>
        <v>0</v>
      </c>
      <c r="DT228" s="6">
        <f t="shared" si="447"/>
        <v>0</v>
      </c>
      <c r="DU228" s="6">
        <f t="shared" si="448"/>
        <v>0</v>
      </c>
      <c r="DV228" s="6">
        <f t="shared" si="449"/>
        <v>0</v>
      </c>
      <c r="DZ228" s="6">
        <v>0</v>
      </c>
    </row>
    <row r="229" spans="1:130" ht="27.75" customHeight="1" x14ac:dyDescent="0.25">
      <c r="A229" s="488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 t="shared" si="433"/>
        <v>0</v>
      </c>
      <c r="DG229" s="6">
        <f t="shared" si="434"/>
        <v>0</v>
      </c>
      <c r="DH229" s="6">
        <f t="shared" si="435"/>
        <v>0</v>
      </c>
      <c r="DI229" s="6">
        <f t="shared" si="436"/>
        <v>0</v>
      </c>
      <c r="DJ229" s="6">
        <f t="shared" si="437"/>
        <v>0</v>
      </c>
      <c r="DK229" s="6">
        <f t="shared" si="438"/>
        <v>0</v>
      </c>
      <c r="DL229" s="6">
        <f t="shared" si="439"/>
        <v>0</v>
      </c>
      <c r="DM229" s="6">
        <f t="shared" si="440"/>
        <v>0</v>
      </c>
      <c r="DN229" s="6">
        <f t="shared" si="441"/>
        <v>0</v>
      </c>
      <c r="DO229" s="6">
        <f t="shared" si="442"/>
        <v>0</v>
      </c>
      <c r="DP229" s="6">
        <f t="shared" si="443"/>
        <v>0</v>
      </c>
      <c r="DQ229" s="6">
        <f t="shared" si="444"/>
        <v>0</v>
      </c>
      <c r="DR229" s="6">
        <f t="shared" si="445"/>
        <v>0</v>
      </c>
      <c r="DS229" s="6">
        <f t="shared" si="446"/>
        <v>0</v>
      </c>
      <c r="DT229" s="6">
        <f t="shared" si="447"/>
        <v>0</v>
      </c>
      <c r="DU229" s="6">
        <f t="shared" si="448"/>
        <v>0</v>
      </c>
      <c r="DV229" s="6">
        <f t="shared" si="449"/>
        <v>0</v>
      </c>
      <c r="DZ229" s="6">
        <v>0</v>
      </c>
    </row>
    <row r="230" spans="1:130" ht="16.149999999999999" customHeight="1" x14ac:dyDescent="0.25">
      <c r="A230" s="487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 t="shared" si="433"/>
        <v>0</v>
      </c>
      <c r="DG230" s="6">
        <f t="shared" si="434"/>
        <v>0</v>
      </c>
      <c r="DH230" s="6">
        <f t="shared" si="435"/>
        <v>0</v>
      </c>
      <c r="DI230" s="6">
        <f t="shared" si="436"/>
        <v>0</v>
      </c>
      <c r="DJ230" s="6">
        <f t="shared" si="437"/>
        <v>0</v>
      </c>
      <c r="DK230" s="6">
        <f t="shared" si="438"/>
        <v>0</v>
      </c>
      <c r="DL230" s="6">
        <f t="shared" si="439"/>
        <v>0</v>
      </c>
      <c r="DM230" s="6">
        <f t="shared" si="440"/>
        <v>0</v>
      </c>
      <c r="DN230" s="6">
        <f t="shared" si="441"/>
        <v>0</v>
      </c>
      <c r="DO230" s="6">
        <f t="shared" si="442"/>
        <v>0</v>
      </c>
      <c r="DP230" s="6">
        <f t="shared" si="443"/>
        <v>0</v>
      </c>
      <c r="DQ230" s="6">
        <f t="shared" si="444"/>
        <v>0</v>
      </c>
      <c r="DR230" s="6">
        <f t="shared" si="445"/>
        <v>0</v>
      </c>
      <c r="DS230" s="6">
        <f t="shared" si="446"/>
        <v>0</v>
      </c>
      <c r="DT230" s="6">
        <f t="shared" si="447"/>
        <v>0</v>
      </c>
      <c r="DU230" s="6">
        <f t="shared" si="448"/>
        <v>0</v>
      </c>
      <c r="DV230" s="6">
        <f t="shared" si="449"/>
        <v>0</v>
      </c>
      <c r="DZ230" s="6">
        <v>0</v>
      </c>
    </row>
    <row r="231" spans="1:130" ht="16.149999999999999" customHeight="1" x14ac:dyDescent="0.25">
      <c r="A231" s="489" t="s">
        <v>125</v>
      </c>
      <c r="B231" s="484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 t="shared" si="433"/>
        <v>0</v>
      </c>
      <c r="DG231" s="6">
        <f t="shared" si="434"/>
        <v>0</v>
      </c>
      <c r="DH231" s="6">
        <f t="shared" si="435"/>
        <v>0</v>
      </c>
      <c r="DI231" s="6">
        <f t="shared" si="436"/>
        <v>0</v>
      </c>
      <c r="DJ231" s="6">
        <f t="shared" si="437"/>
        <v>0</v>
      </c>
      <c r="DK231" s="6">
        <f t="shared" si="438"/>
        <v>0</v>
      </c>
      <c r="DL231" s="6">
        <f t="shared" si="439"/>
        <v>0</v>
      </c>
      <c r="DM231" s="6">
        <f t="shared" si="440"/>
        <v>0</v>
      </c>
      <c r="DN231" s="6">
        <f t="shared" si="441"/>
        <v>0</v>
      </c>
      <c r="DO231" s="6">
        <f t="shared" si="442"/>
        <v>0</v>
      </c>
      <c r="DP231" s="6">
        <f t="shared" si="443"/>
        <v>0</v>
      </c>
      <c r="DQ231" s="6">
        <f t="shared" si="444"/>
        <v>0</v>
      </c>
      <c r="DR231" s="6">
        <f t="shared" si="445"/>
        <v>0</v>
      </c>
      <c r="DS231" s="6">
        <f t="shared" si="446"/>
        <v>0</v>
      </c>
      <c r="DT231" s="6">
        <f t="shared" si="447"/>
        <v>0</v>
      </c>
      <c r="DU231" s="6">
        <f t="shared" si="448"/>
        <v>0</v>
      </c>
      <c r="DV231" s="6">
        <f t="shared" si="449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50">+M236+O236+Q236+S236+U236+W236+Y236+AA236+AC236</f>
        <v>0</v>
      </c>
      <c r="D236" s="174">
        <f t="shared" si="450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09"/>
      <c r="AG236" s="40"/>
      <c r="AH236" s="109"/>
      <c r="AI236" s="40"/>
      <c r="AJ236" s="178"/>
      <c r="AK236" s="134"/>
      <c r="AL236" s="109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51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52">IF(DA236=1,"* El total de Confirmados Positivos por ISP NO DEBE ser mayor que el total de Procesados. ","")</f>
        <v/>
      </c>
      <c r="CB236" s="43" t="str">
        <f t="shared" ref="CB236:CB258" si="453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54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55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56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57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58">IF(DG236=1,CONCATENATE("* Los exámenes positivos de ",$E$158," NO DEBEN ser mayor a los exámenes procesados de la misma edad. "),"")</f>
        <v/>
      </c>
      <c r="CH236" s="43" t="str">
        <f t="shared" ref="CH236:CH258" si="459">IF(DH236=1,CONCATENATE("* Los exámenes positivos de ",$G$158," NO DEBEN ser mayor a los exámenes procesados de la misma edad. "),"")</f>
        <v/>
      </c>
      <c r="CI236" s="43" t="str">
        <f t="shared" ref="CI236:CI258" si="460">IF(DI236=1,CONCATENATE("* Los exámenes positivos de ",$I$158," NO DEBEN ser mayor a los exámenes procesados de la misma edad. "),"")</f>
        <v/>
      </c>
      <c r="CJ236" s="43" t="str">
        <f t="shared" ref="CJ236:CJ258" si="461">IF(DJ236=1,CONCATENATE("* Los exámenes positivos de ",$K$158," NO DEBEN ser mayor a los exámenes procesados de la misma edad. "),"")</f>
        <v/>
      </c>
      <c r="CK236" s="43" t="str">
        <f t="shared" ref="CK236:CK258" si="462">IF(DK236=1,CONCATENATE("* Los exámenes positivos de ",$M$158," NO DEBEN ser mayor a los exámenes procesados de la misma edad. "),"")</f>
        <v/>
      </c>
      <c r="CL236" s="43" t="str">
        <f t="shared" ref="CL236:CL258" si="463">IF(DL236=1,CONCATENATE("* Los exámenes positivos de ",$O$158," NO DEBEN ser mayor a los exámenes procesados de la misma edad. "),"")</f>
        <v/>
      </c>
      <c r="CM236" s="43" t="str">
        <f t="shared" ref="CM236:CM258" si="464">IF(DM236=1,CONCATENATE("* Los exámenes positivos de ",$Q$158," NO DEBEN ser mayor a los exámenes procesados de la misma edad. "),"")</f>
        <v/>
      </c>
      <c r="CN236" s="43" t="str">
        <f t="shared" ref="CN236:CN258" si="465">IF(DN236=1,CONCATENATE("* Los exámenes positivos de ",$S$158," NO DEBEN ser mayor a los exámenes procesados de la misma edad. "),"")</f>
        <v/>
      </c>
      <c r="CO236" s="43" t="str">
        <f t="shared" ref="CO236:CO258" si="466">IF(DO236=1,CONCATENATE("* Los exámenes positivos de ",$U$158," NO DEBEN ser mayor a los exámenes procesados de la misma edad. "),"")</f>
        <v/>
      </c>
      <c r="CP236" s="43" t="str">
        <f t="shared" ref="CP236:CP258" si="467">IF(DP236=1,CONCATENATE("* Los exámenes positivos de ",$W$158," NO DEBEN ser mayor a los exámenes procesados de la misma edad. "),"")</f>
        <v/>
      </c>
      <c r="CQ236" s="43" t="str">
        <f t="shared" ref="CQ236:CQ258" si="468">IF(DQ236=1,CONCATENATE("* Los exámenes positivos de ",$Y$158," NO DEBEN ser mayor a los exámenes procesados de la misma edad. "),"")</f>
        <v/>
      </c>
      <c r="CR236" s="43" t="str">
        <f t="shared" ref="CR236:CR258" si="469">IF(DR236=1,CONCATENATE("* Los exámenes positivos de ",$AA$158," NO DEBEN ser mayor a los exámenes procesados de la misma edad. "),"")</f>
        <v/>
      </c>
      <c r="CS236" s="43" t="str">
        <f t="shared" ref="CS236:CS258" si="470">IF(DS236=1,CONCATENATE("* Los exámenes positivos de ",$AC$158," NO DEBEN ser mayor a los exámenes procesados de la misma edad. "),"")</f>
        <v/>
      </c>
      <c r="CT236" s="43" t="str">
        <f t="shared" ref="CT236:CT258" si="471">IF(DT236=1,CONCATENATE("* Los exámenes positivos de ",$AE$158," NO DEBEN ser mayor a los exámenes procesados de la misma edad. "),"")</f>
        <v/>
      </c>
      <c r="CU236" s="43" t="str">
        <f t="shared" ref="CU236:CU258" si="472">IF(DU236=1,CONCATENATE("* Los exámenes positivos de ",$AG$158," NO DEBEN ser mayor a los exámenes procesados de la misma edad. "),"")</f>
        <v/>
      </c>
      <c r="CV236" s="43" t="str">
        <f t="shared" ref="CV236:CV258" si="473">IF(DV236=1,CONCATENATE("* Los exámenes positivos de ",$AI$158," NO DEBEN ser mayor a los exámenes procesados de la misma edad. "),"")</f>
        <v/>
      </c>
      <c r="CW236" s="43" t="str">
        <f t="shared" ref="CW236:CW258" si="474">IF(DW236=1,"* No olvide digitar la columna Procesados Trans y/o Pueblos Originarios y/o Migrantes (Digite Cero si no tiene). ","")</f>
        <v/>
      </c>
      <c r="CX236" s="43" t="str">
        <f t="shared" ref="CX236:CX258" si="475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76">IF(C236&lt;D236,1,0)</f>
        <v>0</v>
      </c>
      <c r="DB236" s="44">
        <f t="shared" ref="DB236:DB258" si="477">IF(OR((AK236+AM236)&lt;&gt;C236,(AL236+AN236)&lt;&gt;D236),1,0)</f>
        <v>0</v>
      </c>
      <c r="DC236" s="44">
        <f t="shared" ref="DC236:DC258" si="478">IF(OR((AO236+AQ236)&gt;C236,(AP236+AR236)&gt;D236),1,0)</f>
        <v>0</v>
      </c>
      <c r="DD236" s="44">
        <f t="shared" ref="DD236:DD258" si="479">IF(OR(AS236&gt;C236,AT236&gt;D236),1,0)</f>
        <v>0</v>
      </c>
      <c r="DE236" s="44">
        <f t="shared" ref="DE236:DE258" si="480">IF(OR(AV236&gt;D236,AU236&gt;C236),1,0)</f>
        <v>0</v>
      </c>
      <c r="DF236" s="44">
        <f t="shared" ref="DF236:DF258" si="481">IF(OR((M236+O236)&lt;AW236,(N236+P236)&lt;AX236),1,0)</f>
        <v>0</v>
      </c>
      <c r="DG236" s="44">
        <f t="shared" ref="DG236:DG258" si="482">IF(E236&lt;F236,1,0)</f>
        <v>0</v>
      </c>
      <c r="DH236" s="44">
        <f t="shared" ref="DH236:DH258" si="483">IF(G236&lt;H236,1,0)</f>
        <v>0</v>
      </c>
      <c r="DI236" s="44">
        <f t="shared" ref="DI236:DI258" si="484">IF(I236&lt;J236,1,0)</f>
        <v>0</v>
      </c>
      <c r="DJ236" s="44">
        <f t="shared" ref="DJ236:DJ258" si="485">IF(K236&lt;L236,1,0)</f>
        <v>0</v>
      </c>
      <c r="DK236" s="44">
        <f t="shared" ref="DK236:DK258" si="486">IF(M236&lt;N236,1,0)</f>
        <v>0</v>
      </c>
      <c r="DL236" s="44">
        <f t="shared" ref="DL236:DL258" si="487">IF(O236&lt;P236,1,0)</f>
        <v>0</v>
      </c>
      <c r="DM236" s="44">
        <f t="shared" ref="DM236:DM258" si="488">IF(Q236&lt;R236,1,0)</f>
        <v>0</v>
      </c>
      <c r="DN236" s="44">
        <f t="shared" ref="DN236:DN258" si="489">IF(S236&lt;T236,1,0)</f>
        <v>0</v>
      </c>
      <c r="DO236" s="44">
        <f t="shared" ref="DO236:DO258" si="490">IF(U236&lt;V236,1,0)</f>
        <v>0</v>
      </c>
      <c r="DP236" s="44">
        <f t="shared" ref="DP236:DP258" si="491">IF(W236&lt;X236,1,0)</f>
        <v>0</v>
      </c>
      <c r="DQ236" s="44">
        <f t="shared" ref="DQ236:DQ258" si="492">IF(Y236&lt;Z236,1,0)</f>
        <v>0</v>
      </c>
      <c r="DR236" s="44">
        <f t="shared" ref="DR236:DR258" si="493">IF(AA236&lt;AB236,1,0)</f>
        <v>0</v>
      </c>
      <c r="DS236" s="44">
        <f t="shared" ref="DS236:DS258" si="494">IF(AC236&lt;AD236,1,0)</f>
        <v>0</v>
      </c>
      <c r="DT236" s="44">
        <f t="shared" ref="DT236:DT258" si="495">IF(AE236&lt;AF236,1,0)</f>
        <v>0</v>
      </c>
      <c r="DU236" s="44">
        <f t="shared" ref="DU236:DU258" si="496">IF(AG236&lt;AH236,1,0)</f>
        <v>0</v>
      </c>
      <c r="DV236" s="44">
        <f t="shared" ref="DV236:DV258" si="497">IF(AI236&lt;AJ236,1,0)</f>
        <v>0</v>
      </c>
      <c r="DW236" s="44">
        <f t="shared" ref="DW236:DX251" si="498">IF(AND(C236&lt;&gt;0,OR(AO236="",AQ236="",AS236="",AU236="")),1,0)</f>
        <v>0</v>
      </c>
      <c r="DX236" s="44">
        <f t="shared" si="498"/>
        <v>0</v>
      </c>
    </row>
    <row r="237" spans="1:130" ht="18" customHeight="1" x14ac:dyDescent="0.25">
      <c r="A237" s="527"/>
      <c r="B237" s="65" t="s">
        <v>98</v>
      </c>
      <c r="C237" s="179">
        <f t="shared" si="450"/>
        <v>0</v>
      </c>
      <c r="D237" s="180">
        <f t="shared" si="450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09"/>
      <c r="AG237" s="40"/>
      <c r="AH237" s="109"/>
      <c r="AI237" s="40"/>
      <c r="AJ237" s="178"/>
      <c r="AK237" s="134"/>
      <c r="AL237" s="109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51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52"/>
        <v/>
      </c>
      <c r="CB237" s="43" t="str">
        <f t="shared" si="453"/>
        <v/>
      </c>
      <c r="CC237" s="43" t="str">
        <f t="shared" si="454"/>
        <v/>
      </c>
      <c r="CD237" s="43" t="str">
        <f t="shared" si="455"/>
        <v/>
      </c>
      <c r="CE237" s="43" t="str">
        <f t="shared" si="456"/>
        <v/>
      </c>
      <c r="CF237" s="43" t="str">
        <f t="shared" si="457"/>
        <v/>
      </c>
      <c r="CG237" s="43" t="str">
        <f t="shared" si="458"/>
        <v/>
      </c>
      <c r="CH237" s="43" t="str">
        <f t="shared" si="459"/>
        <v/>
      </c>
      <c r="CI237" s="43" t="str">
        <f t="shared" si="460"/>
        <v/>
      </c>
      <c r="CJ237" s="43" t="str">
        <f t="shared" si="461"/>
        <v/>
      </c>
      <c r="CK237" s="43" t="str">
        <f t="shared" si="462"/>
        <v/>
      </c>
      <c r="CL237" s="43" t="str">
        <f t="shared" si="463"/>
        <v/>
      </c>
      <c r="CM237" s="43" t="str">
        <f t="shared" si="464"/>
        <v/>
      </c>
      <c r="CN237" s="43" t="str">
        <f t="shared" si="465"/>
        <v/>
      </c>
      <c r="CO237" s="43" t="str">
        <f t="shared" si="466"/>
        <v/>
      </c>
      <c r="CP237" s="43" t="str">
        <f t="shared" si="467"/>
        <v/>
      </c>
      <c r="CQ237" s="43" t="str">
        <f t="shared" si="468"/>
        <v/>
      </c>
      <c r="CR237" s="43" t="str">
        <f t="shared" si="469"/>
        <v/>
      </c>
      <c r="CS237" s="43" t="str">
        <f t="shared" si="470"/>
        <v/>
      </c>
      <c r="CT237" s="43" t="str">
        <f t="shared" si="471"/>
        <v/>
      </c>
      <c r="CU237" s="43" t="str">
        <f t="shared" si="472"/>
        <v/>
      </c>
      <c r="CV237" s="43" t="str">
        <f t="shared" si="473"/>
        <v/>
      </c>
      <c r="CW237" s="43" t="str">
        <f t="shared" si="474"/>
        <v/>
      </c>
      <c r="CX237" s="43" t="str">
        <f t="shared" si="475"/>
        <v/>
      </c>
      <c r="CY237" s="43"/>
      <c r="CZ237" s="43"/>
      <c r="DA237" s="44">
        <f t="shared" si="476"/>
        <v>0</v>
      </c>
      <c r="DB237" s="44">
        <f t="shared" si="477"/>
        <v>0</v>
      </c>
      <c r="DC237" s="44">
        <f t="shared" si="478"/>
        <v>0</v>
      </c>
      <c r="DD237" s="44">
        <f t="shared" si="479"/>
        <v>0</v>
      </c>
      <c r="DE237" s="44">
        <f t="shared" si="480"/>
        <v>0</v>
      </c>
      <c r="DF237" s="44">
        <f t="shared" si="481"/>
        <v>0</v>
      </c>
      <c r="DG237" s="44">
        <f t="shared" si="482"/>
        <v>0</v>
      </c>
      <c r="DH237" s="44">
        <f t="shared" si="483"/>
        <v>0</v>
      </c>
      <c r="DI237" s="44">
        <f t="shared" si="484"/>
        <v>0</v>
      </c>
      <c r="DJ237" s="44">
        <f t="shared" si="485"/>
        <v>0</v>
      </c>
      <c r="DK237" s="44">
        <f t="shared" si="486"/>
        <v>0</v>
      </c>
      <c r="DL237" s="44">
        <f t="shared" si="487"/>
        <v>0</v>
      </c>
      <c r="DM237" s="44">
        <f t="shared" si="488"/>
        <v>0</v>
      </c>
      <c r="DN237" s="44">
        <f t="shared" si="489"/>
        <v>0</v>
      </c>
      <c r="DO237" s="44">
        <f t="shared" si="490"/>
        <v>0</v>
      </c>
      <c r="DP237" s="44">
        <f t="shared" si="491"/>
        <v>0</v>
      </c>
      <c r="DQ237" s="44">
        <f t="shared" si="492"/>
        <v>0</v>
      </c>
      <c r="DR237" s="44">
        <f t="shared" si="493"/>
        <v>0</v>
      </c>
      <c r="DS237" s="44">
        <f t="shared" si="494"/>
        <v>0</v>
      </c>
      <c r="DT237" s="44">
        <f t="shared" si="495"/>
        <v>0</v>
      </c>
      <c r="DU237" s="44">
        <f t="shared" si="496"/>
        <v>0</v>
      </c>
      <c r="DV237" s="44">
        <f t="shared" si="497"/>
        <v>0</v>
      </c>
      <c r="DW237" s="44">
        <f t="shared" si="498"/>
        <v>0</v>
      </c>
      <c r="DX237" s="44">
        <f t="shared" si="498"/>
        <v>0</v>
      </c>
    </row>
    <row r="238" spans="1:130" ht="27.75" customHeight="1" x14ac:dyDescent="0.25">
      <c r="A238" s="527"/>
      <c r="B238" s="66" t="s">
        <v>99</v>
      </c>
      <c r="C238" s="179">
        <f t="shared" si="450"/>
        <v>18</v>
      </c>
      <c r="D238" s="180">
        <f t="shared" si="450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/>
      <c r="N238" s="185"/>
      <c r="O238" s="37">
        <v>1</v>
      </c>
      <c r="P238" s="106"/>
      <c r="Q238" s="38">
        <v>3</v>
      </c>
      <c r="R238" s="106"/>
      <c r="S238" s="38">
        <v>7</v>
      </c>
      <c r="T238" s="106"/>
      <c r="U238" s="38">
        <v>3</v>
      </c>
      <c r="V238" s="106"/>
      <c r="W238" s="36">
        <v>3</v>
      </c>
      <c r="X238" s="106"/>
      <c r="Y238" s="36">
        <v>1</v>
      </c>
      <c r="Z238" s="106"/>
      <c r="AA238" s="36"/>
      <c r="AB238" s="106"/>
      <c r="AC238" s="38"/>
      <c r="AD238" s="106"/>
      <c r="AE238" s="40"/>
      <c r="AF238" s="109"/>
      <c r="AG238" s="40"/>
      <c r="AH238" s="109"/>
      <c r="AI238" s="40"/>
      <c r="AJ238" s="178"/>
      <c r="AK238" s="134"/>
      <c r="AL238" s="109"/>
      <c r="AM238" s="36">
        <v>18</v>
      </c>
      <c r="AN238" s="107"/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3</v>
      </c>
      <c r="AV238" s="106">
        <v>0</v>
      </c>
      <c r="AW238" s="105">
        <v>1</v>
      </c>
      <c r="AX238" s="106">
        <v>0</v>
      </c>
      <c r="AY238" s="42" t="str">
        <f t="shared" si="451"/>
        <v/>
      </c>
      <c r="CA238" s="43" t="str">
        <f t="shared" si="452"/>
        <v/>
      </c>
      <c r="CB238" s="43" t="str">
        <f t="shared" si="453"/>
        <v/>
      </c>
      <c r="CC238" s="43" t="str">
        <f t="shared" si="454"/>
        <v/>
      </c>
      <c r="CD238" s="43" t="str">
        <f t="shared" si="455"/>
        <v/>
      </c>
      <c r="CE238" s="43" t="str">
        <f t="shared" si="456"/>
        <v/>
      </c>
      <c r="CF238" s="43" t="str">
        <f t="shared" si="457"/>
        <v/>
      </c>
      <c r="CG238" s="43" t="str">
        <f t="shared" si="458"/>
        <v/>
      </c>
      <c r="CH238" s="43" t="str">
        <f t="shared" si="459"/>
        <v/>
      </c>
      <c r="CI238" s="43" t="str">
        <f t="shared" si="460"/>
        <v/>
      </c>
      <c r="CJ238" s="43" t="str">
        <f t="shared" si="461"/>
        <v/>
      </c>
      <c r="CK238" s="43" t="str">
        <f t="shared" si="462"/>
        <v/>
      </c>
      <c r="CL238" s="43" t="str">
        <f t="shared" si="463"/>
        <v/>
      </c>
      <c r="CM238" s="43" t="str">
        <f t="shared" si="464"/>
        <v/>
      </c>
      <c r="CN238" s="43" t="str">
        <f t="shared" si="465"/>
        <v/>
      </c>
      <c r="CO238" s="43" t="str">
        <f t="shared" si="466"/>
        <v/>
      </c>
      <c r="CP238" s="43" t="str">
        <f t="shared" si="467"/>
        <v/>
      </c>
      <c r="CQ238" s="43" t="str">
        <f t="shared" si="468"/>
        <v/>
      </c>
      <c r="CR238" s="43" t="str">
        <f t="shared" si="469"/>
        <v/>
      </c>
      <c r="CS238" s="43" t="str">
        <f t="shared" si="470"/>
        <v/>
      </c>
      <c r="CT238" s="43" t="str">
        <f t="shared" si="471"/>
        <v/>
      </c>
      <c r="CU238" s="43" t="str">
        <f t="shared" si="472"/>
        <v/>
      </c>
      <c r="CV238" s="43" t="str">
        <f t="shared" si="473"/>
        <v/>
      </c>
      <c r="CW238" s="43" t="str">
        <f t="shared" si="474"/>
        <v/>
      </c>
      <c r="CX238" s="43" t="str">
        <f t="shared" si="475"/>
        <v/>
      </c>
      <c r="CY238" s="43"/>
      <c r="CZ238" s="43"/>
      <c r="DA238" s="44">
        <f t="shared" si="476"/>
        <v>0</v>
      </c>
      <c r="DB238" s="44">
        <f t="shared" si="477"/>
        <v>0</v>
      </c>
      <c r="DC238" s="44">
        <f t="shared" si="478"/>
        <v>0</v>
      </c>
      <c r="DD238" s="44">
        <f t="shared" si="479"/>
        <v>0</v>
      </c>
      <c r="DE238" s="44">
        <f t="shared" si="480"/>
        <v>0</v>
      </c>
      <c r="DF238" s="44">
        <f t="shared" si="481"/>
        <v>0</v>
      </c>
      <c r="DG238" s="44">
        <f t="shared" si="482"/>
        <v>0</v>
      </c>
      <c r="DH238" s="44">
        <f t="shared" si="483"/>
        <v>0</v>
      </c>
      <c r="DI238" s="44">
        <f t="shared" si="484"/>
        <v>0</v>
      </c>
      <c r="DJ238" s="44">
        <f t="shared" si="485"/>
        <v>0</v>
      </c>
      <c r="DK238" s="44">
        <f t="shared" si="486"/>
        <v>0</v>
      </c>
      <c r="DL238" s="44">
        <f t="shared" si="487"/>
        <v>0</v>
      </c>
      <c r="DM238" s="44">
        <f t="shared" si="488"/>
        <v>0</v>
      </c>
      <c r="DN238" s="44">
        <f t="shared" si="489"/>
        <v>0</v>
      </c>
      <c r="DO238" s="44">
        <f t="shared" si="490"/>
        <v>0</v>
      </c>
      <c r="DP238" s="44">
        <f t="shared" si="491"/>
        <v>0</v>
      </c>
      <c r="DQ238" s="44">
        <f t="shared" si="492"/>
        <v>0</v>
      </c>
      <c r="DR238" s="44">
        <f t="shared" si="493"/>
        <v>0</v>
      </c>
      <c r="DS238" s="44">
        <f t="shared" si="494"/>
        <v>0</v>
      </c>
      <c r="DT238" s="44">
        <f t="shared" si="495"/>
        <v>0</v>
      </c>
      <c r="DU238" s="44">
        <f t="shared" si="496"/>
        <v>0</v>
      </c>
      <c r="DV238" s="44">
        <f t="shared" si="497"/>
        <v>0</v>
      </c>
      <c r="DW238" s="44">
        <f t="shared" si="498"/>
        <v>0</v>
      </c>
      <c r="DX238" s="44">
        <f t="shared" si="498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51"/>
        <v/>
      </c>
      <c r="CA239" s="43" t="str">
        <f t="shared" si="452"/>
        <v/>
      </c>
      <c r="CB239" s="43" t="str">
        <f t="shared" si="453"/>
        <v/>
      </c>
      <c r="CC239" s="43" t="str">
        <f t="shared" si="454"/>
        <v/>
      </c>
      <c r="CD239" s="43" t="str">
        <f t="shared" si="455"/>
        <v/>
      </c>
      <c r="CE239" s="43" t="str">
        <f t="shared" si="456"/>
        <v/>
      </c>
      <c r="CF239" s="43" t="str">
        <f t="shared" si="457"/>
        <v/>
      </c>
      <c r="CG239" s="43" t="str">
        <f t="shared" si="458"/>
        <v/>
      </c>
      <c r="CH239" s="43" t="str">
        <f t="shared" si="459"/>
        <v/>
      </c>
      <c r="CI239" s="43" t="str">
        <f t="shared" si="460"/>
        <v/>
      </c>
      <c r="CJ239" s="43" t="str">
        <f t="shared" si="461"/>
        <v/>
      </c>
      <c r="CK239" s="43" t="str">
        <f t="shared" si="462"/>
        <v/>
      </c>
      <c r="CL239" s="43" t="str">
        <f t="shared" si="463"/>
        <v/>
      </c>
      <c r="CM239" s="43" t="str">
        <f t="shared" si="464"/>
        <v/>
      </c>
      <c r="CN239" s="43" t="str">
        <f t="shared" si="465"/>
        <v/>
      </c>
      <c r="CO239" s="43" t="str">
        <f t="shared" si="466"/>
        <v/>
      </c>
      <c r="CP239" s="43" t="str">
        <f t="shared" si="467"/>
        <v/>
      </c>
      <c r="CQ239" s="43" t="str">
        <f t="shared" si="468"/>
        <v/>
      </c>
      <c r="CR239" s="43" t="str">
        <f t="shared" si="469"/>
        <v/>
      </c>
      <c r="CS239" s="43" t="str">
        <f t="shared" si="470"/>
        <v/>
      </c>
      <c r="CT239" s="43" t="str">
        <f t="shared" si="471"/>
        <v/>
      </c>
      <c r="CU239" s="43" t="str">
        <f t="shared" si="472"/>
        <v/>
      </c>
      <c r="CV239" s="43" t="str">
        <f t="shared" si="473"/>
        <v/>
      </c>
      <c r="CW239" s="43" t="str">
        <f t="shared" si="474"/>
        <v/>
      </c>
      <c r="CX239" s="43" t="str">
        <f t="shared" si="475"/>
        <v/>
      </c>
      <c r="CY239" s="43"/>
      <c r="CZ239" s="43"/>
      <c r="DA239" s="44">
        <f t="shared" si="476"/>
        <v>0</v>
      </c>
      <c r="DB239" s="44">
        <f t="shared" si="477"/>
        <v>0</v>
      </c>
      <c r="DC239" s="44">
        <f t="shared" si="478"/>
        <v>0</v>
      </c>
      <c r="DD239" s="44">
        <f t="shared" si="479"/>
        <v>0</v>
      </c>
      <c r="DE239" s="44">
        <f t="shared" si="480"/>
        <v>0</v>
      </c>
      <c r="DF239" s="44">
        <f t="shared" si="481"/>
        <v>0</v>
      </c>
      <c r="DG239" s="44">
        <f t="shared" si="482"/>
        <v>0</v>
      </c>
      <c r="DH239" s="44">
        <f t="shared" si="483"/>
        <v>0</v>
      </c>
      <c r="DI239" s="44">
        <f t="shared" si="484"/>
        <v>0</v>
      </c>
      <c r="DJ239" s="44">
        <f t="shared" si="485"/>
        <v>0</v>
      </c>
      <c r="DK239" s="44">
        <f t="shared" si="486"/>
        <v>0</v>
      </c>
      <c r="DL239" s="44">
        <f t="shared" si="487"/>
        <v>0</v>
      </c>
      <c r="DM239" s="44">
        <f t="shared" si="488"/>
        <v>0</v>
      </c>
      <c r="DN239" s="44">
        <f t="shared" si="489"/>
        <v>0</v>
      </c>
      <c r="DO239" s="44">
        <f t="shared" si="490"/>
        <v>0</v>
      </c>
      <c r="DP239" s="44">
        <f t="shared" si="491"/>
        <v>0</v>
      </c>
      <c r="DQ239" s="44">
        <f t="shared" si="492"/>
        <v>0</v>
      </c>
      <c r="DR239" s="44">
        <f t="shared" si="493"/>
        <v>0</v>
      </c>
      <c r="DS239" s="44">
        <f t="shared" si="494"/>
        <v>0</v>
      </c>
      <c r="DT239" s="44">
        <f t="shared" si="495"/>
        <v>0</v>
      </c>
      <c r="DU239" s="44">
        <f t="shared" si="496"/>
        <v>0</v>
      </c>
      <c r="DV239" s="44">
        <f t="shared" si="497"/>
        <v>0</v>
      </c>
      <c r="DW239" s="44">
        <f t="shared" si="498"/>
        <v>0</v>
      </c>
      <c r="DX239" s="44">
        <f t="shared" si="498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51"/>
        <v/>
      </c>
      <c r="CA240" s="43" t="str">
        <f t="shared" si="452"/>
        <v/>
      </c>
      <c r="CB240" s="43" t="str">
        <f t="shared" si="453"/>
        <v/>
      </c>
      <c r="CC240" s="43" t="str">
        <f t="shared" si="454"/>
        <v/>
      </c>
      <c r="CD240" s="43" t="str">
        <f t="shared" si="455"/>
        <v/>
      </c>
      <c r="CE240" s="43" t="str">
        <f t="shared" si="456"/>
        <v/>
      </c>
      <c r="CF240" s="43" t="str">
        <f t="shared" si="457"/>
        <v/>
      </c>
      <c r="CG240" s="43" t="str">
        <f t="shared" si="458"/>
        <v/>
      </c>
      <c r="CH240" s="43" t="str">
        <f t="shared" si="459"/>
        <v/>
      </c>
      <c r="CI240" s="43" t="str">
        <f t="shared" si="460"/>
        <v/>
      </c>
      <c r="CJ240" s="43" t="str">
        <f t="shared" si="461"/>
        <v/>
      </c>
      <c r="CK240" s="43" t="str">
        <f t="shared" si="462"/>
        <v/>
      </c>
      <c r="CL240" s="43" t="str">
        <f t="shared" si="463"/>
        <v/>
      </c>
      <c r="CM240" s="43" t="str">
        <f t="shared" si="464"/>
        <v/>
      </c>
      <c r="CN240" s="43" t="str">
        <f t="shared" si="465"/>
        <v/>
      </c>
      <c r="CO240" s="43" t="str">
        <f t="shared" si="466"/>
        <v/>
      </c>
      <c r="CP240" s="43" t="str">
        <f t="shared" si="467"/>
        <v/>
      </c>
      <c r="CQ240" s="43" t="str">
        <f t="shared" si="468"/>
        <v/>
      </c>
      <c r="CR240" s="43" t="str">
        <f t="shared" si="469"/>
        <v/>
      </c>
      <c r="CS240" s="43" t="str">
        <f t="shared" si="470"/>
        <v/>
      </c>
      <c r="CT240" s="43" t="str">
        <f t="shared" si="471"/>
        <v/>
      </c>
      <c r="CU240" s="43" t="str">
        <f t="shared" si="472"/>
        <v/>
      </c>
      <c r="CV240" s="43" t="str">
        <f t="shared" si="473"/>
        <v/>
      </c>
      <c r="CW240" s="43" t="str">
        <f t="shared" si="474"/>
        <v/>
      </c>
      <c r="CX240" s="43" t="str">
        <f t="shared" si="475"/>
        <v/>
      </c>
      <c r="CY240" s="43"/>
      <c r="CZ240" s="43"/>
      <c r="DA240" s="44">
        <f t="shared" si="476"/>
        <v>0</v>
      </c>
      <c r="DB240" s="44">
        <f t="shared" si="477"/>
        <v>0</v>
      </c>
      <c r="DC240" s="44">
        <f t="shared" si="478"/>
        <v>0</v>
      </c>
      <c r="DD240" s="44">
        <f t="shared" si="479"/>
        <v>0</v>
      </c>
      <c r="DE240" s="44">
        <f t="shared" si="480"/>
        <v>0</v>
      </c>
      <c r="DF240" s="44">
        <f t="shared" si="481"/>
        <v>0</v>
      </c>
      <c r="DG240" s="44">
        <f t="shared" si="482"/>
        <v>0</v>
      </c>
      <c r="DH240" s="44">
        <f t="shared" si="483"/>
        <v>0</v>
      </c>
      <c r="DI240" s="44">
        <f t="shared" si="484"/>
        <v>0</v>
      </c>
      <c r="DJ240" s="44">
        <f t="shared" si="485"/>
        <v>0</v>
      </c>
      <c r="DK240" s="44">
        <f t="shared" si="486"/>
        <v>0</v>
      </c>
      <c r="DL240" s="44">
        <f t="shared" si="487"/>
        <v>0</v>
      </c>
      <c r="DM240" s="44">
        <f t="shared" si="488"/>
        <v>0</v>
      </c>
      <c r="DN240" s="44">
        <f t="shared" si="489"/>
        <v>0</v>
      </c>
      <c r="DO240" s="44">
        <f t="shared" si="490"/>
        <v>0</v>
      </c>
      <c r="DP240" s="44">
        <f t="shared" si="491"/>
        <v>0</v>
      </c>
      <c r="DQ240" s="44">
        <f t="shared" si="492"/>
        <v>0</v>
      </c>
      <c r="DR240" s="44">
        <f t="shared" si="493"/>
        <v>0</v>
      </c>
      <c r="DS240" s="44">
        <f t="shared" si="494"/>
        <v>0</v>
      </c>
      <c r="DT240" s="44">
        <f t="shared" si="495"/>
        <v>0</v>
      </c>
      <c r="DU240" s="44">
        <f t="shared" si="496"/>
        <v>0</v>
      </c>
      <c r="DV240" s="44">
        <f t="shared" si="497"/>
        <v>0</v>
      </c>
      <c r="DW240" s="44">
        <f t="shared" si="498"/>
        <v>0</v>
      </c>
      <c r="DX240" s="44">
        <f t="shared" si="498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51"/>
        <v/>
      </c>
      <c r="CA241" s="43" t="str">
        <f t="shared" si="452"/>
        <v/>
      </c>
      <c r="CB241" s="43" t="str">
        <f t="shared" si="453"/>
        <v/>
      </c>
      <c r="CC241" s="43" t="str">
        <f t="shared" si="454"/>
        <v/>
      </c>
      <c r="CD241" s="43" t="str">
        <f t="shared" si="455"/>
        <v/>
      </c>
      <c r="CE241" s="43" t="str">
        <f t="shared" si="456"/>
        <v/>
      </c>
      <c r="CF241" s="43" t="str">
        <f t="shared" si="457"/>
        <v/>
      </c>
      <c r="CG241" s="43" t="str">
        <f t="shared" si="458"/>
        <v/>
      </c>
      <c r="CH241" s="43" t="str">
        <f t="shared" si="459"/>
        <v/>
      </c>
      <c r="CI241" s="43" t="str">
        <f t="shared" si="460"/>
        <v/>
      </c>
      <c r="CJ241" s="43" t="str">
        <f t="shared" si="461"/>
        <v/>
      </c>
      <c r="CK241" s="43" t="str">
        <f t="shared" si="462"/>
        <v/>
      </c>
      <c r="CL241" s="43" t="str">
        <f t="shared" si="463"/>
        <v/>
      </c>
      <c r="CM241" s="43" t="str">
        <f t="shared" si="464"/>
        <v/>
      </c>
      <c r="CN241" s="43" t="str">
        <f t="shared" si="465"/>
        <v/>
      </c>
      <c r="CO241" s="43" t="str">
        <f t="shared" si="466"/>
        <v/>
      </c>
      <c r="CP241" s="43" t="str">
        <f t="shared" si="467"/>
        <v/>
      </c>
      <c r="CQ241" s="43" t="str">
        <f t="shared" si="468"/>
        <v/>
      </c>
      <c r="CR241" s="43" t="str">
        <f t="shared" si="469"/>
        <v/>
      </c>
      <c r="CS241" s="43" t="str">
        <f t="shared" si="470"/>
        <v/>
      </c>
      <c r="CT241" s="43" t="str">
        <f t="shared" si="471"/>
        <v/>
      </c>
      <c r="CU241" s="43" t="str">
        <f t="shared" si="472"/>
        <v/>
      </c>
      <c r="CV241" s="43" t="str">
        <f t="shared" si="473"/>
        <v/>
      </c>
      <c r="CW241" s="43" t="str">
        <f t="shared" si="474"/>
        <v/>
      </c>
      <c r="CX241" s="43" t="str">
        <f t="shared" si="475"/>
        <v/>
      </c>
      <c r="CY241" s="43"/>
      <c r="CZ241" s="43"/>
      <c r="DA241" s="44">
        <f t="shared" si="476"/>
        <v>0</v>
      </c>
      <c r="DB241" s="44">
        <f t="shared" si="477"/>
        <v>0</v>
      </c>
      <c r="DC241" s="44">
        <f t="shared" si="478"/>
        <v>0</v>
      </c>
      <c r="DD241" s="44">
        <f t="shared" si="479"/>
        <v>0</v>
      </c>
      <c r="DE241" s="44">
        <f t="shared" si="480"/>
        <v>0</v>
      </c>
      <c r="DF241" s="44">
        <f t="shared" si="481"/>
        <v>0</v>
      </c>
      <c r="DG241" s="44">
        <f t="shared" si="482"/>
        <v>0</v>
      </c>
      <c r="DH241" s="44">
        <f t="shared" si="483"/>
        <v>0</v>
      </c>
      <c r="DI241" s="44">
        <f t="shared" si="484"/>
        <v>0</v>
      </c>
      <c r="DJ241" s="44">
        <f t="shared" si="485"/>
        <v>0</v>
      </c>
      <c r="DK241" s="44">
        <f t="shared" si="486"/>
        <v>0</v>
      </c>
      <c r="DL241" s="44">
        <f t="shared" si="487"/>
        <v>0</v>
      </c>
      <c r="DM241" s="44">
        <f t="shared" si="488"/>
        <v>0</v>
      </c>
      <c r="DN241" s="44">
        <f t="shared" si="489"/>
        <v>0</v>
      </c>
      <c r="DO241" s="44">
        <f t="shared" si="490"/>
        <v>0</v>
      </c>
      <c r="DP241" s="44">
        <f t="shared" si="491"/>
        <v>0</v>
      </c>
      <c r="DQ241" s="44">
        <f t="shared" si="492"/>
        <v>0</v>
      </c>
      <c r="DR241" s="44">
        <f t="shared" si="493"/>
        <v>0</v>
      </c>
      <c r="DS241" s="44">
        <f t="shared" si="494"/>
        <v>0</v>
      </c>
      <c r="DT241" s="44">
        <f t="shared" si="495"/>
        <v>0</v>
      </c>
      <c r="DU241" s="44">
        <f t="shared" si="496"/>
        <v>0</v>
      </c>
      <c r="DV241" s="44">
        <f t="shared" si="497"/>
        <v>0</v>
      </c>
      <c r="DW241" s="44">
        <f t="shared" si="498"/>
        <v>0</v>
      </c>
      <c r="DX241" s="44">
        <f t="shared" si="498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51"/>
        <v/>
      </c>
      <c r="CA242" s="43" t="str">
        <f t="shared" si="452"/>
        <v/>
      </c>
      <c r="CB242" s="43" t="str">
        <f t="shared" si="453"/>
        <v/>
      </c>
      <c r="CC242" s="43" t="str">
        <f t="shared" si="454"/>
        <v/>
      </c>
      <c r="CD242" s="43" t="str">
        <f t="shared" si="455"/>
        <v/>
      </c>
      <c r="CE242" s="43" t="str">
        <f t="shared" si="456"/>
        <v/>
      </c>
      <c r="CF242" s="43" t="str">
        <f t="shared" si="457"/>
        <v/>
      </c>
      <c r="CG242" s="43" t="str">
        <f t="shared" si="458"/>
        <v/>
      </c>
      <c r="CH242" s="43" t="str">
        <f t="shared" si="459"/>
        <v/>
      </c>
      <c r="CI242" s="43" t="str">
        <f t="shared" si="460"/>
        <v/>
      </c>
      <c r="CJ242" s="43" t="str">
        <f t="shared" si="461"/>
        <v/>
      </c>
      <c r="CK242" s="43" t="str">
        <f t="shared" si="462"/>
        <v/>
      </c>
      <c r="CL242" s="43" t="str">
        <f t="shared" si="463"/>
        <v/>
      </c>
      <c r="CM242" s="43" t="str">
        <f t="shared" si="464"/>
        <v/>
      </c>
      <c r="CN242" s="43" t="str">
        <f t="shared" si="465"/>
        <v/>
      </c>
      <c r="CO242" s="43" t="str">
        <f t="shared" si="466"/>
        <v/>
      </c>
      <c r="CP242" s="43" t="str">
        <f t="shared" si="467"/>
        <v/>
      </c>
      <c r="CQ242" s="43" t="str">
        <f t="shared" si="468"/>
        <v/>
      </c>
      <c r="CR242" s="43" t="str">
        <f t="shared" si="469"/>
        <v/>
      </c>
      <c r="CS242" s="43" t="str">
        <f t="shared" si="470"/>
        <v/>
      </c>
      <c r="CT242" s="43" t="str">
        <f t="shared" si="471"/>
        <v/>
      </c>
      <c r="CU242" s="43" t="str">
        <f t="shared" si="472"/>
        <v/>
      </c>
      <c r="CV242" s="43" t="str">
        <f t="shared" si="473"/>
        <v/>
      </c>
      <c r="CW242" s="43" t="str">
        <f t="shared" si="474"/>
        <v/>
      </c>
      <c r="CX242" s="43" t="str">
        <f t="shared" si="475"/>
        <v/>
      </c>
      <c r="CY242" s="43"/>
      <c r="CZ242" s="43"/>
      <c r="DA242" s="44">
        <f t="shared" si="476"/>
        <v>0</v>
      </c>
      <c r="DB242" s="44">
        <f t="shared" si="477"/>
        <v>0</v>
      </c>
      <c r="DC242" s="44">
        <f t="shared" si="478"/>
        <v>0</v>
      </c>
      <c r="DD242" s="44">
        <f t="shared" si="479"/>
        <v>0</v>
      </c>
      <c r="DE242" s="44">
        <f t="shared" si="480"/>
        <v>0</v>
      </c>
      <c r="DF242" s="44">
        <f t="shared" si="481"/>
        <v>0</v>
      </c>
      <c r="DG242" s="44">
        <f t="shared" si="482"/>
        <v>0</v>
      </c>
      <c r="DH242" s="44">
        <f t="shared" si="483"/>
        <v>0</v>
      </c>
      <c r="DI242" s="44">
        <f t="shared" si="484"/>
        <v>0</v>
      </c>
      <c r="DJ242" s="44">
        <f t="shared" si="485"/>
        <v>0</v>
      </c>
      <c r="DK242" s="44">
        <f t="shared" si="486"/>
        <v>0</v>
      </c>
      <c r="DL242" s="44">
        <f t="shared" si="487"/>
        <v>0</v>
      </c>
      <c r="DM242" s="44">
        <f t="shared" si="488"/>
        <v>0</v>
      </c>
      <c r="DN242" s="44">
        <f t="shared" si="489"/>
        <v>0</v>
      </c>
      <c r="DO242" s="44">
        <f t="shared" si="490"/>
        <v>0</v>
      </c>
      <c r="DP242" s="44">
        <f t="shared" si="491"/>
        <v>0</v>
      </c>
      <c r="DQ242" s="44">
        <f t="shared" si="492"/>
        <v>0</v>
      </c>
      <c r="DR242" s="44">
        <f t="shared" si="493"/>
        <v>0</v>
      </c>
      <c r="DS242" s="44">
        <f t="shared" si="494"/>
        <v>0</v>
      </c>
      <c r="DT242" s="44">
        <f t="shared" si="495"/>
        <v>0</v>
      </c>
      <c r="DU242" s="44">
        <f t="shared" si="496"/>
        <v>0</v>
      </c>
      <c r="DV242" s="44">
        <f t="shared" si="497"/>
        <v>0</v>
      </c>
      <c r="DW242" s="44">
        <f t="shared" si="498"/>
        <v>0</v>
      </c>
      <c r="DX242" s="44">
        <f t="shared" si="498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51"/>
        <v/>
      </c>
      <c r="CA243" s="43" t="str">
        <f t="shared" si="452"/>
        <v/>
      </c>
      <c r="CB243" s="43" t="str">
        <f t="shared" si="453"/>
        <v/>
      </c>
      <c r="CC243" s="43" t="str">
        <f t="shared" si="454"/>
        <v/>
      </c>
      <c r="CD243" s="43" t="str">
        <f t="shared" si="455"/>
        <v/>
      </c>
      <c r="CE243" s="43" t="str">
        <f t="shared" si="456"/>
        <v/>
      </c>
      <c r="CF243" s="43" t="str">
        <f t="shared" si="457"/>
        <v/>
      </c>
      <c r="CG243" s="43" t="str">
        <f t="shared" si="458"/>
        <v/>
      </c>
      <c r="CH243" s="43" t="str">
        <f t="shared" si="459"/>
        <v/>
      </c>
      <c r="CI243" s="43" t="str">
        <f t="shared" si="460"/>
        <v/>
      </c>
      <c r="CJ243" s="43" t="str">
        <f t="shared" si="461"/>
        <v/>
      </c>
      <c r="CK243" s="43" t="str">
        <f t="shared" si="462"/>
        <v/>
      </c>
      <c r="CL243" s="43" t="str">
        <f t="shared" si="463"/>
        <v/>
      </c>
      <c r="CM243" s="43" t="str">
        <f t="shared" si="464"/>
        <v/>
      </c>
      <c r="CN243" s="43" t="str">
        <f t="shared" si="465"/>
        <v/>
      </c>
      <c r="CO243" s="43" t="str">
        <f t="shared" si="466"/>
        <v/>
      </c>
      <c r="CP243" s="43" t="str">
        <f t="shared" si="467"/>
        <v/>
      </c>
      <c r="CQ243" s="43" t="str">
        <f t="shared" si="468"/>
        <v/>
      </c>
      <c r="CR243" s="43" t="str">
        <f t="shared" si="469"/>
        <v/>
      </c>
      <c r="CS243" s="43" t="str">
        <f t="shared" si="470"/>
        <v/>
      </c>
      <c r="CT243" s="43" t="str">
        <f t="shared" si="471"/>
        <v/>
      </c>
      <c r="CU243" s="43" t="str">
        <f t="shared" si="472"/>
        <v/>
      </c>
      <c r="CV243" s="43" t="str">
        <f t="shared" si="473"/>
        <v/>
      </c>
      <c r="CW243" s="43" t="str">
        <f t="shared" si="474"/>
        <v/>
      </c>
      <c r="CX243" s="43" t="str">
        <f t="shared" si="475"/>
        <v/>
      </c>
      <c r="CY243" s="43"/>
      <c r="CZ243" s="43"/>
      <c r="DA243" s="44">
        <f t="shared" si="476"/>
        <v>0</v>
      </c>
      <c r="DB243" s="44">
        <f t="shared" si="477"/>
        <v>0</v>
      </c>
      <c r="DC243" s="44">
        <f t="shared" si="478"/>
        <v>0</v>
      </c>
      <c r="DD243" s="44">
        <f t="shared" si="479"/>
        <v>0</v>
      </c>
      <c r="DE243" s="44">
        <f t="shared" si="480"/>
        <v>0</v>
      </c>
      <c r="DF243" s="44">
        <f t="shared" si="481"/>
        <v>0</v>
      </c>
      <c r="DG243" s="44">
        <f t="shared" si="482"/>
        <v>0</v>
      </c>
      <c r="DH243" s="44">
        <f t="shared" si="483"/>
        <v>0</v>
      </c>
      <c r="DI243" s="44">
        <f t="shared" si="484"/>
        <v>0</v>
      </c>
      <c r="DJ243" s="44">
        <f t="shared" si="485"/>
        <v>0</v>
      </c>
      <c r="DK243" s="44">
        <f t="shared" si="486"/>
        <v>0</v>
      </c>
      <c r="DL243" s="44">
        <f t="shared" si="487"/>
        <v>0</v>
      </c>
      <c r="DM243" s="44">
        <f t="shared" si="488"/>
        <v>0</v>
      </c>
      <c r="DN243" s="44">
        <f t="shared" si="489"/>
        <v>0</v>
      </c>
      <c r="DO243" s="44">
        <f t="shared" si="490"/>
        <v>0</v>
      </c>
      <c r="DP243" s="44">
        <f t="shared" si="491"/>
        <v>0</v>
      </c>
      <c r="DQ243" s="44">
        <f t="shared" si="492"/>
        <v>0</v>
      </c>
      <c r="DR243" s="44">
        <f t="shared" si="493"/>
        <v>0</v>
      </c>
      <c r="DS243" s="44">
        <f t="shared" si="494"/>
        <v>0</v>
      </c>
      <c r="DT243" s="44">
        <f t="shared" si="495"/>
        <v>0</v>
      </c>
      <c r="DU243" s="44">
        <f t="shared" si="496"/>
        <v>0</v>
      </c>
      <c r="DV243" s="44">
        <f t="shared" si="497"/>
        <v>0</v>
      </c>
      <c r="DW243" s="44">
        <f t="shared" si="498"/>
        <v>0</v>
      </c>
      <c r="DX243" s="44">
        <f t="shared" si="498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51"/>
        <v/>
      </c>
      <c r="CA244" s="43" t="str">
        <f t="shared" si="452"/>
        <v/>
      </c>
      <c r="CB244" s="43" t="str">
        <f t="shared" si="453"/>
        <v/>
      </c>
      <c r="CC244" s="43" t="str">
        <f t="shared" si="454"/>
        <v/>
      </c>
      <c r="CD244" s="43" t="str">
        <f t="shared" si="455"/>
        <v/>
      </c>
      <c r="CE244" s="43" t="str">
        <f t="shared" si="456"/>
        <v/>
      </c>
      <c r="CF244" s="43" t="str">
        <f t="shared" si="457"/>
        <v/>
      </c>
      <c r="CG244" s="43" t="str">
        <f t="shared" si="458"/>
        <v/>
      </c>
      <c r="CH244" s="43" t="str">
        <f t="shared" si="459"/>
        <v/>
      </c>
      <c r="CI244" s="43" t="str">
        <f t="shared" si="460"/>
        <v/>
      </c>
      <c r="CJ244" s="43" t="str">
        <f t="shared" si="461"/>
        <v/>
      </c>
      <c r="CK244" s="43" t="str">
        <f t="shared" si="462"/>
        <v/>
      </c>
      <c r="CL244" s="43" t="str">
        <f t="shared" si="463"/>
        <v/>
      </c>
      <c r="CM244" s="43" t="str">
        <f t="shared" si="464"/>
        <v/>
      </c>
      <c r="CN244" s="43" t="str">
        <f t="shared" si="465"/>
        <v/>
      </c>
      <c r="CO244" s="43" t="str">
        <f t="shared" si="466"/>
        <v/>
      </c>
      <c r="CP244" s="43" t="str">
        <f t="shared" si="467"/>
        <v/>
      </c>
      <c r="CQ244" s="43" t="str">
        <f t="shared" si="468"/>
        <v/>
      </c>
      <c r="CR244" s="43" t="str">
        <f t="shared" si="469"/>
        <v/>
      </c>
      <c r="CS244" s="43" t="str">
        <f t="shared" si="470"/>
        <v/>
      </c>
      <c r="CT244" s="43" t="str">
        <f t="shared" si="471"/>
        <v/>
      </c>
      <c r="CU244" s="43" t="str">
        <f t="shared" si="472"/>
        <v/>
      </c>
      <c r="CV244" s="43" t="str">
        <f t="shared" si="473"/>
        <v/>
      </c>
      <c r="CW244" s="43" t="str">
        <f t="shared" si="474"/>
        <v/>
      </c>
      <c r="CX244" s="43" t="str">
        <f t="shared" si="475"/>
        <v/>
      </c>
      <c r="CY244" s="43"/>
      <c r="CZ244" s="43"/>
      <c r="DA244" s="44">
        <f t="shared" si="476"/>
        <v>0</v>
      </c>
      <c r="DB244" s="44">
        <f t="shared" si="477"/>
        <v>0</v>
      </c>
      <c r="DC244" s="44">
        <f t="shared" si="478"/>
        <v>0</v>
      </c>
      <c r="DD244" s="44">
        <f t="shared" si="479"/>
        <v>0</v>
      </c>
      <c r="DE244" s="44">
        <f t="shared" si="480"/>
        <v>0</v>
      </c>
      <c r="DF244" s="44">
        <f t="shared" si="481"/>
        <v>0</v>
      </c>
      <c r="DG244" s="44">
        <f t="shared" si="482"/>
        <v>0</v>
      </c>
      <c r="DH244" s="44">
        <f t="shared" si="483"/>
        <v>0</v>
      </c>
      <c r="DI244" s="44">
        <f t="shared" si="484"/>
        <v>0</v>
      </c>
      <c r="DJ244" s="44">
        <f t="shared" si="485"/>
        <v>0</v>
      </c>
      <c r="DK244" s="44">
        <f t="shared" si="486"/>
        <v>0</v>
      </c>
      <c r="DL244" s="44">
        <f t="shared" si="487"/>
        <v>0</v>
      </c>
      <c r="DM244" s="44">
        <f t="shared" si="488"/>
        <v>0</v>
      </c>
      <c r="DN244" s="44">
        <f t="shared" si="489"/>
        <v>0</v>
      </c>
      <c r="DO244" s="44">
        <f t="shared" si="490"/>
        <v>0</v>
      </c>
      <c r="DP244" s="44">
        <f t="shared" si="491"/>
        <v>0</v>
      </c>
      <c r="DQ244" s="44">
        <f t="shared" si="492"/>
        <v>0</v>
      </c>
      <c r="DR244" s="44">
        <f t="shared" si="493"/>
        <v>0</v>
      </c>
      <c r="DS244" s="44">
        <f t="shared" si="494"/>
        <v>0</v>
      </c>
      <c r="DT244" s="44">
        <f t="shared" si="495"/>
        <v>0</v>
      </c>
      <c r="DU244" s="44">
        <f t="shared" si="496"/>
        <v>0</v>
      </c>
      <c r="DV244" s="44">
        <f t="shared" si="497"/>
        <v>0</v>
      </c>
      <c r="DW244" s="44">
        <f t="shared" si="498"/>
        <v>0</v>
      </c>
      <c r="DX244" s="44">
        <f t="shared" si="498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51"/>
        <v/>
      </c>
      <c r="CA245" s="43" t="str">
        <f t="shared" si="452"/>
        <v/>
      </c>
      <c r="CB245" s="43" t="str">
        <f t="shared" si="453"/>
        <v/>
      </c>
      <c r="CC245" s="43" t="str">
        <f t="shared" si="454"/>
        <v/>
      </c>
      <c r="CD245" s="43" t="str">
        <f t="shared" si="455"/>
        <v/>
      </c>
      <c r="CE245" s="43" t="str">
        <f t="shared" si="456"/>
        <v/>
      </c>
      <c r="CF245" s="43" t="str">
        <f t="shared" si="457"/>
        <v/>
      </c>
      <c r="CG245" s="43" t="str">
        <f t="shared" si="458"/>
        <v/>
      </c>
      <c r="CH245" s="43" t="str">
        <f t="shared" si="459"/>
        <v/>
      </c>
      <c r="CI245" s="43" t="str">
        <f t="shared" si="460"/>
        <v/>
      </c>
      <c r="CJ245" s="43" t="str">
        <f t="shared" si="461"/>
        <v/>
      </c>
      <c r="CK245" s="43" t="str">
        <f t="shared" si="462"/>
        <v/>
      </c>
      <c r="CL245" s="43" t="str">
        <f t="shared" si="463"/>
        <v/>
      </c>
      <c r="CM245" s="43" t="str">
        <f t="shared" si="464"/>
        <v/>
      </c>
      <c r="CN245" s="43" t="str">
        <f t="shared" si="465"/>
        <v/>
      </c>
      <c r="CO245" s="43" t="str">
        <f t="shared" si="466"/>
        <v/>
      </c>
      <c r="CP245" s="43" t="str">
        <f t="shared" si="467"/>
        <v/>
      </c>
      <c r="CQ245" s="43" t="str">
        <f t="shared" si="468"/>
        <v/>
      </c>
      <c r="CR245" s="43" t="str">
        <f t="shared" si="469"/>
        <v/>
      </c>
      <c r="CS245" s="43" t="str">
        <f t="shared" si="470"/>
        <v/>
      </c>
      <c r="CT245" s="43" t="str">
        <f t="shared" si="471"/>
        <v/>
      </c>
      <c r="CU245" s="43" t="str">
        <f t="shared" si="472"/>
        <v/>
      </c>
      <c r="CV245" s="43" t="str">
        <f t="shared" si="473"/>
        <v/>
      </c>
      <c r="CW245" s="43" t="str">
        <f t="shared" si="474"/>
        <v/>
      </c>
      <c r="CX245" s="43" t="str">
        <f t="shared" si="475"/>
        <v/>
      </c>
      <c r="CY245" s="43"/>
      <c r="CZ245" s="43"/>
      <c r="DA245" s="44">
        <f t="shared" si="476"/>
        <v>0</v>
      </c>
      <c r="DB245" s="44">
        <f t="shared" si="477"/>
        <v>0</v>
      </c>
      <c r="DC245" s="44">
        <f t="shared" si="478"/>
        <v>0</v>
      </c>
      <c r="DD245" s="44">
        <f t="shared" si="479"/>
        <v>0</v>
      </c>
      <c r="DE245" s="44">
        <f t="shared" si="480"/>
        <v>0</v>
      </c>
      <c r="DF245" s="44">
        <f t="shared" si="481"/>
        <v>0</v>
      </c>
      <c r="DG245" s="44">
        <f t="shared" si="482"/>
        <v>0</v>
      </c>
      <c r="DH245" s="44">
        <f t="shared" si="483"/>
        <v>0</v>
      </c>
      <c r="DI245" s="44">
        <f t="shared" si="484"/>
        <v>0</v>
      </c>
      <c r="DJ245" s="44">
        <f t="shared" si="485"/>
        <v>0</v>
      </c>
      <c r="DK245" s="44">
        <f t="shared" si="486"/>
        <v>0</v>
      </c>
      <c r="DL245" s="44">
        <f t="shared" si="487"/>
        <v>0</v>
      </c>
      <c r="DM245" s="44">
        <f t="shared" si="488"/>
        <v>0</v>
      </c>
      <c r="DN245" s="44">
        <f t="shared" si="489"/>
        <v>0</v>
      </c>
      <c r="DO245" s="44">
        <f t="shared" si="490"/>
        <v>0</v>
      </c>
      <c r="DP245" s="44">
        <f t="shared" si="491"/>
        <v>0</v>
      </c>
      <c r="DQ245" s="44">
        <f t="shared" si="492"/>
        <v>0</v>
      </c>
      <c r="DR245" s="44">
        <f t="shared" si="493"/>
        <v>0</v>
      </c>
      <c r="DS245" s="44">
        <f t="shared" si="494"/>
        <v>0</v>
      </c>
      <c r="DT245" s="44">
        <f t="shared" si="495"/>
        <v>0</v>
      </c>
      <c r="DU245" s="44">
        <f t="shared" si="496"/>
        <v>0</v>
      </c>
      <c r="DV245" s="44">
        <f t="shared" si="497"/>
        <v>0</v>
      </c>
      <c r="DW245" s="44">
        <f t="shared" si="498"/>
        <v>0</v>
      </c>
      <c r="DX245" s="44">
        <f t="shared" si="498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51"/>
        <v/>
      </c>
      <c r="CA246" s="43" t="str">
        <f t="shared" si="452"/>
        <v/>
      </c>
      <c r="CB246" s="43" t="str">
        <f t="shared" si="453"/>
        <v/>
      </c>
      <c r="CC246" s="43" t="str">
        <f t="shared" si="454"/>
        <v/>
      </c>
      <c r="CD246" s="43" t="str">
        <f t="shared" si="455"/>
        <v/>
      </c>
      <c r="CE246" s="43" t="str">
        <f t="shared" si="456"/>
        <v/>
      </c>
      <c r="CF246" s="43" t="str">
        <f t="shared" si="457"/>
        <v/>
      </c>
      <c r="CG246" s="43" t="str">
        <f t="shared" si="458"/>
        <v/>
      </c>
      <c r="CH246" s="43" t="str">
        <f t="shared" si="459"/>
        <v/>
      </c>
      <c r="CI246" s="43" t="str">
        <f t="shared" si="460"/>
        <v/>
      </c>
      <c r="CJ246" s="43" t="str">
        <f t="shared" si="461"/>
        <v/>
      </c>
      <c r="CK246" s="43" t="str">
        <f t="shared" si="462"/>
        <v/>
      </c>
      <c r="CL246" s="43" t="str">
        <f t="shared" si="463"/>
        <v/>
      </c>
      <c r="CM246" s="43" t="str">
        <f t="shared" si="464"/>
        <v/>
      </c>
      <c r="CN246" s="43" t="str">
        <f t="shared" si="465"/>
        <v/>
      </c>
      <c r="CO246" s="43" t="str">
        <f t="shared" si="466"/>
        <v/>
      </c>
      <c r="CP246" s="43" t="str">
        <f t="shared" si="467"/>
        <v/>
      </c>
      <c r="CQ246" s="43" t="str">
        <f t="shared" si="468"/>
        <v/>
      </c>
      <c r="CR246" s="43" t="str">
        <f t="shared" si="469"/>
        <v/>
      </c>
      <c r="CS246" s="43" t="str">
        <f t="shared" si="470"/>
        <v/>
      </c>
      <c r="CT246" s="43" t="str">
        <f t="shared" si="471"/>
        <v/>
      </c>
      <c r="CU246" s="43" t="str">
        <f t="shared" si="472"/>
        <v/>
      </c>
      <c r="CV246" s="43" t="str">
        <f t="shared" si="473"/>
        <v/>
      </c>
      <c r="CW246" s="43" t="str">
        <f t="shared" si="474"/>
        <v/>
      </c>
      <c r="CX246" s="43" t="str">
        <f t="shared" si="475"/>
        <v/>
      </c>
      <c r="CY246" s="43"/>
      <c r="CZ246" s="43"/>
      <c r="DA246" s="44">
        <f t="shared" si="476"/>
        <v>0</v>
      </c>
      <c r="DB246" s="44">
        <f t="shared" si="477"/>
        <v>0</v>
      </c>
      <c r="DC246" s="44">
        <f t="shared" si="478"/>
        <v>0</v>
      </c>
      <c r="DD246" s="44">
        <f t="shared" si="479"/>
        <v>0</v>
      </c>
      <c r="DE246" s="44">
        <f t="shared" si="480"/>
        <v>0</v>
      </c>
      <c r="DF246" s="44">
        <f t="shared" si="481"/>
        <v>0</v>
      </c>
      <c r="DG246" s="44">
        <f t="shared" si="482"/>
        <v>0</v>
      </c>
      <c r="DH246" s="44">
        <f t="shared" si="483"/>
        <v>0</v>
      </c>
      <c r="DI246" s="44">
        <f t="shared" si="484"/>
        <v>0</v>
      </c>
      <c r="DJ246" s="44">
        <f t="shared" si="485"/>
        <v>0</v>
      </c>
      <c r="DK246" s="44">
        <f t="shared" si="486"/>
        <v>0</v>
      </c>
      <c r="DL246" s="44">
        <f t="shared" si="487"/>
        <v>0</v>
      </c>
      <c r="DM246" s="44">
        <f t="shared" si="488"/>
        <v>0</v>
      </c>
      <c r="DN246" s="44">
        <f t="shared" si="489"/>
        <v>0</v>
      </c>
      <c r="DO246" s="44">
        <f t="shared" si="490"/>
        <v>0</v>
      </c>
      <c r="DP246" s="44">
        <f t="shared" si="491"/>
        <v>0</v>
      </c>
      <c r="DQ246" s="44">
        <f t="shared" si="492"/>
        <v>0</v>
      </c>
      <c r="DR246" s="44">
        <f t="shared" si="493"/>
        <v>0</v>
      </c>
      <c r="DS246" s="44">
        <f t="shared" si="494"/>
        <v>0</v>
      </c>
      <c r="DT246" s="44">
        <f t="shared" si="495"/>
        <v>0</v>
      </c>
      <c r="DU246" s="44">
        <f t="shared" si="496"/>
        <v>0</v>
      </c>
      <c r="DV246" s="44">
        <f t="shared" si="497"/>
        <v>0</v>
      </c>
      <c r="DW246" s="44">
        <f t="shared" si="498"/>
        <v>0</v>
      </c>
      <c r="DX246" s="44">
        <f t="shared" si="498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51"/>
        <v/>
      </c>
      <c r="CA247" s="43" t="str">
        <f t="shared" si="452"/>
        <v/>
      </c>
      <c r="CB247" s="43" t="str">
        <f t="shared" si="453"/>
        <v/>
      </c>
      <c r="CC247" s="43" t="str">
        <f t="shared" si="454"/>
        <v/>
      </c>
      <c r="CD247" s="43" t="str">
        <f t="shared" si="455"/>
        <v/>
      </c>
      <c r="CE247" s="43" t="str">
        <f t="shared" si="456"/>
        <v/>
      </c>
      <c r="CF247" s="43" t="str">
        <f t="shared" si="457"/>
        <v/>
      </c>
      <c r="CG247" s="43" t="str">
        <f t="shared" si="458"/>
        <v/>
      </c>
      <c r="CH247" s="43" t="str">
        <f t="shared" si="459"/>
        <v/>
      </c>
      <c r="CI247" s="43" t="str">
        <f t="shared" si="460"/>
        <v/>
      </c>
      <c r="CJ247" s="43" t="str">
        <f t="shared" si="461"/>
        <v/>
      </c>
      <c r="CK247" s="43" t="str">
        <f t="shared" si="462"/>
        <v/>
      </c>
      <c r="CL247" s="43" t="str">
        <f t="shared" si="463"/>
        <v/>
      </c>
      <c r="CM247" s="43" t="str">
        <f t="shared" si="464"/>
        <v/>
      </c>
      <c r="CN247" s="43" t="str">
        <f t="shared" si="465"/>
        <v/>
      </c>
      <c r="CO247" s="43" t="str">
        <f t="shared" si="466"/>
        <v/>
      </c>
      <c r="CP247" s="43" t="str">
        <f t="shared" si="467"/>
        <v/>
      </c>
      <c r="CQ247" s="43" t="str">
        <f t="shared" si="468"/>
        <v/>
      </c>
      <c r="CR247" s="43" t="str">
        <f t="shared" si="469"/>
        <v/>
      </c>
      <c r="CS247" s="43" t="str">
        <f t="shared" si="470"/>
        <v/>
      </c>
      <c r="CT247" s="43" t="str">
        <f t="shared" si="471"/>
        <v/>
      </c>
      <c r="CU247" s="43" t="str">
        <f t="shared" si="472"/>
        <v/>
      </c>
      <c r="CV247" s="43" t="str">
        <f t="shared" si="473"/>
        <v/>
      </c>
      <c r="CW247" s="43" t="str">
        <f t="shared" si="474"/>
        <v/>
      </c>
      <c r="CX247" s="43" t="str">
        <f t="shared" si="475"/>
        <v/>
      </c>
      <c r="CY247" s="43"/>
      <c r="CZ247" s="43"/>
      <c r="DA247" s="44">
        <f t="shared" si="476"/>
        <v>0</v>
      </c>
      <c r="DB247" s="44">
        <f t="shared" si="477"/>
        <v>0</v>
      </c>
      <c r="DC247" s="44">
        <f t="shared" si="478"/>
        <v>0</v>
      </c>
      <c r="DD247" s="44">
        <f t="shared" si="479"/>
        <v>0</v>
      </c>
      <c r="DE247" s="44">
        <f t="shared" si="480"/>
        <v>0</v>
      </c>
      <c r="DF247" s="44">
        <f t="shared" si="481"/>
        <v>0</v>
      </c>
      <c r="DG247" s="44">
        <f t="shared" si="482"/>
        <v>0</v>
      </c>
      <c r="DH247" s="44">
        <f t="shared" si="483"/>
        <v>0</v>
      </c>
      <c r="DI247" s="44">
        <f t="shared" si="484"/>
        <v>0</v>
      </c>
      <c r="DJ247" s="44">
        <f t="shared" si="485"/>
        <v>0</v>
      </c>
      <c r="DK247" s="44">
        <f t="shared" si="486"/>
        <v>0</v>
      </c>
      <c r="DL247" s="44">
        <f t="shared" si="487"/>
        <v>0</v>
      </c>
      <c r="DM247" s="44">
        <f t="shared" si="488"/>
        <v>0</v>
      </c>
      <c r="DN247" s="44">
        <f t="shared" si="489"/>
        <v>0</v>
      </c>
      <c r="DO247" s="44">
        <f t="shared" si="490"/>
        <v>0</v>
      </c>
      <c r="DP247" s="44">
        <f t="shared" si="491"/>
        <v>0</v>
      </c>
      <c r="DQ247" s="44">
        <f t="shared" si="492"/>
        <v>0</v>
      </c>
      <c r="DR247" s="44">
        <f t="shared" si="493"/>
        <v>0</v>
      </c>
      <c r="DS247" s="44">
        <f t="shared" si="494"/>
        <v>0</v>
      </c>
      <c r="DT247" s="44">
        <f t="shared" si="495"/>
        <v>0</v>
      </c>
      <c r="DU247" s="44">
        <f t="shared" si="496"/>
        <v>0</v>
      </c>
      <c r="DV247" s="44">
        <f t="shared" si="497"/>
        <v>0</v>
      </c>
      <c r="DW247" s="44">
        <f t="shared" si="498"/>
        <v>0</v>
      </c>
      <c r="DX247" s="44">
        <f t="shared" si="498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51"/>
        <v/>
      </c>
      <c r="CA248" s="43" t="str">
        <f t="shared" si="452"/>
        <v/>
      </c>
      <c r="CB248" s="43" t="str">
        <f t="shared" si="453"/>
        <v/>
      </c>
      <c r="CC248" s="43" t="str">
        <f t="shared" si="454"/>
        <v/>
      </c>
      <c r="CD248" s="43" t="str">
        <f t="shared" si="455"/>
        <v/>
      </c>
      <c r="CE248" s="43" t="str">
        <f t="shared" si="456"/>
        <v/>
      </c>
      <c r="CF248" s="43" t="str">
        <f t="shared" si="457"/>
        <v/>
      </c>
      <c r="CG248" s="43" t="str">
        <f t="shared" si="458"/>
        <v/>
      </c>
      <c r="CH248" s="43" t="str">
        <f t="shared" si="459"/>
        <v/>
      </c>
      <c r="CI248" s="43" t="str">
        <f t="shared" si="460"/>
        <v/>
      </c>
      <c r="CJ248" s="43" t="str">
        <f t="shared" si="461"/>
        <v/>
      </c>
      <c r="CK248" s="43" t="str">
        <f t="shared" si="462"/>
        <v/>
      </c>
      <c r="CL248" s="43" t="str">
        <f t="shared" si="463"/>
        <v/>
      </c>
      <c r="CM248" s="43" t="str">
        <f t="shared" si="464"/>
        <v/>
      </c>
      <c r="CN248" s="43" t="str">
        <f t="shared" si="465"/>
        <v/>
      </c>
      <c r="CO248" s="43" t="str">
        <f t="shared" si="466"/>
        <v/>
      </c>
      <c r="CP248" s="43" t="str">
        <f t="shared" si="467"/>
        <v/>
      </c>
      <c r="CQ248" s="43" t="str">
        <f t="shared" si="468"/>
        <v/>
      </c>
      <c r="CR248" s="43" t="str">
        <f t="shared" si="469"/>
        <v/>
      </c>
      <c r="CS248" s="43" t="str">
        <f t="shared" si="470"/>
        <v/>
      </c>
      <c r="CT248" s="43" t="str">
        <f t="shared" si="471"/>
        <v/>
      </c>
      <c r="CU248" s="43" t="str">
        <f t="shared" si="472"/>
        <v/>
      </c>
      <c r="CV248" s="43" t="str">
        <f t="shared" si="473"/>
        <v/>
      </c>
      <c r="CW248" s="43" t="str">
        <f t="shared" si="474"/>
        <v/>
      </c>
      <c r="CX248" s="43" t="str">
        <f t="shared" si="475"/>
        <v/>
      </c>
      <c r="CY248" s="43"/>
      <c r="CZ248" s="43"/>
      <c r="DA248" s="44">
        <f t="shared" si="476"/>
        <v>0</v>
      </c>
      <c r="DB248" s="44">
        <f t="shared" si="477"/>
        <v>0</v>
      </c>
      <c r="DC248" s="44">
        <f t="shared" si="478"/>
        <v>0</v>
      </c>
      <c r="DD248" s="44">
        <f t="shared" si="479"/>
        <v>0</v>
      </c>
      <c r="DE248" s="44">
        <f t="shared" si="480"/>
        <v>0</v>
      </c>
      <c r="DF248" s="44">
        <f t="shared" si="481"/>
        <v>0</v>
      </c>
      <c r="DG248" s="44">
        <f t="shared" si="482"/>
        <v>0</v>
      </c>
      <c r="DH248" s="44">
        <f t="shared" si="483"/>
        <v>0</v>
      </c>
      <c r="DI248" s="44">
        <f t="shared" si="484"/>
        <v>0</v>
      </c>
      <c r="DJ248" s="44">
        <f t="shared" si="485"/>
        <v>0</v>
      </c>
      <c r="DK248" s="44">
        <f t="shared" si="486"/>
        <v>0</v>
      </c>
      <c r="DL248" s="44">
        <f t="shared" si="487"/>
        <v>0</v>
      </c>
      <c r="DM248" s="44">
        <f t="shared" si="488"/>
        <v>0</v>
      </c>
      <c r="DN248" s="44">
        <f t="shared" si="489"/>
        <v>0</v>
      </c>
      <c r="DO248" s="44">
        <f t="shared" si="490"/>
        <v>0</v>
      </c>
      <c r="DP248" s="44">
        <f t="shared" si="491"/>
        <v>0</v>
      </c>
      <c r="DQ248" s="44">
        <f t="shared" si="492"/>
        <v>0</v>
      </c>
      <c r="DR248" s="44">
        <f t="shared" si="493"/>
        <v>0</v>
      </c>
      <c r="DS248" s="44">
        <f t="shared" si="494"/>
        <v>0</v>
      </c>
      <c r="DT248" s="44">
        <f t="shared" si="495"/>
        <v>0</v>
      </c>
      <c r="DU248" s="44">
        <f t="shared" si="496"/>
        <v>0</v>
      </c>
      <c r="DV248" s="44">
        <f t="shared" si="497"/>
        <v>0</v>
      </c>
      <c r="DW248" s="44">
        <f t="shared" si="498"/>
        <v>0</v>
      </c>
      <c r="DX248" s="44">
        <f t="shared" si="498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51"/>
        <v/>
      </c>
      <c r="CA249" s="43" t="str">
        <f t="shared" si="452"/>
        <v/>
      </c>
      <c r="CB249" s="43" t="str">
        <f t="shared" si="453"/>
        <v/>
      </c>
      <c r="CC249" s="43" t="str">
        <f t="shared" si="454"/>
        <v/>
      </c>
      <c r="CD249" s="43" t="str">
        <f t="shared" si="455"/>
        <v/>
      </c>
      <c r="CE249" s="43" t="str">
        <f t="shared" si="456"/>
        <v/>
      </c>
      <c r="CF249" s="43" t="str">
        <f t="shared" si="457"/>
        <v/>
      </c>
      <c r="CG249" s="43" t="str">
        <f t="shared" si="458"/>
        <v/>
      </c>
      <c r="CH249" s="43" t="str">
        <f t="shared" si="459"/>
        <v/>
      </c>
      <c r="CI249" s="43" t="str">
        <f t="shared" si="460"/>
        <v/>
      </c>
      <c r="CJ249" s="43" t="str">
        <f t="shared" si="461"/>
        <v/>
      </c>
      <c r="CK249" s="43" t="str">
        <f t="shared" si="462"/>
        <v/>
      </c>
      <c r="CL249" s="43" t="str">
        <f t="shared" si="463"/>
        <v/>
      </c>
      <c r="CM249" s="43" t="str">
        <f t="shared" si="464"/>
        <v/>
      </c>
      <c r="CN249" s="43" t="str">
        <f t="shared" si="465"/>
        <v/>
      </c>
      <c r="CO249" s="43" t="str">
        <f t="shared" si="466"/>
        <v/>
      </c>
      <c r="CP249" s="43" t="str">
        <f t="shared" si="467"/>
        <v/>
      </c>
      <c r="CQ249" s="43" t="str">
        <f t="shared" si="468"/>
        <v/>
      </c>
      <c r="CR249" s="43" t="str">
        <f t="shared" si="469"/>
        <v/>
      </c>
      <c r="CS249" s="43" t="str">
        <f t="shared" si="470"/>
        <v/>
      </c>
      <c r="CT249" s="43" t="str">
        <f t="shared" si="471"/>
        <v/>
      </c>
      <c r="CU249" s="43" t="str">
        <f t="shared" si="472"/>
        <v/>
      </c>
      <c r="CV249" s="43" t="str">
        <f t="shared" si="473"/>
        <v/>
      </c>
      <c r="CW249" s="43" t="str">
        <f t="shared" si="474"/>
        <v/>
      </c>
      <c r="CX249" s="43" t="str">
        <f t="shared" si="475"/>
        <v/>
      </c>
      <c r="CY249" s="43"/>
      <c r="CZ249" s="43"/>
      <c r="DA249" s="44">
        <f t="shared" si="476"/>
        <v>0</v>
      </c>
      <c r="DB249" s="44">
        <f t="shared" si="477"/>
        <v>0</v>
      </c>
      <c r="DC249" s="44">
        <f t="shared" si="478"/>
        <v>0</v>
      </c>
      <c r="DD249" s="44">
        <f t="shared" si="479"/>
        <v>0</v>
      </c>
      <c r="DE249" s="44">
        <f t="shared" si="480"/>
        <v>0</v>
      </c>
      <c r="DF249" s="44">
        <f t="shared" si="481"/>
        <v>0</v>
      </c>
      <c r="DG249" s="44">
        <f t="shared" si="482"/>
        <v>0</v>
      </c>
      <c r="DH249" s="44">
        <f t="shared" si="483"/>
        <v>0</v>
      </c>
      <c r="DI249" s="44">
        <f t="shared" si="484"/>
        <v>0</v>
      </c>
      <c r="DJ249" s="44">
        <f t="shared" si="485"/>
        <v>0</v>
      </c>
      <c r="DK249" s="44">
        <f t="shared" si="486"/>
        <v>0</v>
      </c>
      <c r="DL249" s="44">
        <f t="shared" si="487"/>
        <v>0</v>
      </c>
      <c r="DM249" s="44">
        <f t="shared" si="488"/>
        <v>0</v>
      </c>
      <c r="DN249" s="44">
        <f t="shared" si="489"/>
        <v>0</v>
      </c>
      <c r="DO249" s="44">
        <f t="shared" si="490"/>
        <v>0</v>
      </c>
      <c r="DP249" s="44">
        <f t="shared" si="491"/>
        <v>0</v>
      </c>
      <c r="DQ249" s="44">
        <f t="shared" si="492"/>
        <v>0</v>
      </c>
      <c r="DR249" s="44">
        <f t="shared" si="493"/>
        <v>0</v>
      </c>
      <c r="DS249" s="44">
        <f t="shared" si="494"/>
        <v>0</v>
      </c>
      <c r="DT249" s="44">
        <f t="shared" si="495"/>
        <v>0</v>
      </c>
      <c r="DU249" s="44">
        <f t="shared" si="496"/>
        <v>0</v>
      </c>
      <c r="DV249" s="44">
        <f t="shared" si="497"/>
        <v>0</v>
      </c>
      <c r="DW249" s="44">
        <f t="shared" si="498"/>
        <v>0</v>
      </c>
      <c r="DX249" s="44">
        <f t="shared" si="498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499">+M250+O250+Q250+S250+U250+W250+Y250+AA250+AC250+AE250+AG250+AI250</f>
        <v>0</v>
      </c>
      <c r="D250" s="188">
        <f t="shared" si="499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51"/>
        <v/>
      </c>
      <c r="CA250" s="43" t="str">
        <f t="shared" si="452"/>
        <v/>
      </c>
      <c r="CB250" s="43" t="str">
        <f t="shared" si="453"/>
        <v/>
      </c>
      <c r="CC250" s="43" t="str">
        <f t="shared" si="454"/>
        <v/>
      </c>
      <c r="CD250" s="43" t="str">
        <f t="shared" si="455"/>
        <v/>
      </c>
      <c r="CE250" s="43" t="str">
        <f t="shared" si="456"/>
        <v/>
      </c>
      <c r="CF250" s="43" t="str">
        <f t="shared" si="457"/>
        <v/>
      </c>
      <c r="CG250" s="43" t="str">
        <f t="shared" si="458"/>
        <v/>
      </c>
      <c r="CH250" s="43" t="str">
        <f t="shared" si="459"/>
        <v/>
      </c>
      <c r="CI250" s="43" t="str">
        <f t="shared" si="460"/>
        <v/>
      </c>
      <c r="CJ250" s="43" t="str">
        <f t="shared" si="461"/>
        <v/>
      </c>
      <c r="CK250" s="43" t="str">
        <f t="shared" si="462"/>
        <v/>
      </c>
      <c r="CL250" s="43" t="str">
        <f t="shared" si="463"/>
        <v/>
      </c>
      <c r="CM250" s="43" t="str">
        <f t="shared" si="464"/>
        <v/>
      </c>
      <c r="CN250" s="43" t="str">
        <f t="shared" si="465"/>
        <v/>
      </c>
      <c r="CO250" s="43" t="str">
        <f t="shared" si="466"/>
        <v/>
      </c>
      <c r="CP250" s="43" t="str">
        <f t="shared" si="467"/>
        <v/>
      </c>
      <c r="CQ250" s="43" t="str">
        <f t="shared" si="468"/>
        <v/>
      </c>
      <c r="CR250" s="43" t="str">
        <f t="shared" si="469"/>
        <v/>
      </c>
      <c r="CS250" s="43" t="str">
        <f t="shared" si="470"/>
        <v/>
      </c>
      <c r="CT250" s="43" t="str">
        <f t="shared" si="471"/>
        <v/>
      </c>
      <c r="CU250" s="43" t="str">
        <f t="shared" si="472"/>
        <v/>
      </c>
      <c r="CV250" s="43" t="str">
        <f t="shared" si="473"/>
        <v/>
      </c>
      <c r="CW250" s="43" t="str">
        <f t="shared" si="474"/>
        <v/>
      </c>
      <c r="CX250" s="43" t="str">
        <f t="shared" si="475"/>
        <v/>
      </c>
      <c r="CY250" s="43"/>
      <c r="CZ250" s="43"/>
      <c r="DA250" s="44">
        <f t="shared" si="476"/>
        <v>0</v>
      </c>
      <c r="DB250" s="44">
        <f t="shared" si="477"/>
        <v>0</v>
      </c>
      <c r="DC250" s="44">
        <f t="shared" si="478"/>
        <v>0</v>
      </c>
      <c r="DD250" s="44">
        <f t="shared" si="479"/>
        <v>0</v>
      </c>
      <c r="DE250" s="44">
        <f t="shared" si="480"/>
        <v>0</v>
      </c>
      <c r="DF250" s="44">
        <f t="shared" si="481"/>
        <v>0</v>
      </c>
      <c r="DG250" s="44">
        <f t="shared" si="482"/>
        <v>0</v>
      </c>
      <c r="DH250" s="44">
        <f t="shared" si="483"/>
        <v>0</v>
      </c>
      <c r="DI250" s="44">
        <f t="shared" si="484"/>
        <v>0</v>
      </c>
      <c r="DJ250" s="44">
        <f t="shared" si="485"/>
        <v>0</v>
      </c>
      <c r="DK250" s="44">
        <f t="shared" si="486"/>
        <v>0</v>
      </c>
      <c r="DL250" s="44">
        <f t="shared" si="487"/>
        <v>0</v>
      </c>
      <c r="DM250" s="44">
        <f t="shared" si="488"/>
        <v>0</v>
      </c>
      <c r="DN250" s="44">
        <f t="shared" si="489"/>
        <v>0</v>
      </c>
      <c r="DO250" s="44">
        <f t="shared" si="490"/>
        <v>0</v>
      </c>
      <c r="DP250" s="44">
        <f t="shared" si="491"/>
        <v>0</v>
      </c>
      <c r="DQ250" s="44">
        <f t="shared" si="492"/>
        <v>0</v>
      </c>
      <c r="DR250" s="44">
        <f t="shared" si="493"/>
        <v>0</v>
      </c>
      <c r="DS250" s="44">
        <f t="shared" si="494"/>
        <v>0</v>
      </c>
      <c r="DT250" s="44">
        <f t="shared" si="495"/>
        <v>0</v>
      </c>
      <c r="DU250" s="44">
        <f t="shared" si="496"/>
        <v>0</v>
      </c>
      <c r="DV250" s="44">
        <f t="shared" si="497"/>
        <v>0</v>
      </c>
      <c r="DW250" s="44">
        <f t="shared" si="498"/>
        <v>0</v>
      </c>
      <c r="DX250" s="44">
        <f t="shared" si="498"/>
        <v>0</v>
      </c>
    </row>
    <row r="251" spans="1:128" ht="16.5" customHeight="1" x14ac:dyDescent="0.25">
      <c r="A251" s="527"/>
      <c r="B251" s="66" t="s">
        <v>108</v>
      </c>
      <c r="C251" s="179">
        <f t="shared" si="499"/>
        <v>0</v>
      </c>
      <c r="D251" s="188">
        <f t="shared" si="499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51"/>
        <v/>
      </c>
      <c r="CA251" s="43" t="str">
        <f t="shared" si="452"/>
        <v/>
      </c>
      <c r="CB251" s="43" t="str">
        <f t="shared" si="453"/>
        <v/>
      </c>
      <c r="CC251" s="43" t="str">
        <f t="shared" si="454"/>
        <v/>
      </c>
      <c r="CD251" s="43" t="str">
        <f t="shared" si="455"/>
        <v/>
      </c>
      <c r="CE251" s="43" t="str">
        <f t="shared" si="456"/>
        <v/>
      </c>
      <c r="CF251" s="43" t="str">
        <f t="shared" si="457"/>
        <v/>
      </c>
      <c r="CG251" s="43" t="str">
        <f t="shared" si="458"/>
        <v/>
      </c>
      <c r="CH251" s="43" t="str">
        <f t="shared" si="459"/>
        <v/>
      </c>
      <c r="CI251" s="43" t="str">
        <f t="shared" si="460"/>
        <v/>
      </c>
      <c r="CJ251" s="43" t="str">
        <f t="shared" si="461"/>
        <v/>
      </c>
      <c r="CK251" s="43" t="str">
        <f t="shared" si="462"/>
        <v/>
      </c>
      <c r="CL251" s="43" t="str">
        <f t="shared" si="463"/>
        <v/>
      </c>
      <c r="CM251" s="43" t="str">
        <f t="shared" si="464"/>
        <v/>
      </c>
      <c r="CN251" s="43" t="str">
        <f t="shared" si="465"/>
        <v/>
      </c>
      <c r="CO251" s="43" t="str">
        <f t="shared" si="466"/>
        <v/>
      </c>
      <c r="CP251" s="43" t="str">
        <f t="shared" si="467"/>
        <v/>
      </c>
      <c r="CQ251" s="43" t="str">
        <f t="shared" si="468"/>
        <v/>
      </c>
      <c r="CR251" s="43" t="str">
        <f t="shared" si="469"/>
        <v/>
      </c>
      <c r="CS251" s="43" t="str">
        <f t="shared" si="470"/>
        <v/>
      </c>
      <c r="CT251" s="43" t="str">
        <f t="shared" si="471"/>
        <v/>
      </c>
      <c r="CU251" s="43" t="str">
        <f t="shared" si="472"/>
        <v/>
      </c>
      <c r="CV251" s="43" t="str">
        <f t="shared" si="473"/>
        <v/>
      </c>
      <c r="CW251" s="43" t="str">
        <f t="shared" si="474"/>
        <v/>
      </c>
      <c r="CX251" s="43" t="str">
        <f t="shared" si="475"/>
        <v/>
      </c>
      <c r="CY251" s="43"/>
      <c r="CZ251" s="43"/>
      <c r="DA251" s="44">
        <f t="shared" si="476"/>
        <v>0</v>
      </c>
      <c r="DB251" s="44">
        <f t="shared" si="477"/>
        <v>0</v>
      </c>
      <c r="DC251" s="44">
        <f t="shared" si="478"/>
        <v>0</v>
      </c>
      <c r="DD251" s="44">
        <f t="shared" si="479"/>
        <v>0</v>
      </c>
      <c r="DE251" s="44">
        <f t="shared" si="480"/>
        <v>0</v>
      </c>
      <c r="DF251" s="44">
        <f t="shared" si="481"/>
        <v>0</v>
      </c>
      <c r="DG251" s="44">
        <f t="shared" si="482"/>
        <v>0</v>
      </c>
      <c r="DH251" s="44">
        <f t="shared" si="483"/>
        <v>0</v>
      </c>
      <c r="DI251" s="44">
        <f t="shared" si="484"/>
        <v>0</v>
      </c>
      <c r="DJ251" s="44">
        <f t="shared" si="485"/>
        <v>0</v>
      </c>
      <c r="DK251" s="44">
        <f t="shared" si="486"/>
        <v>0</v>
      </c>
      <c r="DL251" s="44">
        <f t="shared" si="487"/>
        <v>0</v>
      </c>
      <c r="DM251" s="44">
        <f t="shared" si="488"/>
        <v>0</v>
      </c>
      <c r="DN251" s="44">
        <f t="shared" si="489"/>
        <v>0</v>
      </c>
      <c r="DO251" s="44">
        <f t="shared" si="490"/>
        <v>0</v>
      </c>
      <c r="DP251" s="44">
        <f t="shared" si="491"/>
        <v>0</v>
      </c>
      <c r="DQ251" s="44">
        <f t="shared" si="492"/>
        <v>0</v>
      </c>
      <c r="DR251" s="44">
        <f t="shared" si="493"/>
        <v>0</v>
      </c>
      <c r="DS251" s="44">
        <f t="shared" si="494"/>
        <v>0</v>
      </c>
      <c r="DT251" s="44">
        <f t="shared" si="495"/>
        <v>0</v>
      </c>
      <c r="DU251" s="44">
        <f t="shared" si="496"/>
        <v>0</v>
      </c>
      <c r="DV251" s="44">
        <f t="shared" si="497"/>
        <v>0</v>
      </c>
      <c r="DW251" s="44">
        <f t="shared" si="498"/>
        <v>0</v>
      </c>
      <c r="DX251" s="44">
        <f t="shared" si="498"/>
        <v>0</v>
      </c>
    </row>
    <row r="252" spans="1:128" ht="18" customHeight="1" x14ac:dyDescent="0.25">
      <c r="A252" s="527"/>
      <c r="B252" s="66" t="s">
        <v>109</v>
      </c>
      <c r="C252" s="192">
        <f t="shared" si="499"/>
        <v>0</v>
      </c>
      <c r="D252" s="188">
        <f t="shared" si="499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51"/>
        <v/>
      </c>
      <c r="CA252" s="43" t="str">
        <f t="shared" si="452"/>
        <v/>
      </c>
      <c r="CB252" s="43" t="str">
        <f t="shared" si="453"/>
        <v/>
      </c>
      <c r="CC252" s="43" t="str">
        <f t="shared" si="454"/>
        <v/>
      </c>
      <c r="CD252" s="43" t="str">
        <f t="shared" si="455"/>
        <v/>
      </c>
      <c r="CE252" s="43" t="str">
        <f t="shared" si="456"/>
        <v/>
      </c>
      <c r="CF252" s="43" t="str">
        <f t="shared" si="457"/>
        <v/>
      </c>
      <c r="CG252" s="43" t="str">
        <f t="shared" si="458"/>
        <v/>
      </c>
      <c r="CH252" s="43" t="str">
        <f t="shared" si="459"/>
        <v/>
      </c>
      <c r="CI252" s="43" t="str">
        <f t="shared" si="460"/>
        <v/>
      </c>
      <c r="CJ252" s="43" t="str">
        <f t="shared" si="461"/>
        <v/>
      </c>
      <c r="CK252" s="43" t="str">
        <f t="shared" si="462"/>
        <v/>
      </c>
      <c r="CL252" s="43" t="str">
        <f t="shared" si="463"/>
        <v/>
      </c>
      <c r="CM252" s="43" t="str">
        <f t="shared" si="464"/>
        <v/>
      </c>
      <c r="CN252" s="43" t="str">
        <f t="shared" si="465"/>
        <v/>
      </c>
      <c r="CO252" s="43" t="str">
        <f t="shared" si="466"/>
        <v/>
      </c>
      <c r="CP252" s="43" t="str">
        <f t="shared" si="467"/>
        <v/>
      </c>
      <c r="CQ252" s="43" t="str">
        <f t="shared" si="468"/>
        <v/>
      </c>
      <c r="CR252" s="43" t="str">
        <f t="shared" si="469"/>
        <v/>
      </c>
      <c r="CS252" s="43" t="str">
        <f t="shared" si="470"/>
        <v/>
      </c>
      <c r="CT252" s="43" t="str">
        <f t="shared" si="471"/>
        <v/>
      </c>
      <c r="CU252" s="43" t="str">
        <f t="shared" si="472"/>
        <v/>
      </c>
      <c r="CV252" s="43" t="str">
        <f t="shared" si="473"/>
        <v/>
      </c>
      <c r="CW252" s="43" t="str">
        <f t="shared" si="474"/>
        <v/>
      </c>
      <c r="CX252" s="43" t="str">
        <f t="shared" si="475"/>
        <v/>
      </c>
      <c r="CY252" s="43"/>
      <c r="CZ252" s="43"/>
      <c r="DA252" s="44">
        <f t="shared" si="476"/>
        <v>0</v>
      </c>
      <c r="DB252" s="44">
        <f t="shared" si="477"/>
        <v>0</v>
      </c>
      <c r="DC252" s="44">
        <f t="shared" si="478"/>
        <v>0</v>
      </c>
      <c r="DD252" s="44">
        <f t="shared" si="479"/>
        <v>0</v>
      </c>
      <c r="DE252" s="44">
        <f t="shared" si="480"/>
        <v>0</v>
      </c>
      <c r="DF252" s="44">
        <f t="shared" si="481"/>
        <v>0</v>
      </c>
      <c r="DG252" s="44">
        <f t="shared" si="482"/>
        <v>0</v>
      </c>
      <c r="DH252" s="44">
        <f t="shared" si="483"/>
        <v>0</v>
      </c>
      <c r="DI252" s="44">
        <f t="shared" si="484"/>
        <v>0</v>
      </c>
      <c r="DJ252" s="44">
        <f t="shared" si="485"/>
        <v>0</v>
      </c>
      <c r="DK252" s="44">
        <f t="shared" si="486"/>
        <v>0</v>
      </c>
      <c r="DL252" s="44">
        <f t="shared" si="487"/>
        <v>0</v>
      </c>
      <c r="DM252" s="44">
        <f t="shared" si="488"/>
        <v>0</v>
      </c>
      <c r="DN252" s="44">
        <f t="shared" si="489"/>
        <v>0</v>
      </c>
      <c r="DO252" s="44">
        <f t="shared" si="490"/>
        <v>0</v>
      </c>
      <c r="DP252" s="44">
        <f t="shared" si="491"/>
        <v>0</v>
      </c>
      <c r="DQ252" s="44">
        <f t="shared" si="492"/>
        <v>0</v>
      </c>
      <c r="DR252" s="44">
        <f t="shared" si="493"/>
        <v>0</v>
      </c>
      <c r="DS252" s="44">
        <f t="shared" si="494"/>
        <v>0</v>
      </c>
      <c r="DT252" s="44">
        <f t="shared" si="495"/>
        <v>0</v>
      </c>
      <c r="DU252" s="44">
        <f t="shared" si="496"/>
        <v>0</v>
      </c>
      <c r="DV252" s="44">
        <f t="shared" si="497"/>
        <v>0</v>
      </c>
      <c r="DW252" s="44">
        <f t="shared" ref="DW252:DX258" si="500">IF(AND(C252&lt;&gt;0,OR(AO252="",AQ252="",AS252="",AU252="")),1,0)</f>
        <v>0</v>
      </c>
      <c r="DX252" s="44">
        <f t="shared" si="500"/>
        <v>0</v>
      </c>
    </row>
    <row r="253" spans="1:128" ht="15" customHeight="1" x14ac:dyDescent="0.25">
      <c r="A253" s="527"/>
      <c r="B253" s="65" t="s">
        <v>110</v>
      </c>
      <c r="C253" s="179">
        <f t="shared" si="499"/>
        <v>0</v>
      </c>
      <c r="D253" s="188">
        <f t="shared" si="499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51"/>
        <v/>
      </c>
      <c r="CA253" s="43" t="str">
        <f t="shared" si="452"/>
        <v/>
      </c>
      <c r="CB253" s="43" t="str">
        <f t="shared" si="453"/>
        <v/>
      </c>
      <c r="CC253" s="43" t="str">
        <f t="shared" si="454"/>
        <v/>
      </c>
      <c r="CD253" s="43" t="str">
        <f t="shared" si="455"/>
        <v/>
      </c>
      <c r="CE253" s="43" t="str">
        <f t="shared" si="456"/>
        <v/>
      </c>
      <c r="CF253" s="43" t="str">
        <f t="shared" si="457"/>
        <v/>
      </c>
      <c r="CG253" s="43" t="str">
        <f t="shared" si="458"/>
        <v/>
      </c>
      <c r="CH253" s="43" t="str">
        <f t="shared" si="459"/>
        <v/>
      </c>
      <c r="CI253" s="43" t="str">
        <f t="shared" si="460"/>
        <v/>
      </c>
      <c r="CJ253" s="43" t="str">
        <f t="shared" si="461"/>
        <v/>
      </c>
      <c r="CK253" s="43" t="str">
        <f t="shared" si="462"/>
        <v/>
      </c>
      <c r="CL253" s="43" t="str">
        <f t="shared" si="463"/>
        <v/>
      </c>
      <c r="CM253" s="43" t="str">
        <f t="shared" si="464"/>
        <v/>
      </c>
      <c r="CN253" s="43" t="str">
        <f t="shared" si="465"/>
        <v/>
      </c>
      <c r="CO253" s="43" t="str">
        <f t="shared" si="466"/>
        <v/>
      </c>
      <c r="CP253" s="43" t="str">
        <f t="shared" si="467"/>
        <v/>
      </c>
      <c r="CQ253" s="43" t="str">
        <f t="shared" si="468"/>
        <v/>
      </c>
      <c r="CR253" s="43" t="str">
        <f t="shared" si="469"/>
        <v/>
      </c>
      <c r="CS253" s="43" t="str">
        <f t="shared" si="470"/>
        <v/>
      </c>
      <c r="CT253" s="43" t="str">
        <f t="shared" si="471"/>
        <v/>
      </c>
      <c r="CU253" s="43" t="str">
        <f t="shared" si="472"/>
        <v/>
      </c>
      <c r="CV253" s="43" t="str">
        <f t="shared" si="473"/>
        <v/>
      </c>
      <c r="CW253" s="43" t="str">
        <f t="shared" si="474"/>
        <v/>
      </c>
      <c r="CX253" s="43" t="str">
        <f t="shared" si="475"/>
        <v/>
      </c>
      <c r="CY253" s="43"/>
      <c r="CZ253" s="43"/>
      <c r="DA253" s="44">
        <f t="shared" si="476"/>
        <v>0</v>
      </c>
      <c r="DB253" s="44">
        <f t="shared" si="477"/>
        <v>0</v>
      </c>
      <c r="DC253" s="44">
        <f t="shared" si="478"/>
        <v>0</v>
      </c>
      <c r="DD253" s="44">
        <f t="shared" si="479"/>
        <v>0</v>
      </c>
      <c r="DE253" s="44">
        <f t="shared" si="480"/>
        <v>0</v>
      </c>
      <c r="DF253" s="44">
        <f t="shared" si="481"/>
        <v>0</v>
      </c>
      <c r="DG253" s="44">
        <f t="shared" si="482"/>
        <v>0</v>
      </c>
      <c r="DH253" s="44">
        <f t="shared" si="483"/>
        <v>0</v>
      </c>
      <c r="DI253" s="44">
        <f t="shared" si="484"/>
        <v>0</v>
      </c>
      <c r="DJ253" s="44">
        <f t="shared" si="485"/>
        <v>0</v>
      </c>
      <c r="DK253" s="44">
        <f t="shared" si="486"/>
        <v>0</v>
      </c>
      <c r="DL253" s="44">
        <f t="shared" si="487"/>
        <v>0</v>
      </c>
      <c r="DM253" s="44">
        <f t="shared" si="488"/>
        <v>0</v>
      </c>
      <c r="DN253" s="44">
        <f t="shared" si="489"/>
        <v>0</v>
      </c>
      <c r="DO253" s="44">
        <f t="shared" si="490"/>
        <v>0</v>
      </c>
      <c r="DP253" s="44">
        <f t="shared" si="491"/>
        <v>0</v>
      </c>
      <c r="DQ253" s="44">
        <f t="shared" si="492"/>
        <v>0</v>
      </c>
      <c r="DR253" s="44">
        <f t="shared" si="493"/>
        <v>0</v>
      </c>
      <c r="DS253" s="44">
        <f t="shared" si="494"/>
        <v>0</v>
      </c>
      <c r="DT253" s="44">
        <f t="shared" si="495"/>
        <v>0</v>
      </c>
      <c r="DU253" s="44">
        <f t="shared" si="496"/>
        <v>0</v>
      </c>
      <c r="DV253" s="44">
        <f t="shared" si="497"/>
        <v>0</v>
      </c>
      <c r="DW253" s="44">
        <f t="shared" si="500"/>
        <v>0</v>
      </c>
      <c r="DX253" s="44">
        <f t="shared" si="500"/>
        <v>0</v>
      </c>
    </row>
    <row r="254" spans="1:128" x14ac:dyDescent="0.25">
      <c r="A254" s="522"/>
      <c r="B254" s="195" t="s">
        <v>111</v>
      </c>
      <c r="C254" s="196">
        <f t="shared" si="499"/>
        <v>0</v>
      </c>
      <c r="D254" s="197">
        <f t="shared" si="499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51"/>
        <v/>
      </c>
      <c r="CA254" s="43" t="str">
        <f t="shared" si="452"/>
        <v/>
      </c>
      <c r="CB254" s="43" t="str">
        <f t="shared" si="453"/>
        <v/>
      </c>
      <c r="CC254" s="43" t="str">
        <f t="shared" si="454"/>
        <v/>
      </c>
      <c r="CD254" s="43" t="str">
        <f t="shared" si="455"/>
        <v/>
      </c>
      <c r="CE254" s="43" t="str">
        <f t="shared" si="456"/>
        <v/>
      </c>
      <c r="CF254" s="43" t="str">
        <f t="shared" si="457"/>
        <v/>
      </c>
      <c r="CG254" s="43" t="str">
        <f t="shared" si="458"/>
        <v/>
      </c>
      <c r="CH254" s="43" t="str">
        <f t="shared" si="459"/>
        <v/>
      </c>
      <c r="CI254" s="43" t="str">
        <f t="shared" si="460"/>
        <v/>
      </c>
      <c r="CJ254" s="43" t="str">
        <f t="shared" si="461"/>
        <v/>
      </c>
      <c r="CK254" s="43" t="str">
        <f t="shared" si="462"/>
        <v/>
      </c>
      <c r="CL254" s="43" t="str">
        <f t="shared" si="463"/>
        <v/>
      </c>
      <c r="CM254" s="43" t="str">
        <f t="shared" si="464"/>
        <v/>
      </c>
      <c r="CN254" s="43" t="str">
        <f t="shared" si="465"/>
        <v/>
      </c>
      <c r="CO254" s="43" t="str">
        <f t="shared" si="466"/>
        <v/>
      </c>
      <c r="CP254" s="43" t="str">
        <f t="shared" si="467"/>
        <v/>
      </c>
      <c r="CQ254" s="43" t="str">
        <f t="shared" si="468"/>
        <v/>
      </c>
      <c r="CR254" s="43" t="str">
        <f t="shared" si="469"/>
        <v/>
      </c>
      <c r="CS254" s="43" t="str">
        <f t="shared" si="470"/>
        <v/>
      </c>
      <c r="CT254" s="43" t="str">
        <f t="shared" si="471"/>
        <v/>
      </c>
      <c r="CU254" s="43" t="str">
        <f t="shared" si="472"/>
        <v/>
      </c>
      <c r="CV254" s="43" t="str">
        <f t="shared" si="473"/>
        <v/>
      </c>
      <c r="CW254" s="43" t="str">
        <f t="shared" si="474"/>
        <v/>
      </c>
      <c r="CX254" s="43" t="str">
        <f t="shared" si="475"/>
        <v/>
      </c>
      <c r="CY254" s="43"/>
      <c r="CZ254" s="43"/>
      <c r="DA254" s="44">
        <f t="shared" si="476"/>
        <v>0</v>
      </c>
      <c r="DB254" s="44">
        <f t="shared" si="477"/>
        <v>0</v>
      </c>
      <c r="DC254" s="44">
        <f t="shared" si="478"/>
        <v>0</v>
      </c>
      <c r="DD254" s="44">
        <f t="shared" si="479"/>
        <v>0</v>
      </c>
      <c r="DE254" s="44">
        <f t="shared" si="480"/>
        <v>0</v>
      </c>
      <c r="DF254" s="44">
        <f t="shared" si="481"/>
        <v>0</v>
      </c>
      <c r="DG254" s="44">
        <f t="shared" si="482"/>
        <v>0</v>
      </c>
      <c r="DH254" s="44">
        <f t="shared" si="483"/>
        <v>0</v>
      </c>
      <c r="DI254" s="44">
        <f t="shared" si="484"/>
        <v>0</v>
      </c>
      <c r="DJ254" s="44">
        <f t="shared" si="485"/>
        <v>0</v>
      </c>
      <c r="DK254" s="44">
        <f t="shared" si="486"/>
        <v>0</v>
      </c>
      <c r="DL254" s="44">
        <f t="shared" si="487"/>
        <v>0</v>
      </c>
      <c r="DM254" s="44">
        <f t="shared" si="488"/>
        <v>0</v>
      </c>
      <c r="DN254" s="44">
        <f t="shared" si="489"/>
        <v>0</v>
      </c>
      <c r="DO254" s="44">
        <f t="shared" si="490"/>
        <v>0</v>
      </c>
      <c r="DP254" s="44">
        <f t="shared" si="491"/>
        <v>0</v>
      </c>
      <c r="DQ254" s="44">
        <f t="shared" si="492"/>
        <v>0</v>
      </c>
      <c r="DR254" s="44">
        <f t="shared" si="493"/>
        <v>0</v>
      </c>
      <c r="DS254" s="44">
        <f t="shared" si="494"/>
        <v>0</v>
      </c>
      <c r="DT254" s="44">
        <f t="shared" si="495"/>
        <v>0</v>
      </c>
      <c r="DU254" s="44">
        <f t="shared" si="496"/>
        <v>0</v>
      </c>
      <c r="DV254" s="44">
        <f t="shared" si="497"/>
        <v>0</v>
      </c>
      <c r="DW254" s="44">
        <f t="shared" si="500"/>
        <v>0</v>
      </c>
      <c r="DX254" s="44">
        <f t="shared" si="500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01">+E255+G255+I255+K255+M255+O255+Q255+S255+U255+W255+Y255+AA255+AC255+AE255+AG255+AI255</f>
        <v>0</v>
      </c>
      <c r="D255" s="203">
        <f t="shared" si="501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51"/>
        <v/>
      </c>
      <c r="CA255" s="43" t="str">
        <f t="shared" si="452"/>
        <v/>
      </c>
      <c r="CB255" s="43" t="str">
        <f t="shared" si="453"/>
        <v/>
      </c>
      <c r="CC255" s="43" t="str">
        <f t="shared" si="454"/>
        <v/>
      </c>
      <c r="CD255" s="43" t="str">
        <f t="shared" si="455"/>
        <v/>
      </c>
      <c r="CE255" s="43" t="str">
        <f t="shared" si="456"/>
        <v/>
      </c>
      <c r="CF255" s="43" t="str">
        <f t="shared" si="457"/>
        <v/>
      </c>
      <c r="CG255" s="43" t="str">
        <f t="shared" si="458"/>
        <v/>
      </c>
      <c r="CH255" s="43" t="str">
        <f t="shared" si="459"/>
        <v/>
      </c>
      <c r="CI255" s="43" t="str">
        <f t="shared" si="460"/>
        <v/>
      </c>
      <c r="CJ255" s="43" t="str">
        <f t="shared" si="461"/>
        <v/>
      </c>
      <c r="CK255" s="43" t="str">
        <f t="shared" si="462"/>
        <v/>
      </c>
      <c r="CL255" s="43" t="str">
        <f t="shared" si="463"/>
        <v/>
      </c>
      <c r="CM255" s="43" t="str">
        <f t="shared" si="464"/>
        <v/>
      </c>
      <c r="CN255" s="43" t="str">
        <f t="shared" si="465"/>
        <v/>
      </c>
      <c r="CO255" s="43" t="str">
        <f t="shared" si="466"/>
        <v/>
      </c>
      <c r="CP255" s="43" t="str">
        <f t="shared" si="467"/>
        <v/>
      </c>
      <c r="CQ255" s="43" t="str">
        <f t="shared" si="468"/>
        <v/>
      </c>
      <c r="CR255" s="43" t="str">
        <f t="shared" si="469"/>
        <v/>
      </c>
      <c r="CS255" s="43" t="str">
        <f t="shared" si="470"/>
        <v/>
      </c>
      <c r="CT255" s="43" t="str">
        <f t="shared" si="471"/>
        <v/>
      </c>
      <c r="CU255" s="43" t="str">
        <f t="shared" si="472"/>
        <v/>
      </c>
      <c r="CV255" s="43" t="str">
        <f t="shared" si="473"/>
        <v/>
      </c>
      <c r="CW255" s="43" t="str">
        <f t="shared" si="474"/>
        <v/>
      </c>
      <c r="CX255" s="43" t="str">
        <f t="shared" si="475"/>
        <v/>
      </c>
      <c r="CY255" s="43"/>
      <c r="CZ255" s="43"/>
      <c r="DA255" s="44">
        <f t="shared" si="476"/>
        <v>0</v>
      </c>
      <c r="DB255" s="44">
        <f t="shared" si="477"/>
        <v>0</v>
      </c>
      <c r="DC255" s="44">
        <f t="shared" si="478"/>
        <v>0</v>
      </c>
      <c r="DD255" s="44">
        <f t="shared" si="479"/>
        <v>0</v>
      </c>
      <c r="DE255" s="44">
        <f t="shared" si="480"/>
        <v>0</v>
      </c>
      <c r="DF255" s="44">
        <f t="shared" si="481"/>
        <v>0</v>
      </c>
      <c r="DG255" s="44">
        <f t="shared" si="482"/>
        <v>0</v>
      </c>
      <c r="DH255" s="44">
        <f t="shared" si="483"/>
        <v>0</v>
      </c>
      <c r="DI255" s="44">
        <f t="shared" si="484"/>
        <v>0</v>
      </c>
      <c r="DJ255" s="44">
        <f t="shared" si="485"/>
        <v>0</v>
      </c>
      <c r="DK255" s="44">
        <f t="shared" si="486"/>
        <v>0</v>
      </c>
      <c r="DL255" s="44">
        <f t="shared" si="487"/>
        <v>0</v>
      </c>
      <c r="DM255" s="44">
        <f t="shared" si="488"/>
        <v>0</v>
      </c>
      <c r="DN255" s="44">
        <f t="shared" si="489"/>
        <v>0</v>
      </c>
      <c r="DO255" s="44">
        <f t="shared" si="490"/>
        <v>0</v>
      </c>
      <c r="DP255" s="44">
        <f t="shared" si="491"/>
        <v>0</v>
      </c>
      <c r="DQ255" s="44">
        <f t="shared" si="492"/>
        <v>0</v>
      </c>
      <c r="DR255" s="44">
        <f t="shared" si="493"/>
        <v>0</v>
      </c>
      <c r="DS255" s="44">
        <f t="shared" si="494"/>
        <v>0</v>
      </c>
      <c r="DT255" s="44">
        <f t="shared" si="495"/>
        <v>0</v>
      </c>
      <c r="DU255" s="44">
        <f t="shared" si="496"/>
        <v>0</v>
      </c>
      <c r="DV255" s="44">
        <f t="shared" si="497"/>
        <v>0</v>
      </c>
      <c r="DW255" s="44">
        <f t="shared" si="500"/>
        <v>0</v>
      </c>
      <c r="DX255" s="44">
        <f t="shared" si="500"/>
        <v>0</v>
      </c>
    </row>
    <row r="256" spans="1:128" x14ac:dyDescent="0.25">
      <c r="A256" s="527"/>
      <c r="B256" s="65" t="s">
        <v>133</v>
      </c>
      <c r="C256" s="205">
        <f t="shared" si="501"/>
        <v>0</v>
      </c>
      <c r="D256" s="188">
        <f t="shared" si="501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51"/>
        <v/>
      </c>
      <c r="CA256" s="43" t="str">
        <f t="shared" si="452"/>
        <v/>
      </c>
      <c r="CB256" s="43" t="str">
        <f t="shared" si="453"/>
        <v/>
      </c>
      <c r="CC256" s="43" t="str">
        <f t="shared" si="454"/>
        <v/>
      </c>
      <c r="CD256" s="43" t="str">
        <f t="shared" si="455"/>
        <v/>
      </c>
      <c r="CE256" s="43" t="str">
        <f t="shared" si="456"/>
        <v/>
      </c>
      <c r="CF256" s="43" t="str">
        <f t="shared" si="457"/>
        <v/>
      </c>
      <c r="CG256" s="43" t="str">
        <f t="shared" si="458"/>
        <v/>
      </c>
      <c r="CH256" s="43" t="str">
        <f t="shared" si="459"/>
        <v/>
      </c>
      <c r="CI256" s="43" t="str">
        <f t="shared" si="460"/>
        <v/>
      </c>
      <c r="CJ256" s="43" t="str">
        <f t="shared" si="461"/>
        <v/>
      </c>
      <c r="CK256" s="43" t="str">
        <f t="shared" si="462"/>
        <v/>
      </c>
      <c r="CL256" s="43" t="str">
        <f t="shared" si="463"/>
        <v/>
      </c>
      <c r="CM256" s="43" t="str">
        <f t="shared" si="464"/>
        <v/>
      </c>
      <c r="CN256" s="43" t="str">
        <f t="shared" si="465"/>
        <v/>
      </c>
      <c r="CO256" s="43" t="str">
        <f t="shared" si="466"/>
        <v/>
      </c>
      <c r="CP256" s="43" t="str">
        <f t="shared" si="467"/>
        <v/>
      </c>
      <c r="CQ256" s="43" t="str">
        <f t="shared" si="468"/>
        <v/>
      </c>
      <c r="CR256" s="43" t="str">
        <f t="shared" si="469"/>
        <v/>
      </c>
      <c r="CS256" s="43" t="str">
        <f t="shared" si="470"/>
        <v/>
      </c>
      <c r="CT256" s="43" t="str">
        <f t="shared" si="471"/>
        <v/>
      </c>
      <c r="CU256" s="43" t="str">
        <f t="shared" si="472"/>
        <v/>
      </c>
      <c r="CV256" s="43" t="str">
        <f t="shared" si="473"/>
        <v/>
      </c>
      <c r="CW256" s="43" t="str">
        <f t="shared" si="474"/>
        <v/>
      </c>
      <c r="CX256" s="43" t="str">
        <f t="shared" si="475"/>
        <v/>
      </c>
      <c r="CY256" s="43"/>
      <c r="CZ256" s="43"/>
      <c r="DA256" s="44">
        <f t="shared" si="476"/>
        <v>0</v>
      </c>
      <c r="DB256" s="44">
        <f t="shared" si="477"/>
        <v>0</v>
      </c>
      <c r="DC256" s="44">
        <f t="shared" si="478"/>
        <v>0</v>
      </c>
      <c r="DD256" s="44">
        <f t="shared" si="479"/>
        <v>0</v>
      </c>
      <c r="DE256" s="44">
        <f t="shared" si="480"/>
        <v>0</v>
      </c>
      <c r="DF256" s="44">
        <f t="shared" si="481"/>
        <v>0</v>
      </c>
      <c r="DG256" s="44">
        <f t="shared" si="482"/>
        <v>0</v>
      </c>
      <c r="DH256" s="44">
        <f t="shared" si="483"/>
        <v>0</v>
      </c>
      <c r="DI256" s="44">
        <f t="shared" si="484"/>
        <v>0</v>
      </c>
      <c r="DJ256" s="44">
        <f t="shared" si="485"/>
        <v>0</v>
      </c>
      <c r="DK256" s="44">
        <f t="shared" si="486"/>
        <v>0</v>
      </c>
      <c r="DL256" s="44">
        <f t="shared" si="487"/>
        <v>0</v>
      </c>
      <c r="DM256" s="44">
        <f t="shared" si="488"/>
        <v>0</v>
      </c>
      <c r="DN256" s="44">
        <f t="shared" si="489"/>
        <v>0</v>
      </c>
      <c r="DO256" s="44">
        <f t="shared" si="490"/>
        <v>0</v>
      </c>
      <c r="DP256" s="44">
        <f t="shared" si="491"/>
        <v>0</v>
      </c>
      <c r="DQ256" s="44">
        <f t="shared" si="492"/>
        <v>0</v>
      </c>
      <c r="DR256" s="44">
        <f t="shared" si="493"/>
        <v>0</v>
      </c>
      <c r="DS256" s="44">
        <f t="shared" si="494"/>
        <v>0</v>
      </c>
      <c r="DT256" s="44">
        <f t="shared" si="495"/>
        <v>0</v>
      </c>
      <c r="DU256" s="44">
        <f t="shared" si="496"/>
        <v>0</v>
      </c>
      <c r="DV256" s="44">
        <f t="shared" si="497"/>
        <v>0</v>
      </c>
      <c r="DW256" s="44">
        <f t="shared" si="500"/>
        <v>0</v>
      </c>
      <c r="DX256" s="44">
        <f t="shared" si="500"/>
        <v>0</v>
      </c>
    </row>
    <row r="257" spans="1:128" x14ac:dyDescent="0.25">
      <c r="A257" s="527"/>
      <c r="B257" s="65" t="s">
        <v>134</v>
      </c>
      <c r="C257" s="205">
        <f t="shared" si="501"/>
        <v>0</v>
      </c>
      <c r="D257" s="188">
        <f t="shared" si="501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51"/>
        <v/>
      </c>
      <c r="CA257" s="43" t="str">
        <f t="shared" si="452"/>
        <v/>
      </c>
      <c r="CB257" s="43" t="str">
        <f t="shared" si="453"/>
        <v/>
      </c>
      <c r="CC257" s="43" t="str">
        <f t="shared" si="454"/>
        <v/>
      </c>
      <c r="CD257" s="43" t="str">
        <f t="shared" si="455"/>
        <v/>
      </c>
      <c r="CE257" s="43" t="str">
        <f t="shared" si="456"/>
        <v/>
      </c>
      <c r="CF257" s="43" t="str">
        <f t="shared" si="457"/>
        <v/>
      </c>
      <c r="CG257" s="43" t="str">
        <f t="shared" si="458"/>
        <v/>
      </c>
      <c r="CH257" s="43" t="str">
        <f t="shared" si="459"/>
        <v/>
      </c>
      <c r="CI257" s="43" t="str">
        <f t="shared" si="460"/>
        <v/>
      </c>
      <c r="CJ257" s="43" t="str">
        <f t="shared" si="461"/>
        <v/>
      </c>
      <c r="CK257" s="43" t="str">
        <f t="shared" si="462"/>
        <v/>
      </c>
      <c r="CL257" s="43" t="str">
        <f t="shared" si="463"/>
        <v/>
      </c>
      <c r="CM257" s="43" t="str">
        <f t="shared" si="464"/>
        <v/>
      </c>
      <c r="CN257" s="43" t="str">
        <f t="shared" si="465"/>
        <v/>
      </c>
      <c r="CO257" s="43" t="str">
        <f t="shared" si="466"/>
        <v/>
      </c>
      <c r="CP257" s="43" t="str">
        <f t="shared" si="467"/>
        <v/>
      </c>
      <c r="CQ257" s="43" t="str">
        <f t="shared" si="468"/>
        <v/>
      </c>
      <c r="CR257" s="43" t="str">
        <f t="shared" si="469"/>
        <v/>
      </c>
      <c r="CS257" s="43" t="str">
        <f t="shared" si="470"/>
        <v/>
      </c>
      <c r="CT257" s="43" t="str">
        <f t="shared" si="471"/>
        <v/>
      </c>
      <c r="CU257" s="43" t="str">
        <f t="shared" si="472"/>
        <v/>
      </c>
      <c r="CV257" s="43" t="str">
        <f t="shared" si="473"/>
        <v/>
      </c>
      <c r="CW257" s="43" t="str">
        <f t="shared" si="474"/>
        <v/>
      </c>
      <c r="CX257" s="43" t="str">
        <f t="shared" si="475"/>
        <v/>
      </c>
      <c r="CY257" s="43"/>
      <c r="CZ257" s="43"/>
      <c r="DA257" s="44">
        <f t="shared" si="476"/>
        <v>0</v>
      </c>
      <c r="DB257" s="44">
        <f t="shared" si="477"/>
        <v>0</v>
      </c>
      <c r="DC257" s="44">
        <f t="shared" si="478"/>
        <v>0</v>
      </c>
      <c r="DD257" s="44">
        <f t="shared" si="479"/>
        <v>0</v>
      </c>
      <c r="DE257" s="44">
        <f t="shared" si="480"/>
        <v>0</v>
      </c>
      <c r="DF257" s="44">
        <f t="shared" si="481"/>
        <v>0</v>
      </c>
      <c r="DG257" s="44">
        <f t="shared" si="482"/>
        <v>0</v>
      </c>
      <c r="DH257" s="44">
        <f t="shared" si="483"/>
        <v>0</v>
      </c>
      <c r="DI257" s="44">
        <f t="shared" si="484"/>
        <v>0</v>
      </c>
      <c r="DJ257" s="44">
        <f t="shared" si="485"/>
        <v>0</v>
      </c>
      <c r="DK257" s="44">
        <f t="shared" si="486"/>
        <v>0</v>
      </c>
      <c r="DL257" s="44">
        <f t="shared" si="487"/>
        <v>0</v>
      </c>
      <c r="DM257" s="44">
        <f t="shared" si="488"/>
        <v>0</v>
      </c>
      <c r="DN257" s="44">
        <f t="shared" si="489"/>
        <v>0</v>
      </c>
      <c r="DO257" s="44">
        <f t="shared" si="490"/>
        <v>0</v>
      </c>
      <c r="DP257" s="44">
        <f t="shared" si="491"/>
        <v>0</v>
      </c>
      <c r="DQ257" s="44">
        <f t="shared" si="492"/>
        <v>0</v>
      </c>
      <c r="DR257" s="44">
        <f t="shared" si="493"/>
        <v>0</v>
      </c>
      <c r="DS257" s="44">
        <f t="shared" si="494"/>
        <v>0</v>
      </c>
      <c r="DT257" s="44">
        <f t="shared" si="495"/>
        <v>0</v>
      </c>
      <c r="DU257" s="44">
        <f t="shared" si="496"/>
        <v>0</v>
      </c>
      <c r="DV257" s="44">
        <f t="shared" si="497"/>
        <v>0</v>
      </c>
      <c r="DW257" s="44">
        <f t="shared" si="500"/>
        <v>0</v>
      </c>
      <c r="DX257" s="44">
        <f t="shared" si="500"/>
        <v>0</v>
      </c>
    </row>
    <row r="258" spans="1:128" x14ac:dyDescent="0.25">
      <c r="A258" s="522"/>
      <c r="B258" s="206" t="s">
        <v>135</v>
      </c>
      <c r="C258" s="207">
        <f t="shared" si="501"/>
        <v>0</v>
      </c>
      <c r="D258" s="208">
        <f t="shared" si="501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51"/>
        <v/>
      </c>
      <c r="CA258" s="43" t="str">
        <f t="shared" si="452"/>
        <v/>
      </c>
      <c r="CB258" s="43" t="str">
        <f t="shared" si="453"/>
        <v/>
      </c>
      <c r="CC258" s="43" t="str">
        <f t="shared" si="454"/>
        <v/>
      </c>
      <c r="CD258" s="43" t="str">
        <f t="shared" si="455"/>
        <v/>
      </c>
      <c r="CE258" s="43" t="str">
        <f t="shared" si="456"/>
        <v/>
      </c>
      <c r="CF258" s="43" t="str">
        <f t="shared" si="457"/>
        <v/>
      </c>
      <c r="CG258" s="43" t="str">
        <f t="shared" si="458"/>
        <v/>
      </c>
      <c r="CH258" s="43" t="str">
        <f t="shared" si="459"/>
        <v/>
      </c>
      <c r="CI258" s="43" t="str">
        <f t="shared" si="460"/>
        <v/>
      </c>
      <c r="CJ258" s="43" t="str">
        <f t="shared" si="461"/>
        <v/>
      </c>
      <c r="CK258" s="43" t="str">
        <f t="shared" si="462"/>
        <v/>
      </c>
      <c r="CL258" s="43" t="str">
        <f t="shared" si="463"/>
        <v/>
      </c>
      <c r="CM258" s="43" t="str">
        <f t="shared" si="464"/>
        <v/>
      </c>
      <c r="CN258" s="43" t="str">
        <f t="shared" si="465"/>
        <v/>
      </c>
      <c r="CO258" s="43" t="str">
        <f t="shared" si="466"/>
        <v/>
      </c>
      <c r="CP258" s="43" t="str">
        <f t="shared" si="467"/>
        <v/>
      </c>
      <c r="CQ258" s="43" t="str">
        <f t="shared" si="468"/>
        <v/>
      </c>
      <c r="CR258" s="43" t="str">
        <f t="shared" si="469"/>
        <v/>
      </c>
      <c r="CS258" s="43" t="str">
        <f t="shared" si="470"/>
        <v/>
      </c>
      <c r="CT258" s="43" t="str">
        <f t="shared" si="471"/>
        <v/>
      </c>
      <c r="CU258" s="43" t="str">
        <f t="shared" si="472"/>
        <v/>
      </c>
      <c r="CV258" s="43" t="str">
        <f t="shared" si="473"/>
        <v/>
      </c>
      <c r="CW258" s="43" t="str">
        <f t="shared" si="474"/>
        <v/>
      </c>
      <c r="CX258" s="43" t="str">
        <f t="shared" si="475"/>
        <v/>
      </c>
      <c r="CY258" s="43"/>
      <c r="CZ258" s="43"/>
      <c r="DA258" s="44">
        <f t="shared" si="476"/>
        <v>0</v>
      </c>
      <c r="DB258" s="44">
        <f t="shared" si="477"/>
        <v>0</v>
      </c>
      <c r="DC258" s="44">
        <f t="shared" si="478"/>
        <v>0</v>
      </c>
      <c r="DD258" s="44">
        <f t="shared" si="479"/>
        <v>0</v>
      </c>
      <c r="DE258" s="44">
        <f t="shared" si="480"/>
        <v>0</v>
      </c>
      <c r="DF258" s="44">
        <f t="shared" si="481"/>
        <v>0</v>
      </c>
      <c r="DG258" s="44">
        <f t="shared" si="482"/>
        <v>0</v>
      </c>
      <c r="DH258" s="44">
        <f t="shared" si="483"/>
        <v>0</v>
      </c>
      <c r="DI258" s="44">
        <f t="shared" si="484"/>
        <v>0</v>
      </c>
      <c r="DJ258" s="44">
        <f t="shared" si="485"/>
        <v>0</v>
      </c>
      <c r="DK258" s="44">
        <f t="shared" si="486"/>
        <v>0</v>
      </c>
      <c r="DL258" s="44">
        <f t="shared" si="487"/>
        <v>0</v>
      </c>
      <c r="DM258" s="44">
        <f t="shared" si="488"/>
        <v>0</v>
      </c>
      <c r="DN258" s="44">
        <f t="shared" si="489"/>
        <v>0</v>
      </c>
      <c r="DO258" s="44">
        <f t="shared" si="490"/>
        <v>0</v>
      </c>
      <c r="DP258" s="44">
        <f t="shared" si="491"/>
        <v>0</v>
      </c>
      <c r="DQ258" s="44">
        <f t="shared" si="492"/>
        <v>0</v>
      </c>
      <c r="DR258" s="44">
        <f t="shared" si="493"/>
        <v>0</v>
      </c>
      <c r="DS258" s="44">
        <f t="shared" si="494"/>
        <v>0</v>
      </c>
      <c r="DT258" s="44">
        <f t="shared" si="495"/>
        <v>0</v>
      </c>
      <c r="DU258" s="44">
        <f t="shared" si="496"/>
        <v>0</v>
      </c>
      <c r="DV258" s="44">
        <f t="shared" si="497"/>
        <v>0</v>
      </c>
      <c r="DW258" s="44">
        <f t="shared" si="500"/>
        <v>0</v>
      </c>
      <c r="DX258" s="44">
        <f t="shared" si="500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492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02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503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02"/>
        <v/>
      </c>
      <c r="CA263" s="43" t="str">
        <f t="shared" ref="CA263:CA266" si="504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05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06">IF(AND($B263&lt;&gt;0,M263=""),1,IF(M263&gt;$B263,1,0))</f>
        <v>0</v>
      </c>
      <c r="DB263" s="44">
        <f t="shared" si="506"/>
        <v>0</v>
      </c>
    </row>
    <row r="264" spans="1:128" ht="17.25" customHeight="1" x14ac:dyDescent="0.25">
      <c r="A264" s="215" t="s">
        <v>142</v>
      </c>
      <c r="B264" s="217">
        <f t="shared" si="503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02"/>
        <v/>
      </c>
      <c r="CA264" s="43" t="str">
        <f t="shared" si="504"/>
        <v/>
      </c>
      <c r="CB264" s="43" t="str">
        <f t="shared" si="505"/>
        <v/>
      </c>
      <c r="DA264" s="44">
        <f t="shared" si="506"/>
        <v>0</v>
      </c>
      <c r="DB264" s="44">
        <f t="shared" si="506"/>
        <v>0</v>
      </c>
    </row>
    <row r="265" spans="1:128" ht="30.75" customHeight="1" x14ac:dyDescent="0.25">
      <c r="A265" s="215" t="s">
        <v>143</v>
      </c>
      <c r="B265" s="217">
        <f t="shared" si="503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02"/>
        <v/>
      </c>
      <c r="CA265" s="43" t="str">
        <f t="shared" si="504"/>
        <v/>
      </c>
      <c r="CB265" s="43" t="str">
        <f t="shared" si="505"/>
        <v/>
      </c>
      <c r="DA265" s="44">
        <f t="shared" si="506"/>
        <v>0</v>
      </c>
      <c r="DB265" s="44">
        <f t="shared" si="506"/>
        <v>0</v>
      </c>
    </row>
    <row r="266" spans="1:128" ht="18" customHeight="1" x14ac:dyDescent="0.25">
      <c r="A266" s="218" t="s">
        <v>144</v>
      </c>
      <c r="B266" s="219">
        <f t="shared" si="503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02"/>
        <v/>
      </c>
      <c r="CA266" s="43" t="str">
        <f t="shared" si="504"/>
        <v/>
      </c>
      <c r="CB266" s="43" t="str">
        <f t="shared" si="505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507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08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07"/>
        <v/>
      </c>
      <c r="CA271" s="43" t="str">
        <f t="shared" ref="CA271:CA274" si="509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10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11">IF(AND($B271&lt;&gt;0,S271=""),1,IF(S271&gt;$B271,1,0))</f>
        <v>0</v>
      </c>
      <c r="DB271" s="44">
        <f t="shared" si="511"/>
        <v>0</v>
      </c>
    </row>
    <row r="272" spans="1:128" ht="27" customHeight="1" x14ac:dyDescent="0.25">
      <c r="A272" s="225" t="s">
        <v>166</v>
      </c>
      <c r="B272" s="216">
        <f t="shared" si="508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07"/>
        <v/>
      </c>
      <c r="CA272" s="43" t="str">
        <f t="shared" si="509"/>
        <v/>
      </c>
      <c r="CB272" s="43" t="str">
        <f t="shared" si="510"/>
        <v/>
      </c>
      <c r="DA272" s="44">
        <f t="shared" si="511"/>
        <v>0</v>
      </c>
      <c r="DB272" s="44">
        <f t="shared" si="511"/>
        <v>0</v>
      </c>
    </row>
    <row r="273" spans="1:130" ht="28.5" customHeight="1" x14ac:dyDescent="0.25">
      <c r="A273" s="226" t="s">
        <v>167</v>
      </c>
      <c r="B273" s="217">
        <f t="shared" si="508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07"/>
        <v/>
      </c>
      <c r="CA273" s="43" t="str">
        <f t="shared" si="509"/>
        <v/>
      </c>
      <c r="CB273" s="43" t="str">
        <f t="shared" si="510"/>
        <v/>
      </c>
      <c r="DA273" s="44">
        <f t="shared" si="511"/>
        <v>0</v>
      </c>
      <c r="DB273" s="44">
        <f t="shared" si="511"/>
        <v>0</v>
      </c>
    </row>
    <row r="274" spans="1:130" ht="26.25" customHeight="1" x14ac:dyDescent="0.25">
      <c r="A274" s="227" t="s">
        <v>168</v>
      </c>
      <c r="B274" s="228">
        <f t="shared" si="508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07"/>
        <v/>
      </c>
      <c r="CA274" s="43" t="str">
        <f t="shared" si="509"/>
        <v/>
      </c>
      <c r="CB274" s="43" t="str">
        <f t="shared" si="510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479" t="s">
        <v>32</v>
      </c>
      <c r="G279" s="477" t="s">
        <v>31</v>
      </c>
      <c r="H279" s="477" t="s">
        <v>32</v>
      </c>
      <c r="I279" s="18" t="s">
        <v>31</v>
      </c>
      <c r="J279" s="479" t="s">
        <v>32</v>
      </c>
      <c r="K279" s="18" t="s">
        <v>31</v>
      </c>
      <c r="L279" s="479" t="s">
        <v>32</v>
      </c>
      <c r="M279" s="478" t="s">
        <v>31</v>
      </c>
      <c r="N279" s="479" t="s">
        <v>32</v>
      </c>
      <c r="O279" s="18" t="s">
        <v>31</v>
      </c>
      <c r="P279" s="479" t="s">
        <v>32</v>
      </c>
      <c r="Q279" s="18" t="s">
        <v>31</v>
      </c>
      <c r="R279" s="479" t="s">
        <v>32</v>
      </c>
      <c r="S279" s="18" t="s">
        <v>31</v>
      </c>
      <c r="T279" s="479" t="s">
        <v>32</v>
      </c>
      <c r="U279" s="18" t="s">
        <v>31</v>
      </c>
      <c r="V279" s="479" t="s">
        <v>32</v>
      </c>
      <c r="W279" s="18" t="s">
        <v>31</v>
      </c>
      <c r="X279" s="479" t="s">
        <v>32</v>
      </c>
      <c r="Y279" s="18" t="s">
        <v>31</v>
      </c>
      <c r="Z279" s="479" t="s">
        <v>32</v>
      </c>
      <c r="AA279" s="18" t="s">
        <v>31</v>
      </c>
      <c r="AB279" s="479" t="s">
        <v>32</v>
      </c>
      <c r="AC279" s="18" t="s">
        <v>31</v>
      </c>
      <c r="AD279" s="479" t="s">
        <v>32</v>
      </c>
      <c r="AE279" s="18" t="s">
        <v>31</v>
      </c>
      <c r="AF279" s="479" t="s">
        <v>32</v>
      </c>
      <c r="AG279" s="18" t="s">
        <v>31</v>
      </c>
      <c r="AH279" s="479" t="s">
        <v>32</v>
      </c>
      <c r="AI279" s="18" t="s">
        <v>31</v>
      </c>
      <c r="AJ279" s="479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12">SUM(C281:D281)</f>
        <v>0</v>
      </c>
      <c r="C281" s="239">
        <f t="shared" ref="C281:D285" si="513">+E281+G281+I281+K281+M281+O281+Q281+S281+U281+W281+Y281+AA281+AC281+AE281+AG281+AI281</f>
        <v>0</v>
      </c>
      <c r="D281" s="240">
        <f t="shared" si="513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12"/>
        <v>0</v>
      </c>
      <c r="C282" s="239">
        <f t="shared" si="513"/>
        <v>0</v>
      </c>
      <c r="D282" s="240">
        <f t="shared" si="513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12"/>
        <v>0</v>
      </c>
      <c r="C283" s="242">
        <f t="shared" si="513"/>
        <v>0</v>
      </c>
      <c r="D283" s="243">
        <f t="shared" si="513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12"/>
        <v>0</v>
      </c>
      <c r="C284" s="239">
        <f t="shared" si="513"/>
        <v>0</v>
      </c>
      <c r="D284" s="240">
        <f t="shared" si="513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12"/>
        <v>0</v>
      </c>
      <c r="C285" s="246">
        <f t="shared" si="513"/>
        <v>0</v>
      </c>
      <c r="D285" s="247">
        <f t="shared" si="513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479" t="s">
        <v>32</v>
      </c>
      <c r="E289" s="18" t="s">
        <v>31</v>
      </c>
      <c r="F289" s="479" t="s">
        <v>32</v>
      </c>
      <c r="G289" s="18" t="s">
        <v>31</v>
      </c>
      <c r="H289" s="479" t="s">
        <v>32</v>
      </c>
      <c r="I289" s="18" t="s">
        <v>31</v>
      </c>
      <c r="J289" s="479" t="s">
        <v>32</v>
      </c>
      <c r="K289" s="18" t="s">
        <v>31</v>
      </c>
      <c r="L289" s="479" t="s">
        <v>32</v>
      </c>
      <c r="M289" s="18" t="s">
        <v>31</v>
      </c>
      <c r="N289" s="479" t="s">
        <v>32</v>
      </c>
      <c r="O289" s="18" t="s">
        <v>31</v>
      </c>
      <c r="P289" s="479" t="s">
        <v>32</v>
      </c>
      <c r="Q289" s="18" t="s">
        <v>31</v>
      </c>
      <c r="R289" s="479" t="s">
        <v>32</v>
      </c>
      <c r="S289" s="18" t="s">
        <v>31</v>
      </c>
      <c r="T289" s="479" t="s">
        <v>32</v>
      </c>
      <c r="U289" s="18" t="s">
        <v>31</v>
      </c>
      <c r="V289" s="479" t="s">
        <v>32</v>
      </c>
      <c r="W289" s="18" t="s">
        <v>31</v>
      </c>
      <c r="X289" s="479" t="s">
        <v>32</v>
      </c>
      <c r="Y289" s="18" t="s">
        <v>31</v>
      </c>
      <c r="Z289" s="479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14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0</v>
      </c>
      <c r="C291" s="254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14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479" t="s">
        <v>32</v>
      </c>
      <c r="E295" s="18" t="s">
        <v>31</v>
      </c>
      <c r="F295" s="479" t="s">
        <v>32</v>
      </c>
      <c r="G295" s="18" t="s">
        <v>31</v>
      </c>
      <c r="H295" s="479" t="s">
        <v>32</v>
      </c>
      <c r="I295" s="18" t="s">
        <v>31</v>
      </c>
      <c r="J295" s="479" t="s">
        <v>32</v>
      </c>
      <c r="K295" s="18" t="s">
        <v>31</v>
      </c>
      <c r="L295" s="479" t="s">
        <v>32</v>
      </c>
      <c r="M295" s="18" t="s">
        <v>31</v>
      </c>
      <c r="N295" s="479" t="s">
        <v>32</v>
      </c>
      <c r="O295" s="18" t="s">
        <v>31</v>
      </c>
      <c r="P295" s="479" t="s">
        <v>32</v>
      </c>
      <c r="Q295" s="18" t="s">
        <v>31</v>
      </c>
      <c r="R295" s="479" t="s">
        <v>32</v>
      </c>
      <c r="S295" s="18" t="s">
        <v>31</v>
      </c>
      <c r="T295" s="479" t="s">
        <v>32</v>
      </c>
      <c r="U295" s="18" t="s">
        <v>31</v>
      </c>
      <c r="V295" s="479" t="s">
        <v>32</v>
      </c>
      <c r="W295" s="18" t="s">
        <v>31</v>
      </c>
      <c r="X295" s="479" t="s">
        <v>32</v>
      </c>
      <c r="Y295" s="18" t="s">
        <v>31</v>
      </c>
      <c r="Z295" s="479" t="s">
        <v>32</v>
      </c>
      <c r="AA295" s="18" t="s">
        <v>31</v>
      </c>
      <c r="AB295" s="479" t="s">
        <v>32</v>
      </c>
      <c r="AC295" s="18" t="s">
        <v>31</v>
      </c>
      <c r="AD295" s="479" t="s">
        <v>32</v>
      </c>
      <c r="AE295" s="18" t="s">
        <v>31</v>
      </c>
      <c r="AF295" s="479" t="s">
        <v>32</v>
      </c>
      <c r="AG295" s="18" t="s">
        <v>31</v>
      </c>
      <c r="AH295" s="479" t="s">
        <v>32</v>
      </c>
      <c r="AI295" s="18" t="s">
        <v>31</v>
      </c>
      <c r="AJ295" s="479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515">SUM(C297:D297)</f>
        <v>0</v>
      </c>
      <c r="C297" s="259">
        <f t="shared" ref="C297:D298" si="516">+E297+G297+I297+K297+M297+O297+Q297+S297+U297+W297+Y297+AA297+AC297+AE297+AG297+AI297</f>
        <v>0</v>
      </c>
      <c r="D297" s="240">
        <f t="shared" si="516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17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15"/>
        <v>0</v>
      </c>
      <c r="C298" s="262">
        <f t="shared" si="516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17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1743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",[2]NOMBRE!B2," - ","( ",[2]NOMBRE!C2,[2]NOMBRE!D2,[2]NOMBRE!E2,[2]NOMBRE!F2,[2]NOMBRE!G2,"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",[2]NOMBRE!B6," - ","( ",[2]NOMBRE!C6,[2]NOMBRE!D6," )")</f>
        <v>MES: ENERO - ( 01 )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",[2]NOMBRE!B7)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08"/>
      <c r="C7" s="408"/>
      <c r="D7" s="408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412" t="s">
        <v>34</v>
      </c>
      <c r="D11" s="423" t="s">
        <v>33</v>
      </c>
      <c r="E11" s="21" t="s">
        <v>34</v>
      </c>
      <c r="F11" s="423" t="s">
        <v>33</v>
      </c>
      <c r="G11" s="21" t="s">
        <v>34</v>
      </c>
      <c r="H11" s="423" t="s">
        <v>33</v>
      </c>
      <c r="I11" s="22" t="s">
        <v>34</v>
      </c>
      <c r="J11" s="414" t="s">
        <v>33</v>
      </c>
      <c r="K11" s="21" t="s">
        <v>34</v>
      </c>
      <c r="L11" s="423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415" t="s">
        <v>35</v>
      </c>
      <c r="AU11" s="413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133</v>
      </c>
      <c r="C12" s="31">
        <f>+O12+Q12+S12+U12+W12+Y12+AA12+AC12+AE12+AG12+AI12+AK12+AM12+AO12+AQ12</f>
        <v>4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4</v>
      </c>
      <c r="Q12" s="37">
        <v>0</v>
      </c>
      <c r="R12" s="38">
        <v>24</v>
      </c>
      <c r="S12" s="37">
        <v>0</v>
      </c>
      <c r="T12" s="38">
        <v>45</v>
      </c>
      <c r="U12" s="37">
        <v>3</v>
      </c>
      <c r="V12" s="38">
        <v>31</v>
      </c>
      <c r="W12" s="37">
        <v>0</v>
      </c>
      <c r="X12" s="38">
        <v>24</v>
      </c>
      <c r="Y12" s="37">
        <v>0</v>
      </c>
      <c r="Z12" s="38">
        <v>5</v>
      </c>
      <c r="AA12" s="37">
        <v>1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133</v>
      </c>
      <c r="AT12" s="36">
        <v>0</v>
      </c>
      <c r="AU12" s="37">
        <v>0</v>
      </c>
      <c r="AV12" s="38">
        <v>0</v>
      </c>
      <c r="AW12" s="41">
        <v>7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112</v>
      </c>
      <c r="C13" s="47">
        <f t="shared" si="0"/>
        <v>3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6</v>
      </c>
      <c r="Q13" s="37">
        <v>0</v>
      </c>
      <c r="R13" s="38">
        <v>25</v>
      </c>
      <c r="S13" s="37">
        <v>0</v>
      </c>
      <c r="T13" s="38">
        <v>31</v>
      </c>
      <c r="U13" s="37">
        <v>3</v>
      </c>
      <c r="V13" s="38">
        <v>35</v>
      </c>
      <c r="W13" s="37">
        <v>0</v>
      </c>
      <c r="X13" s="38">
        <v>12</v>
      </c>
      <c r="Y13" s="37">
        <v>0</v>
      </c>
      <c r="Z13" s="38">
        <v>2</v>
      </c>
      <c r="AA13" s="37">
        <v>0</v>
      </c>
      <c r="AB13" s="38">
        <v>1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112</v>
      </c>
      <c r="AT13" s="36">
        <v>0</v>
      </c>
      <c r="AU13" s="37">
        <v>0</v>
      </c>
      <c r="AV13" s="38">
        <v>2</v>
      </c>
      <c r="AW13" s="41">
        <v>4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102</v>
      </c>
      <c r="C14" s="47">
        <f t="shared" si="0"/>
        <v>2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5</v>
      </c>
      <c r="Q14" s="37">
        <v>0</v>
      </c>
      <c r="R14" s="38">
        <v>16</v>
      </c>
      <c r="S14" s="37">
        <v>0</v>
      </c>
      <c r="T14" s="38">
        <v>34</v>
      </c>
      <c r="U14" s="37">
        <v>1</v>
      </c>
      <c r="V14" s="38">
        <v>25</v>
      </c>
      <c r="W14" s="37">
        <v>0</v>
      </c>
      <c r="X14" s="38">
        <v>19</v>
      </c>
      <c r="Y14" s="37">
        <v>1</v>
      </c>
      <c r="Z14" s="38">
        <v>3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102</v>
      </c>
      <c r="AT14" s="36">
        <v>0</v>
      </c>
      <c r="AU14" s="37">
        <v>0</v>
      </c>
      <c r="AV14" s="38">
        <v>2</v>
      </c>
      <c r="AW14" s="41">
        <v>1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1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>
        <v>0</v>
      </c>
      <c r="O15" s="37">
        <v>0</v>
      </c>
      <c r="P15" s="38">
        <v>0</v>
      </c>
      <c r="Q15" s="37">
        <v>0</v>
      </c>
      <c r="R15" s="38">
        <v>0</v>
      </c>
      <c r="S15" s="37">
        <v>0</v>
      </c>
      <c r="T15" s="38">
        <v>0</v>
      </c>
      <c r="U15" s="37">
        <v>0</v>
      </c>
      <c r="V15" s="38">
        <v>0</v>
      </c>
      <c r="W15" s="37">
        <v>0</v>
      </c>
      <c r="X15" s="38">
        <v>0</v>
      </c>
      <c r="Y15" s="37">
        <v>0</v>
      </c>
      <c r="Z15" s="38">
        <v>1</v>
      </c>
      <c r="AA15" s="37">
        <v>0</v>
      </c>
      <c r="AB15" s="38">
        <v>0</v>
      </c>
      <c r="AC15" s="37">
        <v>0</v>
      </c>
      <c r="AD15" s="38">
        <v>0</v>
      </c>
      <c r="AE15" s="37">
        <v>0</v>
      </c>
      <c r="AF15" s="38">
        <v>0</v>
      </c>
      <c r="AG15" s="37">
        <v>0</v>
      </c>
      <c r="AH15" s="38">
        <v>0</v>
      </c>
      <c r="AI15" s="37">
        <v>0</v>
      </c>
      <c r="AJ15" s="38">
        <v>0</v>
      </c>
      <c r="AK15" s="37">
        <v>0</v>
      </c>
      <c r="AL15" s="38">
        <v>0</v>
      </c>
      <c r="AM15" s="37">
        <v>0</v>
      </c>
      <c r="AN15" s="38">
        <v>0</v>
      </c>
      <c r="AO15" s="37">
        <v>0</v>
      </c>
      <c r="AP15" s="38">
        <v>0</v>
      </c>
      <c r="AQ15" s="39">
        <v>0</v>
      </c>
      <c r="AR15" s="40"/>
      <c r="AS15" s="39">
        <v>1</v>
      </c>
      <c r="AT15" s="36">
        <v>0</v>
      </c>
      <c r="AU15" s="37">
        <v>0</v>
      </c>
      <c r="AV15" s="38">
        <v>0</v>
      </c>
      <c r="AW15" s="41">
        <v>0</v>
      </c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1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>
        <v>0</v>
      </c>
      <c r="O17" s="37">
        <v>0</v>
      </c>
      <c r="P17" s="38">
        <v>0</v>
      </c>
      <c r="Q17" s="37">
        <v>0</v>
      </c>
      <c r="R17" s="38">
        <v>0</v>
      </c>
      <c r="S17" s="37">
        <v>0</v>
      </c>
      <c r="T17" s="38">
        <v>0</v>
      </c>
      <c r="U17" s="37">
        <v>0</v>
      </c>
      <c r="V17" s="38">
        <v>0</v>
      </c>
      <c r="W17" s="37">
        <v>0</v>
      </c>
      <c r="X17" s="38">
        <v>0</v>
      </c>
      <c r="Y17" s="37">
        <v>0</v>
      </c>
      <c r="Z17" s="38">
        <v>0</v>
      </c>
      <c r="AA17" s="37">
        <v>0</v>
      </c>
      <c r="AB17" s="38">
        <v>1</v>
      </c>
      <c r="AC17" s="37">
        <v>0</v>
      </c>
      <c r="AD17" s="38">
        <v>0</v>
      </c>
      <c r="AE17" s="37">
        <v>0</v>
      </c>
      <c r="AF17" s="38">
        <v>0</v>
      </c>
      <c r="AG17" s="37">
        <v>0</v>
      </c>
      <c r="AH17" s="38">
        <v>0</v>
      </c>
      <c r="AI17" s="37">
        <v>0</v>
      </c>
      <c r="AJ17" s="38">
        <v>0</v>
      </c>
      <c r="AK17" s="37">
        <v>0</v>
      </c>
      <c r="AL17" s="38">
        <v>0</v>
      </c>
      <c r="AM17" s="37">
        <v>0</v>
      </c>
      <c r="AN17" s="38">
        <v>0</v>
      </c>
      <c r="AO17" s="37">
        <v>0</v>
      </c>
      <c r="AP17" s="38">
        <v>0</v>
      </c>
      <c r="AQ17" s="39">
        <v>0</v>
      </c>
      <c r="AR17" s="36">
        <v>1</v>
      </c>
      <c r="AS17" s="39">
        <v>0</v>
      </c>
      <c r="AT17" s="36">
        <v>0</v>
      </c>
      <c r="AU17" s="37">
        <v>0</v>
      </c>
      <c r="AV17" s="38">
        <v>0</v>
      </c>
      <c r="AW17" s="41">
        <v>0</v>
      </c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55</v>
      </c>
      <c r="C18" s="47">
        <f t="shared" si="0"/>
        <v>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3</v>
      </c>
      <c r="Q18" s="37">
        <v>0</v>
      </c>
      <c r="R18" s="38">
        <v>5</v>
      </c>
      <c r="S18" s="37">
        <v>0</v>
      </c>
      <c r="T18" s="38">
        <v>19</v>
      </c>
      <c r="U18" s="37">
        <v>0</v>
      </c>
      <c r="V18" s="38">
        <v>11</v>
      </c>
      <c r="W18" s="37">
        <v>0</v>
      </c>
      <c r="X18" s="38">
        <v>16</v>
      </c>
      <c r="Y18" s="37">
        <v>0</v>
      </c>
      <c r="Z18" s="38">
        <v>1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55</v>
      </c>
      <c r="AT18" s="36">
        <v>0</v>
      </c>
      <c r="AU18" s="37">
        <v>0</v>
      </c>
      <c r="AV18" s="38">
        <v>1</v>
      </c>
      <c r="AW18" s="41">
        <v>4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5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2</v>
      </c>
      <c r="U19" s="37">
        <v>0</v>
      </c>
      <c r="V19" s="38">
        <v>1</v>
      </c>
      <c r="W19" s="37">
        <v>0</v>
      </c>
      <c r="X19" s="38">
        <v>2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5</v>
      </c>
      <c r="AT19" s="36">
        <v>0</v>
      </c>
      <c r="AU19" s="37">
        <v>0</v>
      </c>
      <c r="AV19" s="38">
        <v>0</v>
      </c>
      <c r="AW19" s="41">
        <v>1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286</v>
      </c>
      <c r="C20" s="47">
        <f>+E20+G20+I20+K20+M20+O20+Q20+S20+U20+W20+Y20+AA20+AC20+AE20+AG20+AI20+AK20+AM20+AO20+AQ20</f>
        <v>8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2</v>
      </c>
      <c r="Q20" s="37">
        <v>0</v>
      </c>
      <c r="R20" s="38">
        <v>13</v>
      </c>
      <c r="S20" s="37">
        <v>0</v>
      </c>
      <c r="T20" s="38">
        <v>17</v>
      </c>
      <c r="U20" s="37">
        <v>1</v>
      </c>
      <c r="V20" s="38">
        <v>20</v>
      </c>
      <c r="W20" s="37">
        <v>0</v>
      </c>
      <c r="X20" s="38">
        <v>23</v>
      </c>
      <c r="Y20" s="37">
        <v>0</v>
      </c>
      <c r="Z20" s="38">
        <v>30</v>
      </c>
      <c r="AA20" s="37">
        <v>1</v>
      </c>
      <c r="AB20" s="38">
        <v>40</v>
      </c>
      <c r="AC20" s="37">
        <v>1</v>
      </c>
      <c r="AD20" s="38">
        <v>47</v>
      </c>
      <c r="AE20" s="37">
        <v>1</v>
      </c>
      <c r="AF20" s="38">
        <v>48</v>
      </c>
      <c r="AG20" s="37">
        <v>3</v>
      </c>
      <c r="AH20" s="38">
        <v>22</v>
      </c>
      <c r="AI20" s="37">
        <v>0</v>
      </c>
      <c r="AJ20" s="38">
        <v>20</v>
      </c>
      <c r="AK20" s="37">
        <v>1</v>
      </c>
      <c r="AL20" s="38">
        <v>3</v>
      </c>
      <c r="AM20" s="37">
        <v>0</v>
      </c>
      <c r="AN20" s="38">
        <v>0</v>
      </c>
      <c r="AO20" s="37">
        <v>0</v>
      </c>
      <c r="AP20" s="38">
        <v>1</v>
      </c>
      <c r="AQ20" s="39">
        <v>0</v>
      </c>
      <c r="AR20" s="40"/>
      <c r="AS20" s="39">
        <v>286</v>
      </c>
      <c r="AT20" s="36">
        <v>0</v>
      </c>
      <c r="AU20" s="37">
        <v>0</v>
      </c>
      <c r="AV20" s="38">
        <v>3</v>
      </c>
      <c r="AW20" s="41">
        <v>3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0</v>
      </c>
      <c r="C21" s="47">
        <f>+E21+G21+I21</f>
        <v>0</v>
      </c>
      <c r="D21" s="36"/>
      <c r="E21" s="37"/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/>
      <c r="AS21" s="39"/>
      <c r="AT21" s="36"/>
      <c r="AU21" s="37"/>
      <c r="AV21" s="38"/>
      <c r="AW21" s="41"/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1</v>
      </c>
      <c r="S22" s="37">
        <v>0</v>
      </c>
      <c r="T22" s="38">
        <v>0</v>
      </c>
      <c r="U22" s="37">
        <v>0</v>
      </c>
      <c r="V22" s="38">
        <v>0</v>
      </c>
      <c r="W22" s="37">
        <v>0</v>
      </c>
      <c r="X22" s="38">
        <v>0</v>
      </c>
      <c r="Y22" s="37">
        <v>0</v>
      </c>
      <c r="Z22" s="38">
        <v>0</v>
      </c>
      <c r="AA22" s="37">
        <v>0</v>
      </c>
      <c r="AB22" s="38">
        <v>0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1</v>
      </c>
      <c r="AT22" s="36">
        <v>0</v>
      </c>
      <c r="AU22" s="37">
        <v>0</v>
      </c>
      <c r="AV22" s="38">
        <v>0</v>
      </c>
      <c r="AW22" s="41">
        <v>0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589</v>
      </c>
      <c r="C23" s="47">
        <f>+O23+Q23+S23+U23+W23+Y23+AA23+AC23+AE23+AG23+AI23+AK23+AM23+AO23+AQ23</f>
        <v>2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3</v>
      </c>
      <c r="O23" s="37">
        <v>0</v>
      </c>
      <c r="P23" s="38">
        <v>67</v>
      </c>
      <c r="Q23" s="37">
        <v>0</v>
      </c>
      <c r="R23" s="38">
        <v>94</v>
      </c>
      <c r="S23" s="37">
        <v>1</v>
      </c>
      <c r="T23" s="38">
        <v>106</v>
      </c>
      <c r="U23" s="37">
        <v>0</v>
      </c>
      <c r="V23" s="38">
        <v>93</v>
      </c>
      <c r="W23" s="37">
        <v>0</v>
      </c>
      <c r="X23" s="38">
        <v>75</v>
      </c>
      <c r="Y23" s="37">
        <v>1</v>
      </c>
      <c r="Z23" s="38">
        <v>83</v>
      </c>
      <c r="AA23" s="37">
        <v>0</v>
      </c>
      <c r="AB23" s="38">
        <v>44</v>
      </c>
      <c r="AC23" s="37">
        <v>0</v>
      </c>
      <c r="AD23" s="38">
        <v>20</v>
      </c>
      <c r="AE23" s="37">
        <v>0</v>
      </c>
      <c r="AF23" s="38">
        <v>3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1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5</v>
      </c>
      <c r="AS23" s="39">
        <v>584</v>
      </c>
      <c r="AT23" s="36">
        <v>0</v>
      </c>
      <c r="AU23" s="37">
        <v>0</v>
      </c>
      <c r="AV23" s="38">
        <v>5</v>
      </c>
      <c r="AW23" s="41">
        <v>8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38</v>
      </c>
      <c r="C24" s="47">
        <f>+E24+G24+I24+K24+M24+O24+Q24+S24+U24+W24+Y24+AA24+AC24+AE24+AG24+AI24+AK24+AM24+AO24+AQ24</f>
        <v>10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1</v>
      </c>
      <c r="O24" s="37">
        <v>0</v>
      </c>
      <c r="P24" s="38">
        <v>0</v>
      </c>
      <c r="Q24" s="37">
        <v>0</v>
      </c>
      <c r="R24" s="38">
        <v>5</v>
      </c>
      <c r="S24" s="37">
        <v>2</v>
      </c>
      <c r="T24" s="38">
        <v>6</v>
      </c>
      <c r="U24" s="37">
        <v>2</v>
      </c>
      <c r="V24" s="38">
        <v>8</v>
      </c>
      <c r="W24" s="37">
        <v>3</v>
      </c>
      <c r="X24" s="38">
        <v>6</v>
      </c>
      <c r="Y24" s="37">
        <v>2</v>
      </c>
      <c r="Z24" s="38">
        <v>7</v>
      </c>
      <c r="AA24" s="37">
        <v>0</v>
      </c>
      <c r="AB24" s="38">
        <v>1</v>
      </c>
      <c r="AC24" s="37">
        <v>0</v>
      </c>
      <c r="AD24" s="38">
        <v>2</v>
      </c>
      <c r="AE24" s="37">
        <v>1</v>
      </c>
      <c r="AF24" s="38">
        <v>1</v>
      </c>
      <c r="AG24" s="37">
        <v>0</v>
      </c>
      <c r="AH24" s="38">
        <v>0</v>
      </c>
      <c r="AI24" s="37">
        <v>0</v>
      </c>
      <c r="AJ24" s="38">
        <v>1</v>
      </c>
      <c r="AK24" s="37">
        <v>0</v>
      </c>
      <c r="AL24" s="38">
        <v>0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20</v>
      </c>
      <c r="AS24" s="39">
        <v>18</v>
      </c>
      <c r="AT24" s="36">
        <v>0</v>
      </c>
      <c r="AU24" s="37">
        <v>0</v>
      </c>
      <c r="AV24" s="38">
        <v>1</v>
      </c>
      <c r="AW24" s="41">
        <v>3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184</v>
      </c>
      <c r="C25" s="47">
        <f>+Q25+S25+U25+W25+Y25+AA25+AC25+AE25+AG25+AI25+AK25+AM25+AO25+AQ25</f>
        <v>8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1</v>
      </c>
      <c r="Q25" s="37">
        <v>0</v>
      </c>
      <c r="R25" s="38">
        <v>13</v>
      </c>
      <c r="S25" s="37">
        <v>2</v>
      </c>
      <c r="T25" s="38">
        <v>31</v>
      </c>
      <c r="U25" s="37">
        <v>1</v>
      </c>
      <c r="V25" s="38">
        <v>29</v>
      </c>
      <c r="W25" s="37">
        <v>1</v>
      </c>
      <c r="X25" s="38">
        <v>16</v>
      </c>
      <c r="Y25" s="37">
        <v>0</v>
      </c>
      <c r="Z25" s="38">
        <v>10</v>
      </c>
      <c r="AA25" s="37">
        <v>0</v>
      </c>
      <c r="AB25" s="38">
        <v>9</v>
      </c>
      <c r="AC25" s="37">
        <v>1</v>
      </c>
      <c r="AD25" s="38">
        <v>7</v>
      </c>
      <c r="AE25" s="37">
        <v>0</v>
      </c>
      <c r="AF25" s="38">
        <v>1</v>
      </c>
      <c r="AG25" s="37">
        <v>0</v>
      </c>
      <c r="AH25" s="38">
        <v>4</v>
      </c>
      <c r="AI25" s="37">
        <v>0</v>
      </c>
      <c r="AJ25" s="38">
        <v>17</v>
      </c>
      <c r="AK25" s="37">
        <v>0</v>
      </c>
      <c r="AL25" s="38">
        <v>18</v>
      </c>
      <c r="AM25" s="37">
        <v>1</v>
      </c>
      <c r="AN25" s="38">
        <v>12</v>
      </c>
      <c r="AO25" s="37">
        <v>0</v>
      </c>
      <c r="AP25" s="38">
        <v>16</v>
      </c>
      <c r="AQ25" s="39">
        <v>2</v>
      </c>
      <c r="AR25" s="36">
        <v>74</v>
      </c>
      <c r="AS25" s="39">
        <v>110</v>
      </c>
      <c r="AT25" s="36">
        <v>0</v>
      </c>
      <c r="AU25" s="37">
        <v>0</v>
      </c>
      <c r="AV25" s="38">
        <v>0</v>
      </c>
      <c r="AW25" s="41">
        <v>1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1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>
        <v>0</v>
      </c>
      <c r="Q26" s="37">
        <v>0</v>
      </c>
      <c r="R26" s="38">
        <v>0</v>
      </c>
      <c r="S26" s="37">
        <v>0</v>
      </c>
      <c r="T26" s="38">
        <v>0</v>
      </c>
      <c r="U26" s="37">
        <v>0</v>
      </c>
      <c r="V26" s="38">
        <v>0</v>
      </c>
      <c r="W26" s="37">
        <v>0</v>
      </c>
      <c r="X26" s="38">
        <v>0</v>
      </c>
      <c r="Y26" s="37">
        <v>0</v>
      </c>
      <c r="Z26" s="38">
        <v>0</v>
      </c>
      <c r="AA26" s="37">
        <v>0</v>
      </c>
      <c r="AB26" s="38">
        <v>0</v>
      </c>
      <c r="AC26" s="37">
        <v>0</v>
      </c>
      <c r="AD26" s="38">
        <v>0</v>
      </c>
      <c r="AE26" s="37">
        <v>0</v>
      </c>
      <c r="AF26" s="38">
        <v>0</v>
      </c>
      <c r="AG26" s="37">
        <v>0</v>
      </c>
      <c r="AH26" s="38">
        <v>1</v>
      </c>
      <c r="AI26" s="37">
        <v>0</v>
      </c>
      <c r="AJ26" s="34"/>
      <c r="AK26" s="33"/>
      <c r="AL26" s="34"/>
      <c r="AM26" s="33"/>
      <c r="AN26" s="34"/>
      <c r="AO26" s="33"/>
      <c r="AP26" s="34"/>
      <c r="AQ26" s="53"/>
      <c r="AR26" s="36">
        <v>0</v>
      </c>
      <c r="AS26" s="39">
        <v>1</v>
      </c>
      <c r="AT26" s="36">
        <v>0</v>
      </c>
      <c r="AU26" s="37">
        <v>0</v>
      </c>
      <c r="AV26" s="38">
        <v>0</v>
      </c>
      <c r="AW26" s="41"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1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>
        <v>0</v>
      </c>
      <c r="Q27" s="37">
        <v>0</v>
      </c>
      <c r="R27" s="38">
        <v>0</v>
      </c>
      <c r="S27" s="37">
        <v>0</v>
      </c>
      <c r="T27" s="38">
        <v>0</v>
      </c>
      <c r="U27" s="37">
        <v>0</v>
      </c>
      <c r="V27" s="38">
        <v>0</v>
      </c>
      <c r="W27" s="37">
        <v>0</v>
      </c>
      <c r="X27" s="38">
        <v>1</v>
      </c>
      <c r="Y27" s="37">
        <v>0</v>
      </c>
      <c r="Z27" s="38">
        <v>0</v>
      </c>
      <c r="AA27" s="37">
        <v>0</v>
      </c>
      <c r="AB27" s="38">
        <v>0</v>
      </c>
      <c r="AC27" s="37">
        <v>0</v>
      </c>
      <c r="AD27" s="38">
        <v>0</v>
      </c>
      <c r="AE27" s="37">
        <v>0</v>
      </c>
      <c r="AF27" s="38">
        <v>0</v>
      </c>
      <c r="AG27" s="37">
        <v>0</v>
      </c>
      <c r="AH27" s="38">
        <v>0</v>
      </c>
      <c r="AI27" s="37">
        <v>0</v>
      </c>
      <c r="AJ27" s="38"/>
      <c r="AK27" s="37"/>
      <c r="AL27" s="38"/>
      <c r="AM27" s="37"/>
      <c r="AN27" s="38"/>
      <c r="AO27" s="37"/>
      <c r="AP27" s="38"/>
      <c r="AQ27" s="39"/>
      <c r="AR27" s="36">
        <v>0</v>
      </c>
      <c r="AS27" s="39">
        <v>1</v>
      </c>
      <c r="AT27" s="36">
        <v>0</v>
      </c>
      <c r="AU27" s="37">
        <v>0</v>
      </c>
      <c r="AV27" s="38">
        <v>0</v>
      </c>
      <c r="AW27" s="41">
        <v>0</v>
      </c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16">
        <f t="shared" si="54"/>
        <v>3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1</v>
      </c>
      <c r="M29" s="60">
        <v>0</v>
      </c>
      <c r="N29" s="57"/>
      <c r="O29" s="58"/>
      <c r="P29" s="59">
        <v>1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1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/>
      <c r="AK29" s="58"/>
      <c r="AL29" s="59"/>
      <c r="AM29" s="58"/>
      <c r="AN29" s="59"/>
      <c r="AO29" s="58"/>
      <c r="AP29" s="59"/>
      <c r="AQ29" s="61"/>
      <c r="AR29" s="57">
        <v>0</v>
      </c>
      <c r="AS29" s="61">
        <v>3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415" t="s">
        <v>35</v>
      </c>
      <c r="AU33" s="413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16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415" t="s">
        <v>35</v>
      </c>
      <c r="AU55" s="413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3</v>
      </c>
      <c r="C56" s="31">
        <f t="shared" si="110"/>
        <v>1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0</v>
      </c>
      <c r="S56" s="37">
        <v>0</v>
      </c>
      <c r="T56" s="38">
        <v>1</v>
      </c>
      <c r="U56" s="37">
        <v>1</v>
      </c>
      <c r="V56" s="38">
        <v>1</v>
      </c>
      <c r="W56" s="37">
        <v>0</v>
      </c>
      <c r="X56" s="38">
        <v>1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3</v>
      </c>
      <c r="AT56" s="36">
        <v>0</v>
      </c>
      <c r="AU56" s="37">
        <v>0</v>
      </c>
      <c r="AV56" s="38">
        <v>0</v>
      </c>
      <c r="AW56" s="41">
        <v>1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6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1</v>
      </c>
      <c r="Q58" s="37">
        <v>0</v>
      </c>
      <c r="R58" s="38">
        <v>1</v>
      </c>
      <c r="S58" s="37">
        <v>0</v>
      </c>
      <c r="T58" s="38">
        <v>2</v>
      </c>
      <c r="U58" s="37">
        <v>0</v>
      </c>
      <c r="V58" s="38">
        <v>2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6</v>
      </c>
      <c r="AT58" s="36">
        <v>0</v>
      </c>
      <c r="AU58" s="37">
        <v>0</v>
      </c>
      <c r="AV58" s="38">
        <v>0</v>
      </c>
      <c r="AW58" s="41">
        <v>1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2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>
        <v>0</v>
      </c>
      <c r="O60" s="37">
        <v>0</v>
      </c>
      <c r="P60" s="38">
        <v>0</v>
      </c>
      <c r="Q60" s="37">
        <v>0</v>
      </c>
      <c r="R60" s="38">
        <v>1</v>
      </c>
      <c r="S60" s="37">
        <v>0</v>
      </c>
      <c r="T60" s="38">
        <v>0</v>
      </c>
      <c r="U60" s="37">
        <v>0</v>
      </c>
      <c r="V60" s="38">
        <v>1</v>
      </c>
      <c r="W60" s="37">
        <v>0</v>
      </c>
      <c r="X60" s="38">
        <v>0</v>
      </c>
      <c r="Y60" s="37">
        <v>0</v>
      </c>
      <c r="Z60" s="38">
        <v>0</v>
      </c>
      <c r="AA60" s="37">
        <v>0</v>
      </c>
      <c r="AB60" s="38">
        <v>0</v>
      </c>
      <c r="AC60" s="37">
        <v>0</v>
      </c>
      <c r="AD60" s="38">
        <v>0</v>
      </c>
      <c r="AE60" s="37">
        <v>0</v>
      </c>
      <c r="AF60" s="38">
        <v>0</v>
      </c>
      <c r="AG60" s="37">
        <v>0</v>
      </c>
      <c r="AH60" s="38">
        <v>0</v>
      </c>
      <c r="AI60" s="37">
        <v>0</v>
      </c>
      <c r="AJ60" s="38">
        <v>0</v>
      </c>
      <c r="AK60" s="37">
        <v>0</v>
      </c>
      <c r="AL60" s="38">
        <v>0</v>
      </c>
      <c r="AM60" s="37">
        <v>0</v>
      </c>
      <c r="AN60" s="38">
        <v>0</v>
      </c>
      <c r="AO60" s="37">
        <v>0</v>
      </c>
      <c r="AP60" s="38">
        <v>0</v>
      </c>
      <c r="AQ60" s="39">
        <v>0</v>
      </c>
      <c r="AR60" s="40"/>
      <c r="AS60" s="39">
        <v>2</v>
      </c>
      <c r="AT60" s="36">
        <v>0</v>
      </c>
      <c r="AU60" s="37">
        <v>0</v>
      </c>
      <c r="AV60" s="38">
        <v>0</v>
      </c>
      <c r="AW60" s="41">
        <v>0</v>
      </c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101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1</v>
      </c>
      <c r="O62" s="37">
        <v>0</v>
      </c>
      <c r="P62" s="38">
        <v>8</v>
      </c>
      <c r="Q62" s="37">
        <v>0</v>
      </c>
      <c r="R62" s="38">
        <v>18</v>
      </c>
      <c r="S62" s="37">
        <v>0</v>
      </c>
      <c r="T62" s="38">
        <v>35</v>
      </c>
      <c r="U62" s="37">
        <v>0</v>
      </c>
      <c r="V62" s="38">
        <v>18</v>
      </c>
      <c r="W62" s="37">
        <v>0</v>
      </c>
      <c r="X62" s="38">
        <v>18</v>
      </c>
      <c r="Y62" s="37">
        <v>0</v>
      </c>
      <c r="Z62" s="38">
        <v>3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101</v>
      </c>
      <c r="AT62" s="36">
        <v>0</v>
      </c>
      <c r="AU62" s="37">
        <v>0</v>
      </c>
      <c r="AV62" s="38">
        <v>1</v>
      </c>
      <c r="AW62" s="41">
        <v>1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5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1</v>
      </c>
      <c r="S63" s="37">
        <v>0</v>
      </c>
      <c r="T63" s="38">
        <v>1</v>
      </c>
      <c r="U63" s="37">
        <v>0</v>
      </c>
      <c r="V63" s="38">
        <v>1</v>
      </c>
      <c r="W63" s="37">
        <v>0</v>
      </c>
      <c r="X63" s="38">
        <v>1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5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1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>
        <v>0</v>
      </c>
      <c r="Q69" s="37">
        <v>0</v>
      </c>
      <c r="R69" s="38">
        <v>0</v>
      </c>
      <c r="S69" s="37">
        <v>0</v>
      </c>
      <c r="T69" s="38">
        <v>0</v>
      </c>
      <c r="U69" s="37">
        <v>0</v>
      </c>
      <c r="V69" s="38">
        <v>0</v>
      </c>
      <c r="W69" s="37">
        <v>0</v>
      </c>
      <c r="X69" s="38">
        <v>1</v>
      </c>
      <c r="Y69" s="37">
        <v>0</v>
      </c>
      <c r="Z69" s="38">
        <v>0</v>
      </c>
      <c r="AA69" s="37">
        <v>0</v>
      </c>
      <c r="AB69" s="38">
        <v>0</v>
      </c>
      <c r="AC69" s="37">
        <v>0</v>
      </c>
      <c r="AD69" s="38">
        <v>0</v>
      </c>
      <c r="AE69" s="37">
        <v>0</v>
      </c>
      <c r="AF69" s="38">
        <v>0</v>
      </c>
      <c r="AG69" s="37">
        <v>0</v>
      </c>
      <c r="AH69" s="38">
        <v>0</v>
      </c>
      <c r="AI69" s="37">
        <v>0</v>
      </c>
      <c r="AJ69" s="38">
        <v>0</v>
      </c>
      <c r="AK69" s="37">
        <v>0</v>
      </c>
      <c r="AL69" s="38">
        <v>0</v>
      </c>
      <c r="AM69" s="37">
        <v>0</v>
      </c>
      <c r="AN69" s="38">
        <v>0</v>
      </c>
      <c r="AO69" s="37">
        <v>0</v>
      </c>
      <c r="AP69" s="38">
        <v>0</v>
      </c>
      <c r="AQ69" s="39">
        <v>0</v>
      </c>
      <c r="AR69" s="36">
        <v>0</v>
      </c>
      <c r="AS69" s="39">
        <v>1</v>
      </c>
      <c r="AT69" s="36">
        <v>0</v>
      </c>
      <c r="AU69" s="37">
        <v>0</v>
      </c>
      <c r="AV69" s="38">
        <v>0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16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415" t="s">
        <v>35</v>
      </c>
      <c r="AU77" s="413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16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415" t="s">
        <v>35</v>
      </c>
      <c r="AU99" s="413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16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415" t="s">
        <v>35</v>
      </c>
      <c r="AU121" s="413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16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411" t="s">
        <v>68</v>
      </c>
      <c r="F142" s="18" t="s">
        <v>33</v>
      </c>
      <c r="G142" s="25" t="s">
        <v>34</v>
      </c>
      <c r="H142" s="411" t="s">
        <v>68</v>
      </c>
      <c r="I142" s="18" t="s">
        <v>33</v>
      </c>
      <c r="J142" s="25" t="s">
        <v>34</v>
      </c>
      <c r="K142" s="411" t="s">
        <v>68</v>
      </c>
      <c r="L142" s="18" t="s">
        <v>33</v>
      </c>
      <c r="M142" s="25" t="s">
        <v>34</v>
      </c>
      <c r="N142" s="411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411" t="s">
        <v>68</v>
      </c>
      <c r="F150" s="18" t="s">
        <v>33</v>
      </c>
      <c r="G150" s="25" t="s">
        <v>34</v>
      </c>
      <c r="H150" s="411" t="s">
        <v>68</v>
      </c>
      <c r="I150" s="18" t="s">
        <v>33</v>
      </c>
      <c r="J150" s="25" t="s">
        <v>34</v>
      </c>
      <c r="K150" s="411" t="s">
        <v>68</v>
      </c>
      <c r="L150" s="18" t="s">
        <v>33</v>
      </c>
      <c r="M150" s="25" t="s">
        <v>34</v>
      </c>
      <c r="N150" s="411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153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4</v>
      </c>
      <c r="P160" s="79">
        <v>0</v>
      </c>
      <c r="Q160" s="78">
        <v>32</v>
      </c>
      <c r="R160" s="79">
        <v>0</v>
      </c>
      <c r="S160" s="78">
        <v>45</v>
      </c>
      <c r="T160" s="79">
        <v>0</v>
      </c>
      <c r="U160" s="78">
        <v>37</v>
      </c>
      <c r="V160" s="79">
        <v>0</v>
      </c>
      <c r="W160" s="78">
        <v>27</v>
      </c>
      <c r="X160" s="79">
        <v>0</v>
      </c>
      <c r="Y160" s="78">
        <v>8</v>
      </c>
      <c r="Z160" s="79">
        <v>0</v>
      </c>
      <c r="AA160" s="78">
        <v>0</v>
      </c>
      <c r="AB160" s="79">
        <v>0</v>
      </c>
      <c r="AC160" s="78">
        <v>0</v>
      </c>
      <c r="AD160" s="79">
        <v>0</v>
      </c>
      <c r="AE160" s="78">
        <v>0</v>
      </c>
      <c r="AF160" s="79">
        <v>0</v>
      </c>
      <c r="AG160" s="98"/>
      <c r="AH160" s="100"/>
      <c r="AI160" s="98"/>
      <c r="AJ160" s="101"/>
      <c r="AK160" s="102"/>
      <c r="AL160" s="103"/>
      <c r="AM160" s="83">
        <v>153</v>
      </c>
      <c r="AN160" s="104">
        <v>0</v>
      </c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/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141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5</v>
      </c>
      <c r="P161" s="84">
        <v>0</v>
      </c>
      <c r="Q161" s="83">
        <v>31</v>
      </c>
      <c r="R161" s="84">
        <v>0</v>
      </c>
      <c r="S161" s="83">
        <v>42</v>
      </c>
      <c r="T161" s="84">
        <v>0</v>
      </c>
      <c r="U161" s="83">
        <v>28</v>
      </c>
      <c r="V161" s="84">
        <v>0</v>
      </c>
      <c r="W161" s="83">
        <v>31</v>
      </c>
      <c r="X161" s="84">
        <v>0</v>
      </c>
      <c r="Y161" s="83">
        <v>3</v>
      </c>
      <c r="Z161" s="84">
        <v>0</v>
      </c>
      <c r="AA161" s="83">
        <v>1</v>
      </c>
      <c r="AB161" s="84">
        <v>0</v>
      </c>
      <c r="AC161" s="83">
        <v>0</v>
      </c>
      <c r="AD161" s="84">
        <v>0</v>
      </c>
      <c r="AE161" s="83">
        <v>0</v>
      </c>
      <c r="AF161" s="84">
        <v>0</v>
      </c>
      <c r="AG161" s="34"/>
      <c r="AH161" s="35"/>
      <c r="AI161" s="34"/>
      <c r="AJ161" s="53"/>
      <c r="AK161" s="40"/>
      <c r="AL161" s="109"/>
      <c r="AM161" s="38">
        <v>141</v>
      </c>
      <c r="AN161" s="107">
        <v>0</v>
      </c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/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09"/>
      <c r="AM162" s="38"/>
      <c r="AN162" s="107"/>
      <c r="AO162" s="105"/>
      <c r="AP162" s="106"/>
      <c r="AQ162" s="36"/>
      <c r="AR162" s="107"/>
      <c r="AS162" s="105"/>
      <c r="AT162" s="107"/>
      <c r="AU162" s="105"/>
      <c r="AV162" s="106"/>
      <c r="AW162" s="105"/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0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/>
      <c r="AP163" s="106"/>
      <c r="AQ163" s="36"/>
      <c r="AR163" s="107"/>
      <c r="AS163" s="105"/>
      <c r="AT163" s="107"/>
      <c r="AU163" s="105"/>
      <c r="AV163" s="106"/>
      <c r="AW163" s="105"/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0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1"/>
      <c r="AL164" s="112"/>
      <c r="AM164" s="113"/>
      <c r="AN164" s="107"/>
      <c r="AO164" s="105"/>
      <c r="AP164" s="106"/>
      <c r="AQ164" s="36"/>
      <c r="AR164" s="107"/>
      <c r="AS164" s="105"/>
      <c r="AT164" s="107"/>
      <c r="AU164" s="105"/>
      <c r="AV164" s="106"/>
      <c r="AW164" s="105"/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9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0</v>
      </c>
      <c r="P165" s="37">
        <v>0</v>
      </c>
      <c r="Q165" s="38">
        <v>1</v>
      </c>
      <c r="R165" s="37">
        <v>0</v>
      </c>
      <c r="S165" s="38">
        <v>2</v>
      </c>
      <c r="T165" s="37">
        <v>0</v>
      </c>
      <c r="U165" s="38">
        <v>1</v>
      </c>
      <c r="V165" s="37">
        <v>0</v>
      </c>
      <c r="W165" s="38">
        <v>1</v>
      </c>
      <c r="X165" s="37">
        <v>0</v>
      </c>
      <c r="Y165" s="38">
        <v>1</v>
      </c>
      <c r="Z165" s="37">
        <v>0</v>
      </c>
      <c r="AA165" s="38">
        <v>1</v>
      </c>
      <c r="AB165" s="37">
        <v>0</v>
      </c>
      <c r="AC165" s="38">
        <v>1</v>
      </c>
      <c r="AD165" s="37">
        <v>0</v>
      </c>
      <c r="AE165" s="38">
        <v>1</v>
      </c>
      <c r="AF165" s="37">
        <v>0</v>
      </c>
      <c r="AG165" s="38">
        <v>0</v>
      </c>
      <c r="AH165" s="37">
        <v>0</v>
      </c>
      <c r="AI165" s="38">
        <v>0</v>
      </c>
      <c r="AJ165" s="37">
        <v>0</v>
      </c>
      <c r="AK165" s="105">
        <v>3</v>
      </c>
      <c r="AL165" s="106">
        <v>0</v>
      </c>
      <c r="AM165" s="38">
        <v>6</v>
      </c>
      <c r="AN165" s="107">
        <v>0</v>
      </c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/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20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>
        <v>0</v>
      </c>
      <c r="Q166" s="38">
        <v>3</v>
      </c>
      <c r="R166" s="37">
        <v>0</v>
      </c>
      <c r="S166" s="38">
        <v>7</v>
      </c>
      <c r="T166" s="37">
        <v>0</v>
      </c>
      <c r="U166" s="38">
        <v>3</v>
      </c>
      <c r="V166" s="37">
        <v>0</v>
      </c>
      <c r="W166" s="38">
        <v>2</v>
      </c>
      <c r="X166" s="37">
        <v>0</v>
      </c>
      <c r="Y166" s="38">
        <v>2</v>
      </c>
      <c r="Z166" s="37">
        <v>0</v>
      </c>
      <c r="AA166" s="38">
        <v>0</v>
      </c>
      <c r="AB166" s="37">
        <v>0</v>
      </c>
      <c r="AC166" s="38">
        <v>2</v>
      </c>
      <c r="AD166" s="37">
        <v>0</v>
      </c>
      <c r="AE166" s="38">
        <v>0</v>
      </c>
      <c r="AF166" s="37">
        <v>0</v>
      </c>
      <c r="AG166" s="38">
        <v>0</v>
      </c>
      <c r="AH166" s="37">
        <v>0</v>
      </c>
      <c r="AI166" s="38">
        <v>0</v>
      </c>
      <c r="AJ166" s="37">
        <v>0</v>
      </c>
      <c r="AK166" s="105">
        <v>0</v>
      </c>
      <c r="AL166" s="106">
        <v>0</v>
      </c>
      <c r="AM166" s="38">
        <v>20</v>
      </c>
      <c r="AN166" s="107">
        <v>0</v>
      </c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/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0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/>
      <c r="AN167" s="107"/>
      <c r="AO167" s="105"/>
      <c r="AP167" s="106"/>
      <c r="AQ167" s="36"/>
      <c r="AR167" s="107"/>
      <c r="AS167" s="105"/>
      <c r="AT167" s="107"/>
      <c r="AU167" s="105"/>
      <c r="AV167" s="106"/>
      <c r="AW167" s="105"/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1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>
        <v>0</v>
      </c>
      <c r="P168" s="117">
        <v>0</v>
      </c>
      <c r="Q168" s="116">
        <v>0</v>
      </c>
      <c r="R168" s="117">
        <v>0</v>
      </c>
      <c r="S168" s="116">
        <v>1</v>
      </c>
      <c r="T168" s="117">
        <v>0</v>
      </c>
      <c r="U168" s="116">
        <v>0</v>
      </c>
      <c r="V168" s="117">
        <v>0</v>
      </c>
      <c r="W168" s="116">
        <v>0</v>
      </c>
      <c r="X168" s="117">
        <v>0</v>
      </c>
      <c r="Y168" s="116">
        <v>0</v>
      </c>
      <c r="Z168" s="117">
        <v>0</v>
      </c>
      <c r="AA168" s="116">
        <v>0</v>
      </c>
      <c r="AB168" s="117">
        <v>0</v>
      </c>
      <c r="AC168" s="116">
        <v>0</v>
      </c>
      <c r="AD168" s="117">
        <v>0</v>
      </c>
      <c r="AE168" s="116">
        <v>0</v>
      </c>
      <c r="AF168" s="117">
        <v>0</v>
      </c>
      <c r="AG168" s="116">
        <v>0</v>
      </c>
      <c r="AH168" s="117">
        <v>0</v>
      </c>
      <c r="AI168" s="116">
        <v>0</v>
      </c>
      <c r="AJ168" s="117">
        <v>0</v>
      </c>
      <c r="AK168" s="118">
        <v>0</v>
      </c>
      <c r="AL168" s="119">
        <v>0</v>
      </c>
      <c r="AM168" s="116">
        <v>1</v>
      </c>
      <c r="AN168" s="120">
        <v>0</v>
      </c>
      <c r="AO168" s="118">
        <v>0</v>
      </c>
      <c r="AP168" s="119">
        <v>0</v>
      </c>
      <c r="AQ168" s="121">
        <v>0</v>
      </c>
      <c r="AR168" s="120">
        <v>0</v>
      </c>
      <c r="AS168" s="122">
        <v>0</v>
      </c>
      <c r="AT168" s="123">
        <v>0</v>
      </c>
      <c r="AU168" s="118">
        <v>0</v>
      </c>
      <c r="AV168" s="119">
        <v>0</v>
      </c>
      <c r="AW168" s="118"/>
      <c r="AX168" s="119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/>
      <c r="AP169" s="80"/>
      <c r="AQ169" s="130"/>
      <c r="AR169" s="129"/>
      <c r="AS169" s="131"/>
      <c r="AT169" s="104"/>
      <c r="AU169" s="130"/>
      <c r="AV169" s="129"/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/>
      <c r="AP171" s="139"/>
      <c r="AQ171" s="57"/>
      <c r="AR171" s="123"/>
      <c r="AS171" s="122"/>
      <c r="AT171" s="123"/>
      <c r="AU171" s="57"/>
      <c r="AV171" s="123"/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/>
      <c r="AP172" s="85"/>
      <c r="AQ172" s="145"/>
      <c r="AR172" s="104"/>
      <c r="AS172" s="131"/>
      <c r="AT172" s="104"/>
      <c r="AU172" s="131"/>
      <c r="AV172" s="85"/>
      <c r="AW172" s="131"/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/>
      <c r="AP173" s="119"/>
      <c r="AQ173" s="121"/>
      <c r="AR173" s="120"/>
      <c r="AS173" s="118"/>
      <c r="AT173" s="120"/>
      <c r="AU173" s="118"/>
      <c r="AV173" s="119"/>
      <c r="AW173" s="118"/>
      <c r="AX173" s="119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3</v>
      </c>
      <c r="D174" s="110">
        <f>+F174+H174+J174+L174+N174+P174+R174+T174+V174+X174+Z174+AB174+AD174+AF174+AH174+AJ174</f>
        <v>0</v>
      </c>
      <c r="E174" s="38">
        <v>0</v>
      </c>
      <c r="F174" s="37">
        <v>0</v>
      </c>
      <c r="G174" s="38">
        <v>0</v>
      </c>
      <c r="H174" s="37">
        <v>0</v>
      </c>
      <c r="I174" s="38">
        <v>0</v>
      </c>
      <c r="J174" s="37">
        <v>0</v>
      </c>
      <c r="K174" s="38">
        <v>1</v>
      </c>
      <c r="L174" s="37">
        <v>0</v>
      </c>
      <c r="M174" s="38">
        <v>0</v>
      </c>
      <c r="N174" s="37">
        <v>0</v>
      </c>
      <c r="O174" s="116">
        <v>1</v>
      </c>
      <c r="P174" s="117">
        <v>0</v>
      </c>
      <c r="Q174" s="116">
        <v>0</v>
      </c>
      <c r="R174" s="117">
        <v>0</v>
      </c>
      <c r="S174" s="116">
        <v>0</v>
      </c>
      <c r="T174" s="117">
        <v>0</v>
      </c>
      <c r="U174" s="116">
        <v>1</v>
      </c>
      <c r="V174" s="117">
        <v>0</v>
      </c>
      <c r="W174" s="116">
        <v>0</v>
      </c>
      <c r="X174" s="117">
        <v>0</v>
      </c>
      <c r="Y174" s="116">
        <v>0</v>
      </c>
      <c r="Z174" s="117">
        <v>0</v>
      </c>
      <c r="AA174" s="116">
        <v>0</v>
      </c>
      <c r="AB174" s="117">
        <v>0</v>
      </c>
      <c r="AC174" s="116">
        <v>0</v>
      </c>
      <c r="AD174" s="146">
        <v>0</v>
      </c>
      <c r="AE174" s="116">
        <v>0</v>
      </c>
      <c r="AF174" s="146">
        <v>0</v>
      </c>
      <c r="AG174" s="116">
        <v>0</v>
      </c>
      <c r="AH174" s="147">
        <v>0</v>
      </c>
      <c r="AI174" s="116">
        <v>0</v>
      </c>
      <c r="AJ174" s="117">
        <v>0</v>
      </c>
      <c r="AK174" s="118">
        <v>0</v>
      </c>
      <c r="AL174" s="119">
        <v>0</v>
      </c>
      <c r="AM174" s="116">
        <v>3</v>
      </c>
      <c r="AN174" s="120">
        <v>0</v>
      </c>
      <c r="AO174" s="118">
        <v>0</v>
      </c>
      <c r="AP174" s="119">
        <v>0</v>
      </c>
      <c r="AQ174" s="121">
        <v>0</v>
      </c>
      <c r="AR174" s="120">
        <v>0</v>
      </c>
      <c r="AS174" s="118">
        <v>0</v>
      </c>
      <c r="AT174" s="120">
        <v>0</v>
      </c>
      <c r="AU174" s="118">
        <v>0</v>
      </c>
      <c r="AV174" s="119">
        <v>0</v>
      </c>
      <c r="AW174" s="118"/>
      <c r="AX174" s="119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/>
      <c r="AP175" s="119"/>
      <c r="AQ175" s="121"/>
      <c r="AR175" s="120"/>
      <c r="AS175" s="118"/>
      <c r="AT175" s="120"/>
      <c r="AU175" s="118"/>
      <c r="AV175" s="119"/>
      <c r="AW175" s="118"/>
      <c r="AX175" s="119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/>
      <c r="AP176" s="119"/>
      <c r="AQ176" s="121"/>
      <c r="AR176" s="120"/>
      <c r="AS176" s="118"/>
      <c r="AT176" s="120"/>
      <c r="AU176" s="118"/>
      <c r="AV176" s="119"/>
      <c r="AW176" s="118"/>
      <c r="AX176" s="119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3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>
        <v>0</v>
      </c>
      <c r="P177" s="117">
        <v>0</v>
      </c>
      <c r="Q177" s="116">
        <v>1</v>
      </c>
      <c r="R177" s="117">
        <v>0</v>
      </c>
      <c r="S177" s="116">
        <v>1</v>
      </c>
      <c r="T177" s="117">
        <v>0</v>
      </c>
      <c r="U177" s="116">
        <v>0</v>
      </c>
      <c r="V177" s="117">
        <v>0</v>
      </c>
      <c r="W177" s="116">
        <v>1</v>
      </c>
      <c r="X177" s="117">
        <v>0</v>
      </c>
      <c r="Y177" s="116"/>
      <c r="Z177" s="117"/>
      <c r="AA177" s="116"/>
      <c r="AB177" s="117"/>
      <c r="AC177" s="116"/>
      <c r="AD177" s="146"/>
      <c r="AE177" s="116"/>
      <c r="AF177" s="146"/>
      <c r="AG177" s="116"/>
      <c r="AH177" s="147"/>
      <c r="AI177" s="116"/>
      <c r="AJ177" s="117"/>
      <c r="AK177" s="118">
        <v>1</v>
      </c>
      <c r="AL177" s="119">
        <v>0</v>
      </c>
      <c r="AM177" s="116">
        <v>2</v>
      </c>
      <c r="AN177" s="120">
        <v>0</v>
      </c>
      <c r="AO177" s="118">
        <v>0</v>
      </c>
      <c r="AP177" s="119">
        <v>0</v>
      </c>
      <c r="AQ177" s="121">
        <v>0</v>
      </c>
      <c r="AR177" s="120">
        <v>0</v>
      </c>
      <c r="AS177" s="118">
        <v>0</v>
      </c>
      <c r="AT177" s="120">
        <v>0</v>
      </c>
      <c r="AU177" s="118">
        <v>0</v>
      </c>
      <c r="AV177" s="119">
        <v>0</v>
      </c>
      <c r="AW177" s="118"/>
      <c r="AX177" s="119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/>
      <c r="AP178" s="119"/>
      <c r="AQ178" s="121"/>
      <c r="AR178" s="120"/>
      <c r="AS178" s="118"/>
      <c r="AT178" s="120"/>
      <c r="AU178" s="118"/>
      <c r="AV178" s="119"/>
      <c r="AW178" s="118"/>
      <c r="AX178" s="119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/>
      <c r="AP179" s="119"/>
      <c r="AQ179" s="121"/>
      <c r="AR179" s="120"/>
      <c r="AS179" s="118"/>
      <c r="AT179" s="120"/>
      <c r="AU179" s="118"/>
      <c r="AV179" s="119"/>
      <c r="AW179" s="118"/>
      <c r="AX179" s="119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/>
      <c r="AP180" s="119"/>
      <c r="AQ180" s="121"/>
      <c r="AR180" s="120"/>
      <c r="AS180" s="118"/>
      <c r="AT180" s="120"/>
      <c r="AU180" s="118"/>
      <c r="AV180" s="119"/>
      <c r="AW180" s="118"/>
      <c r="AX180" s="119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36</v>
      </c>
      <c r="D181" s="148">
        <f t="shared" si="355"/>
        <v>1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>
        <v>3</v>
      </c>
      <c r="P181" s="117">
        <v>0</v>
      </c>
      <c r="Q181" s="116">
        <v>2</v>
      </c>
      <c r="R181" s="117">
        <v>0</v>
      </c>
      <c r="S181" s="116">
        <v>3</v>
      </c>
      <c r="T181" s="117">
        <v>0</v>
      </c>
      <c r="U181" s="116">
        <v>1</v>
      </c>
      <c r="V181" s="117">
        <v>0</v>
      </c>
      <c r="W181" s="116">
        <v>2</v>
      </c>
      <c r="X181" s="117">
        <v>0</v>
      </c>
      <c r="Y181" s="116">
        <v>1</v>
      </c>
      <c r="Z181" s="117">
        <v>0</v>
      </c>
      <c r="AA181" s="116">
        <v>3</v>
      </c>
      <c r="AB181" s="117">
        <v>0</v>
      </c>
      <c r="AC181" s="116">
        <v>2</v>
      </c>
      <c r="AD181" s="146">
        <v>1</v>
      </c>
      <c r="AE181" s="116">
        <v>4</v>
      </c>
      <c r="AF181" s="146">
        <v>0</v>
      </c>
      <c r="AG181" s="116">
        <v>1</v>
      </c>
      <c r="AH181" s="147">
        <v>0</v>
      </c>
      <c r="AI181" s="116">
        <v>14</v>
      </c>
      <c r="AJ181" s="117">
        <v>0</v>
      </c>
      <c r="AK181" s="118">
        <v>18</v>
      </c>
      <c r="AL181" s="119">
        <v>1</v>
      </c>
      <c r="AM181" s="116">
        <v>18</v>
      </c>
      <c r="AN181" s="120">
        <v>0</v>
      </c>
      <c r="AO181" s="118">
        <v>0</v>
      </c>
      <c r="AP181" s="119">
        <v>0</v>
      </c>
      <c r="AQ181" s="121">
        <v>0</v>
      </c>
      <c r="AR181" s="120">
        <v>0</v>
      </c>
      <c r="AS181" s="118">
        <v>0</v>
      </c>
      <c r="AT181" s="120">
        <v>0</v>
      </c>
      <c r="AU181" s="118">
        <v>0</v>
      </c>
      <c r="AV181" s="119">
        <v>0</v>
      </c>
      <c r="AW181" s="118"/>
      <c r="AX181" s="119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47</v>
      </c>
      <c r="D182" s="135">
        <f t="shared" si="355"/>
        <v>1</v>
      </c>
      <c r="E182" s="59">
        <v>0</v>
      </c>
      <c r="F182" s="58">
        <v>0</v>
      </c>
      <c r="G182" s="59">
        <v>0</v>
      </c>
      <c r="H182" s="58">
        <v>0</v>
      </c>
      <c r="I182" s="59">
        <v>0</v>
      </c>
      <c r="J182" s="58">
        <v>0</v>
      </c>
      <c r="K182" s="59">
        <v>0</v>
      </c>
      <c r="L182" s="58">
        <v>0</v>
      </c>
      <c r="M182" s="59">
        <v>2</v>
      </c>
      <c r="N182" s="60">
        <v>0</v>
      </c>
      <c r="O182" s="59">
        <v>3</v>
      </c>
      <c r="P182" s="58">
        <v>0</v>
      </c>
      <c r="Q182" s="59">
        <v>6</v>
      </c>
      <c r="R182" s="58">
        <v>0</v>
      </c>
      <c r="S182" s="59">
        <v>8</v>
      </c>
      <c r="T182" s="58">
        <v>0</v>
      </c>
      <c r="U182" s="59">
        <v>12</v>
      </c>
      <c r="V182" s="58">
        <v>1</v>
      </c>
      <c r="W182" s="59">
        <v>4</v>
      </c>
      <c r="X182" s="58">
        <v>0</v>
      </c>
      <c r="Y182" s="59">
        <v>4</v>
      </c>
      <c r="Z182" s="58">
        <v>0</v>
      </c>
      <c r="AA182" s="59">
        <v>3</v>
      </c>
      <c r="AB182" s="58">
        <v>0</v>
      </c>
      <c r="AC182" s="59">
        <v>0</v>
      </c>
      <c r="AD182" s="151">
        <v>0</v>
      </c>
      <c r="AE182" s="59">
        <v>3</v>
      </c>
      <c r="AF182" s="151">
        <v>0</v>
      </c>
      <c r="AG182" s="59">
        <v>0</v>
      </c>
      <c r="AH182" s="60">
        <v>0</v>
      </c>
      <c r="AI182" s="59">
        <v>2</v>
      </c>
      <c r="AJ182" s="58">
        <v>0</v>
      </c>
      <c r="AK182" s="122">
        <v>14</v>
      </c>
      <c r="AL182" s="139">
        <v>0</v>
      </c>
      <c r="AM182" s="59">
        <v>33</v>
      </c>
      <c r="AN182" s="123">
        <v>1</v>
      </c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/>
      <c r="AX182" s="139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422" t="s">
        <v>34</v>
      </c>
      <c r="D213" s="162" t="s">
        <v>33</v>
      </c>
      <c r="E213" s="418" t="s">
        <v>34</v>
      </c>
      <c r="F213" s="162" t="s">
        <v>33</v>
      </c>
      <c r="G213" s="418" t="s">
        <v>34</v>
      </c>
      <c r="H213" s="162" t="s">
        <v>33</v>
      </c>
      <c r="I213" s="418" t="s">
        <v>34</v>
      </c>
      <c r="J213" s="162" t="s">
        <v>33</v>
      </c>
      <c r="K213" s="418" t="s">
        <v>34</v>
      </c>
      <c r="L213" s="162" t="s">
        <v>33</v>
      </c>
      <c r="M213" s="418" t="s">
        <v>34</v>
      </c>
      <c r="N213" s="162" t="s">
        <v>33</v>
      </c>
      <c r="O213" s="418" t="s">
        <v>34</v>
      </c>
      <c r="P213" s="162" t="s">
        <v>33</v>
      </c>
      <c r="Q213" s="418" t="s">
        <v>34</v>
      </c>
      <c r="R213" s="162" t="s">
        <v>33</v>
      </c>
      <c r="S213" s="418" t="s">
        <v>34</v>
      </c>
      <c r="T213" s="162" t="s">
        <v>33</v>
      </c>
      <c r="U213" s="418" t="s">
        <v>34</v>
      </c>
      <c r="V213" s="162" t="s">
        <v>33</v>
      </c>
      <c r="W213" s="418" t="s">
        <v>34</v>
      </c>
      <c r="X213" s="162" t="s">
        <v>33</v>
      </c>
      <c r="Y213" s="418" t="s">
        <v>34</v>
      </c>
      <c r="Z213" s="162" t="s">
        <v>33</v>
      </c>
      <c r="AA213" s="418" t="s">
        <v>34</v>
      </c>
      <c r="AB213" s="162" t="s">
        <v>33</v>
      </c>
      <c r="AC213" s="418" t="s">
        <v>34</v>
      </c>
      <c r="AD213" s="162" t="s">
        <v>33</v>
      </c>
      <c r="AE213" s="418" t="s">
        <v>34</v>
      </c>
      <c r="AF213" s="162" t="s">
        <v>33</v>
      </c>
      <c r="AG213" s="418" t="s">
        <v>34</v>
      </c>
      <c r="AH213" s="162" t="s">
        <v>33</v>
      </c>
      <c r="AI213" s="418" t="s">
        <v>34</v>
      </c>
      <c r="AJ213" s="162" t="s">
        <v>33</v>
      </c>
      <c r="AK213" s="417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19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419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419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ref="CA216:CA217" si="383">IF(B216&lt;   C216,"* El total de Reactivos NO DEBE ser superior al total de Procesados. ","")</f>
        <v/>
      </c>
      <c r="CB216" s="5" t="str">
        <f t="shared" ref="CB216:CB217" si="384">IF(B216&lt;&gt; AL216+ AM216,"* La suma de las columnas Sexo DEBE SER IGUAL a los Procesados. ","")</f>
        <v/>
      </c>
      <c r="CC216" s="5" t="str">
        <f t="shared" ref="CC216:CC217" si="385">IF(B216&lt;  AN216+ AO216,"* La suma de las columna Trans NO DEBE ser superior al total de Procesados. ","")</f>
        <v/>
      </c>
      <c r="CD216" s="5" t="str">
        <f t="shared" ref="CD216:CD217" si="386">IF(B216&lt;  AP216,"* La columna Pueblos Originarios NO DEBE ser superior al total de Procesados. ","")</f>
        <v/>
      </c>
      <c r="CE216" s="5" t="str">
        <f t="shared" ref="CE216:CE217" si="387">IF(B216&lt;  AQ216,"* La columna Migrantes NO DEBE ser superior al total de Procesados. ","")</f>
        <v/>
      </c>
      <c r="CF216" s="5" t="str">
        <f t="shared" ref="CF216:CF217" si="388">IF(D216&lt;E216,"* Los exámenes Reactivos de 0 a 4 años años NO DEBEN ser mayor a los Exámenes Procesados de la misma edad. ","")</f>
        <v/>
      </c>
      <c r="CG216" s="5" t="str">
        <f t="shared" ref="CG216:CG217" si="389">IF(F216&lt;G216,"* Los exámenes Reactivos de 5 a 9 años años NO DEBEN ser mayor a los Exámenes Procesados de la misma edad. ","")</f>
        <v/>
      </c>
      <c r="CH216" s="5" t="str">
        <f t="shared" ref="CH216:CH217" si="390">IF(H216&lt;I216,"* Los exámenes Reactivos de 10 a 14 años años NO DEBEN ser mayor a los Exámenes Procesados de la misma edad. ","")</f>
        <v/>
      </c>
      <c r="CI216" s="5" t="str">
        <f t="shared" ref="CI216:CI217" si="391">IF(J216&lt;K216,"* Los exámenes Reactivos de 15 a 19 años años NO DEBEN ser mayor a los Exámenes Procesados de la misma edad. ","")</f>
        <v/>
      </c>
      <c r="CJ216" s="5" t="str">
        <f t="shared" ref="CJ216:CJ217" si="392">IF(L216&lt;M216,"* Los exámenes Reactivos de 20 a 24 años años NO DEBEN ser mayor a los Exámenes Procesados de la misma edad. ","")</f>
        <v/>
      </c>
      <c r="CK216" s="5" t="str">
        <f t="shared" ref="CK216:CK217" si="393">IF(N216&lt;O216,"* Los exámenes Reactivos de 25 a 29 años años NO DEBEN ser mayor a los Exámenes Procesados de la misma edad. ","")</f>
        <v/>
      </c>
      <c r="CL216" s="5" t="str">
        <f t="shared" ref="CL216:CL217" si="394">IF(P216&lt;Q216,"* Los exámenes Reactivos de 30 a 34 años años NO DEBEN ser mayor a los Exámenes Procesados de la misma edad. ","")</f>
        <v/>
      </c>
      <c r="CM216" s="5" t="str">
        <f t="shared" ref="CM216:CM217" si="395">IF(R216&lt;S216,"* Los exámenes Reactivos de 35 a 39 años años NO DEBEN ser mayor a los Exámenes Procesados de la misma edad. ","")</f>
        <v/>
      </c>
      <c r="CN216" s="5" t="str">
        <f t="shared" ref="CN216:CN217" si="396">IF(T216&lt;U216,"* Los exámenes Reactivos de 40 a 44 años años NO DEBEN ser mayor a los Exámenes Procesados de la misma edad. ","")</f>
        <v/>
      </c>
      <c r="CO216" s="5" t="str">
        <f t="shared" ref="CO216:CO217" si="397">IF(V216&lt;W216,"* Los exámenes Reactivos de 45 a 49 años años NO DEBEN ser mayor a los Exámenes Procesados de la misma edad. ","")</f>
        <v/>
      </c>
      <c r="CP216" s="5" t="str">
        <f t="shared" ref="CP216:CP217" si="398">IF(X216&lt;Y216,"* Los exámenes Reactivos de 50 a 54 años años NO DEBEN ser mayor a los Exámenes Procesados de la misma edad. ","")</f>
        <v/>
      </c>
      <c r="CQ216" s="5" t="str">
        <f t="shared" ref="CQ216:CQ217" si="399">IF(Z216&lt;AA216,"* Los exámenes Reactivos de 55 a 59 años años NO DEBEN ser mayor a los Exámenes Procesados de la misma edad. ","")</f>
        <v/>
      </c>
      <c r="CR216" s="5" t="str">
        <f t="shared" ref="CR216:CR217" si="400">IF(AB216&lt;AC216,"* Los exámenes Reactivos de 60 a 64 años años NO DEBEN ser mayor a los Exámenes Procesados de la misma edad. ","")</f>
        <v/>
      </c>
      <c r="CS216" s="5" t="str">
        <f t="shared" ref="CS216:CS217" si="401">IF(AD216&lt;AE216,"* Los exámenes Reactivos de 65 a 69 años años NO DEBEN ser mayor a los Exámenes Procesados de la misma edad. ","")</f>
        <v/>
      </c>
      <c r="CT216" s="5" t="str">
        <f t="shared" ref="CT216:CT217" si="402">IF(AF216&lt;AG216,"* Los exámenes Reactivos de 70 a 74 años años NO DEBEN ser mayor a los Exámenes Procesados de la misma edad. ","")</f>
        <v/>
      </c>
      <c r="CU216" s="5" t="str">
        <f t="shared" ref="CU216:CU217" si="403">IF(AH216&lt;AI216,"* Los exámenes Reactivos de 75 a 79 años años NO DEBEN ser mayor a los Exámenes Procesados de la misma edad. ","")</f>
        <v/>
      </c>
      <c r="CV216" s="5" t="str">
        <f t="shared" ref="CV216:CV217" si="404">IF(AJ216&lt;AK216,"* Los exámenes Reactivos de 80 y más años años NO DEBEN ser mayor a los Exámenes Procesados de la misma edad. ","")</f>
        <v/>
      </c>
      <c r="DA216" s="6">
        <f t="shared" ref="DA216:DA217" si="405">IF(B216&lt;   C216,1,0)</f>
        <v>0</v>
      </c>
      <c r="DB216" s="6">
        <f t="shared" ref="DB216:DB217" si="406">IF(B216&lt;&gt; AL216+AM216,1,0)</f>
        <v>0</v>
      </c>
      <c r="DC216" s="6">
        <f t="shared" ref="DC216:DC217" si="407">IF(B216&lt;  AN216+AO216,1,0)</f>
        <v>0</v>
      </c>
      <c r="DD216" s="6">
        <f t="shared" ref="DD216:DD217" si="408">IF(B216&lt;  AP216,1,0)</f>
        <v>0</v>
      </c>
      <c r="DE216" s="6">
        <f t="shared" ref="DE216:DE217" si="409">IF(B216&lt;  AQ216,1,0)</f>
        <v>0</v>
      </c>
      <c r="DF216" s="6">
        <f t="shared" ref="DF216:DF217" si="410">IF(D216&lt;E216,1,0)</f>
        <v>0</v>
      </c>
      <c r="DG216" s="6">
        <f t="shared" ref="DG216:DG217" si="411">IF(F216&lt;G216,1,0)</f>
        <v>0</v>
      </c>
      <c r="DH216" s="6">
        <f t="shared" ref="DH216:DH217" si="412">IF(H216&lt;I216,1,0)</f>
        <v>0</v>
      </c>
      <c r="DI216" s="6">
        <f t="shared" ref="DI216:DI217" si="413">IF(J216&lt;K216,1,0)</f>
        <v>0</v>
      </c>
      <c r="DJ216" s="6">
        <f t="shared" ref="DJ216:DJ217" si="414">IF(L216&lt;M216,1,0)</f>
        <v>0</v>
      </c>
      <c r="DK216" s="6">
        <f t="shared" ref="DK216:DK217" si="415">IF(N216&lt;O216,1,0)</f>
        <v>0</v>
      </c>
      <c r="DL216" s="6">
        <f t="shared" ref="DL216:DL217" si="416">IF(P216&lt;Q216,1,0)</f>
        <v>0</v>
      </c>
      <c r="DM216" s="6">
        <f t="shared" ref="DM216:DM217" si="417">IF(R216&lt;S216,1,0)</f>
        <v>0</v>
      </c>
      <c r="DN216" s="6">
        <f t="shared" ref="DN216:DN217" si="418">IF(T216&lt;U216,1,0)</f>
        <v>0</v>
      </c>
      <c r="DO216" s="6">
        <f t="shared" ref="DO216:DO217" si="419">IF(V216&lt;W216,1,0)</f>
        <v>0</v>
      </c>
      <c r="DP216" s="6">
        <f t="shared" ref="DP216:DP217" si="420">IF(X216&lt;Y216,1,0)</f>
        <v>0</v>
      </c>
      <c r="DQ216" s="6">
        <f t="shared" ref="DQ216:DQ217" si="421">IF(Z216&lt;AA216,1,0)</f>
        <v>0</v>
      </c>
      <c r="DR216" s="6">
        <f t="shared" ref="DR216:DR217" si="422">IF(AB216&lt;AC216,1,0)</f>
        <v>0</v>
      </c>
      <c r="DS216" s="6">
        <f t="shared" ref="DS216:DS217" si="423">IF(AD216&lt;AE216,1,0)</f>
        <v>0</v>
      </c>
      <c r="DT216" s="6">
        <f t="shared" ref="DT216:DT217" si="424">IF(AF216&lt;AG216,1,0)</f>
        <v>0</v>
      </c>
      <c r="DU216" s="6">
        <f t="shared" ref="DU216:DU217" si="425">IF(AH216&lt;AI216,1,0)</f>
        <v>0</v>
      </c>
      <c r="DV216" s="6">
        <f t="shared" ref="DV216:DV217" si="426">IF(AJ216&lt;AK216,1,0)</f>
        <v>0</v>
      </c>
      <c r="DZ216" s="6">
        <v>0</v>
      </c>
    </row>
    <row r="217" spans="1:130" ht="16.149999999999999" customHeight="1" x14ac:dyDescent="0.25">
      <c r="A217" s="419" t="s">
        <v>122</v>
      </c>
      <c r="B217" s="46">
        <f t="shared" si="382"/>
        <v>0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/>
      <c r="AM217" s="39"/>
      <c r="AN217" s="36"/>
      <c r="AO217" s="106"/>
      <c r="AP217" s="38"/>
      <c r="AQ217" s="167"/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420" t="s">
        <v>123</v>
      </c>
      <c r="B218" s="46">
        <f t="shared" si="382"/>
        <v>2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>
        <v>1</v>
      </c>
      <c r="I218" s="37">
        <v>0</v>
      </c>
      <c r="J218" s="38"/>
      <c r="K218" s="37"/>
      <c r="L218" s="38">
        <v>1</v>
      </c>
      <c r="M218" s="37">
        <v>0</v>
      </c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>
        <v>0</v>
      </c>
      <c r="AM218" s="39">
        <v>2</v>
      </c>
      <c r="AN218" s="36">
        <v>0</v>
      </c>
      <c r="AO218" s="106">
        <v>0</v>
      </c>
      <c r="AP218" s="38">
        <v>0</v>
      </c>
      <c r="AQ218" s="167">
        <v>0</v>
      </c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>IF(B218&lt;   C218,"* El total de Reactivos NO DEBE ser superior al total de Procesados. ","")</f>
        <v/>
      </c>
      <c r="CB218" s="5" t="str">
        <f>IF(B218&lt;&gt; AL218+ AM218,"* La suma de las columnas Sexo DEBE SER IGUAL a los Procesados. ","")</f>
        <v/>
      </c>
      <c r="CC218" s="5" t="str">
        <f>IF(B218&lt;  AN218+ AO218,"* La suma de las columna Trans NO DEBE ser superior al total de Procesados. ","")</f>
        <v/>
      </c>
      <c r="CD218" s="5" t="str">
        <f>IF(B218&lt;  AP218,"* La columna Pueblos Originarios NO DEBE ser superior al total de Procesados. ","")</f>
        <v/>
      </c>
      <c r="CE218" s="5" t="str">
        <f>IF(B218&lt;  AQ218,"* La columna Migrantes NO DEBE ser superior al total de Procesados. ","")</f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>IF(B218&lt;   C218,1,0)</f>
        <v>0</v>
      </c>
      <c r="DB218" s="6">
        <f>IF(B218&lt;&gt; AL218+AM218,1,0)</f>
        <v>0</v>
      </c>
      <c r="DC218" s="6">
        <f>IF(B218&lt;  AN218+AO218,1,0)</f>
        <v>0</v>
      </c>
      <c r="DD218" s="6">
        <f>IF(B218&lt;  AP218,1,0)</f>
        <v>0</v>
      </c>
      <c r="DE218" s="6">
        <f>IF(B218&lt;  AQ218,1,0)</f>
        <v>0</v>
      </c>
      <c r="DF218" s="6">
        <f>IF(D218&lt;E218,1,0)</f>
        <v>0</v>
      </c>
      <c r="DG218" s="6">
        <f>IF(F218&lt;G218,1,0)</f>
        <v>0</v>
      </c>
      <c r="DH218" s="6">
        <f>IF(H218&lt;I218,1,0)</f>
        <v>0</v>
      </c>
      <c r="DI218" s="6">
        <f>IF(J218&lt;K218,1,0)</f>
        <v>0</v>
      </c>
      <c r="DJ218" s="6">
        <f>IF(L218&lt;M218,1,0)</f>
        <v>0</v>
      </c>
      <c r="DK218" s="6">
        <f>IF(N218&lt;O218,1,0)</f>
        <v>0</v>
      </c>
      <c r="DL218" s="6">
        <f>IF(P218&lt;Q218,1,0)</f>
        <v>0</v>
      </c>
      <c r="DM218" s="6">
        <f>IF(R218&lt;S218,1,0)</f>
        <v>0</v>
      </c>
      <c r="DN218" s="6">
        <f>IF(T218&lt;U218,1,0)</f>
        <v>0</v>
      </c>
      <c r="DO218" s="6">
        <f>IF(V218&lt;W218,1,0)</f>
        <v>0</v>
      </c>
      <c r="DP218" s="6">
        <f>IF(X218&lt;Y218,1,0)</f>
        <v>0</v>
      </c>
      <c r="DQ218" s="6">
        <f>IF(Z218&lt;AA218,1,0)</f>
        <v>0</v>
      </c>
      <c r="DR218" s="6">
        <f>IF(AB218&lt;AC218,1,0)</f>
        <v>0</v>
      </c>
      <c r="DS218" s="6">
        <f>IF(AD218&lt;AE218,1,0)</f>
        <v>0</v>
      </c>
      <c r="DT218" s="6">
        <f>IF(AF218&lt;AG218,1,0)</f>
        <v>0</v>
      </c>
      <c r="DU218" s="6">
        <f>IF(AH218&lt;AI218,1,0)</f>
        <v>0</v>
      </c>
      <c r="DV218" s="6">
        <f>IF(AJ218&lt;AK218,1,0)</f>
        <v>0</v>
      </c>
      <c r="DZ218" s="6">
        <v>0</v>
      </c>
    </row>
    <row r="219" spans="1:130" ht="16.149999999999999" customHeight="1" x14ac:dyDescent="0.25">
      <c r="A219" s="419" t="s">
        <v>124</v>
      </c>
      <c r="B219" s="46">
        <f t="shared" si="382"/>
        <v>2</v>
      </c>
      <c r="C219" s="47">
        <f t="shared" si="382"/>
        <v>0</v>
      </c>
      <c r="D219" s="36"/>
      <c r="E219" s="37"/>
      <c r="F219" s="38">
        <v>1</v>
      </c>
      <c r="G219" s="37">
        <v>0</v>
      </c>
      <c r="H219" s="38"/>
      <c r="I219" s="37"/>
      <c r="J219" s="38">
        <v>1</v>
      </c>
      <c r="K219" s="37">
        <v>0</v>
      </c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>
        <v>0</v>
      </c>
      <c r="AM219" s="39">
        <v>2</v>
      </c>
      <c r="AN219" s="36">
        <v>0</v>
      </c>
      <c r="AO219" s="106">
        <v>0</v>
      </c>
      <c r="AP219" s="38">
        <v>0</v>
      </c>
      <c r="AQ219" s="167">
        <v>0</v>
      </c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>IF(B219&lt;   C219,"* El total de Reactivos NO DEBE ser superior al total de Procesados. ","")</f>
        <v/>
      </c>
      <c r="CB219" s="5" t="str">
        <f>IF(B219&lt;&gt; AL219+ AM219,"* La suma de las columnas Sexo DEBE SER IGUAL a los Procesados. ","")</f>
        <v/>
      </c>
      <c r="CC219" s="5" t="str">
        <f>IF(B219&lt;  AN219+ AO219,"* La suma de las columna Trans NO DEBE ser superior al total de Procesados. ","")</f>
        <v/>
      </c>
      <c r="CD219" s="5" t="str">
        <f>IF(B219&lt;  AP219,"* La columna Pueblos Originarios NO DEBE ser superior al total de Procesados. ","")</f>
        <v/>
      </c>
      <c r="CE219" s="5" t="str">
        <f>IF(B219&lt;  AQ219,"* La columna Migrantes NO DEBE ser superior al total de Procesados. ","")</f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>IF(B219&lt;   C219,1,0)</f>
        <v>0</v>
      </c>
      <c r="DB219" s="6">
        <f>IF(B219&lt;&gt; AL219+AM219,1,0)</f>
        <v>0</v>
      </c>
      <c r="DC219" s="6">
        <f>IF(B219&lt;  AN219+AO219,1,0)</f>
        <v>0</v>
      </c>
      <c r="DD219" s="6">
        <f>IF(B219&lt;  AP219,1,0)</f>
        <v>0</v>
      </c>
      <c r="DE219" s="6">
        <f>IF(B219&lt;  AQ219,1,0)</f>
        <v>0</v>
      </c>
      <c r="DF219" s="6">
        <f>IF(D219&lt;E219,1,0)</f>
        <v>0</v>
      </c>
      <c r="DG219" s="6">
        <f>IF(F219&lt;G219,1,0)</f>
        <v>0</v>
      </c>
      <c r="DH219" s="6">
        <f>IF(H219&lt;I219,1,0)</f>
        <v>0</v>
      </c>
      <c r="DI219" s="6">
        <f>IF(J219&lt;K219,1,0)</f>
        <v>0</v>
      </c>
      <c r="DJ219" s="6">
        <f>IF(L219&lt;M219,1,0)</f>
        <v>0</v>
      </c>
      <c r="DK219" s="6">
        <f>IF(N219&lt;O219,1,0)</f>
        <v>0</v>
      </c>
      <c r="DL219" s="6">
        <f>IF(P219&lt;Q219,1,0)</f>
        <v>0</v>
      </c>
      <c r="DM219" s="6">
        <f>IF(R219&lt;S219,1,0)</f>
        <v>0</v>
      </c>
      <c r="DN219" s="6">
        <f>IF(T219&lt;U219,1,0)</f>
        <v>0</v>
      </c>
      <c r="DO219" s="6">
        <f>IF(V219&lt;W219,1,0)</f>
        <v>0</v>
      </c>
      <c r="DP219" s="6">
        <f>IF(X219&lt;Y219,1,0)</f>
        <v>0</v>
      </c>
      <c r="DQ219" s="6">
        <f>IF(Z219&lt;AA219,1,0)</f>
        <v>0</v>
      </c>
      <c r="DR219" s="6">
        <f>IF(AB219&lt;AC219,1,0)</f>
        <v>0</v>
      </c>
      <c r="DS219" s="6">
        <f>IF(AD219&lt;AE219,1,0)</f>
        <v>0</v>
      </c>
      <c r="DT219" s="6">
        <f>IF(AF219&lt;AG219,1,0)</f>
        <v>0</v>
      </c>
      <c r="DU219" s="6">
        <f>IF(AH219&lt;AI219,1,0)</f>
        <v>0</v>
      </c>
      <c r="DV219" s="6">
        <f>IF(AJ219&lt;AK219,1,0)</f>
        <v>0</v>
      </c>
      <c r="DZ219" s="6">
        <v>0</v>
      </c>
    </row>
    <row r="220" spans="1:130" ht="16.149999999999999" customHeight="1" x14ac:dyDescent="0.25">
      <c r="A220" s="421" t="s">
        <v>125</v>
      </c>
      <c r="B220" s="416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>IF(B220&lt;   C220,"* El total de Reactivos NO DEBE ser superior al total de Procesados. ","")</f>
        <v/>
      </c>
      <c r="CB220" s="5" t="str">
        <f>IF(B220&lt;&gt; AL220+ AM220,"* La suma de las columnas Sexo DEBE SER IGUAL a los Procesados. ","")</f>
        <v/>
      </c>
      <c r="CC220" s="5" t="str">
        <f>IF(B220&lt;  AN220+ AO220,"* La suma de las columna Trans NO DEBE ser superior al total de Procesados. ","")</f>
        <v/>
      </c>
      <c r="CD220" s="5" t="str">
        <f>IF(B220&lt;  AP220,"* La columna Pueblos Originarios NO DEBE ser superior al total de Procesados. ","")</f>
        <v/>
      </c>
      <c r="CE220" s="5" t="str">
        <f>IF(B220&lt;  AQ220,"* La columna Migrantes NO DEBE ser superior al total de Procesados. ","")</f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>IF(B220&lt;   C220,1,0)</f>
        <v>0</v>
      </c>
      <c r="DB220" s="6">
        <f>IF(B220&lt;&gt; AL220+AM220,1,0)</f>
        <v>0</v>
      </c>
      <c r="DC220" s="6">
        <f>IF(B220&lt;  AN220+AO220,1,0)</f>
        <v>0</v>
      </c>
      <c r="DD220" s="6">
        <f>IF(B220&lt;  AP220,1,0)</f>
        <v>0</v>
      </c>
      <c r="DE220" s="6">
        <f>IF(B220&lt;  AQ220,1,0)</f>
        <v>0</v>
      </c>
      <c r="DF220" s="6">
        <f>IF(D220&lt;E220,1,0)</f>
        <v>0</v>
      </c>
      <c r="DG220" s="6">
        <f>IF(F220&lt;G220,1,0)</f>
        <v>0</v>
      </c>
      <c r="DH220" s="6">
        <f>IF(H220&lt;I220,1,0)</f>
        <v>0</v>
      </c>
      <c r="DI220" s="6">
        <f>IF(J220&lt;K220,1,0)</f>
        <v>0</v>
      </c>
      <c r="DJ220" s="6">
        <f>IF(L220&lt;M220,1,0)</f>
        <v>0</v>
      </c>
      <c r="DK220" s="6">
        <f>IF(N220&lt;O220,1,0)</f>
        <v>0</v>
      </c>
      <c r="DL220" s="6">
        <f>IF(P220&lt;Q220,1,0)</f>
        <v>0</v>
      </c>
      <c r="DM220" s="6">
        <f>IF(R220&lt;S220,1,0)</f>
        <v>0</v>
      </c>
      <c r="DN220" s="6">
        <f>IF(T220&lt;U220,1,0)</f>
        <v>0</v>
      </c>
      <c r="DO220" s="6">
        <f>IF(V220&lt;W220,1,0)</f>
        <v>0</v>
      </c>
      <c r="DP220" s="6">
        <f>IF(X220&lt;Y220,1,0)</f>
        <v>0</v>
      </c>
      <c r="DQ220" s="6">
        <f>IF(Z220&lt;AA220,1,0)</f>
        <v>0</v>
      </c>
      <c r="DR220" s="6">
        <f>IF(AB220&lt;AC220,1,0)</f>
        <v>0</v>
      </c>
      <c r="DS220" s="6">
        <f>IF(AD220&lt;AE220,1,0)</f>
        <v>0</v>
      </c>
      <c r="DT220" s="6">
        <f>IF(AF220&lt;AG220,1,0)</f>
        <v>0</v>
      </c>
      <c r="DU220" s="6">
        <f>IF(AH220&lt;AI220,1,0)</f>
        <v>0</v>
      </c>
      <c r="DV220" s="6">
        <f>IF(AJ220&lt;AK220,1,0)</f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422" t="s">
        <v>34</v>
      </c>
      <c r="D224" s="162" t="s">
        <v>33</v>
      </c>
      <c r="E224" s="418" t="s">
        <v>34</v>
      </c>
      <c r="F224" s="162" t="s">
        <v>33</v>
      </c>
      <c r="G224" s="418" t="s">
        <v>34</v>
      </c>
      <c r="H224" s="162" t="s">
        <v>33</v>
      </c>
      <c r="I224" s="418" t="s">
        <v>34</v>
      </c>
      <c r="J224" s="162" t="s">
        <v>33</v>
      </c>
      <c r="K224" s="418" t="s">
        <v>34</v>
      </c>
      <c r="L224" s="162" t="s">
        <v>33</v>
      </c>
      <c r="M224" s="418" t="s">
        <v>34</v>
      </c>
      <c r="N224" s="162" t="s">
        <v>33</v>
      </c>
      <c r="O224" s="418" t="s">
        <v>34</v>
      </c>
      <c r="P224" s="162" t="s">
        <v>33</v>
      </c>
      <c r="Q224" s="418" t="s">
        <v>34</v>
      </c>
      <c r="R224" s="162" t="s">
        <v>33</v>
      </c>
      <c r="S224" s="418" t="s">
        <v>34</v>
      </c>
      <c r="T224" s="162" t="s">
        <v>33</v>
      </c>
      <c r="U224" s="418" t="s">
        <v>34</v>
      </c>
      <c r="V224" s="162" t="s">
        <v>33</v>
      </c>
      <c r="W224" s="418" t="s">
        <v>34</v>
      </c>
      <c r="X224" s="162" t="s">
        <v>33</v>
      </c>
      <c r="Y224" s="418" t="s">
        <v>34</v>
      </c>
      <c r="Z224" s="162" t="s">
        <v>33</v>
      </c>
      <c r="AA224" s="418" t="s">
        <v>34</v>
      </c>
      <c r="AB224" s="162" t="s">
        <v>33</v>
      </c>
      <c r="AC224" s="418" t="s">
        <v>34</v>
      </c>
      <c r="AD224" s="162" t="s">
        <v>33</v>
      </c>
      <c r="AE224" s="418" t="s">
        <v>34</v>
      </c>
      <c r="AF224" s="162" t="s">
        <v>33</v>
      </c>
      <c r="AG224" s="418" t="s">
        <v>34</v>
      </c>
      <c r="AH224" s="162" t="s">
        <v>33</v>
      </c>
      <c r="AI224" s="418" t="s">
        <v>34</v>
      </c>
      <c r="AJ224" s="162" t="s">
        <v>33</v>
      </c>
      <c r="AK224" s="417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19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 t="shared" ref="DF225:DF231" si="433">IF(D225&lt;E225,1,0)</f>
        <v>0</v>
      </c>
      <c r="DG225" s="6">
        <f t="shared" ref="DG225:DG231" si="434">IF(F225&lt;G225,1,0)</f>
        <v>0</v>
      </c>
      <c r="DH225" s="6">
        <f t="shared" ref="DH225:DH231" si="435">IF(H225&lt;I225,1,0)</f>
        <v>0</v>
      </c>
      <c r="DI225" s="6">
        <f t="shared" ref="DI225:DI231" si="436">IF(J225&lt;K225,1,0)</f>
        <v>0</v>
      </c>
      <c r="DJ225" s="6">
        <f t="shared" ref="DJ225:DJ231" si="437">IF(L225&lt;M225,1,0)</f>
        <v>0</v>
      </c>
      <c r="DK225" s="6">
        <f t="shared" ref="DK225:DK231" si="438">IF(N225&lt;O225,1,0)</f>
        <v>0</v>
      </c>
      <c r="DL225" s="6">
        <f t="shared" ref="DL225:DL231" si="439">IF(P225&lt;Q225,1,0)</f>
        <v>0</v>
      </c>
      <c r="DM225" s="6">
        <f t="shared" ref="DM225:DM231" si="440">IF(R225&lt;S225,1,0)</f>
        <v>0</v>
      </c>
      <c r="DN225" s="6">
        <f t="shared" ref="DN225:DN231" si="441">IF(T225&lt;U225,1,0)</f>
        <v>0</v>
      </c>
      <c r="DO225" s="6">
        <f t="shared" ref="DO225:DO231" si="442">IF(V225&lt;W225,1,0)</f>
        <v>0</v>
      </c>
      <c r="DP225" s="6">
        <f t="shared" ref="DP225:DP231" si="443">IF(X225&lt;Y225,1,0)</f>
        <v>0</v>
      </c>
      <c r="DQ225" s="6">
        <f t="shared" ref="DQ225:DQ231" si="444">IF(Z225&lt;AA225,1,0)</f>
        <v>0</v>
      </c>
      <c r="DR225" s="6">
        <f t="shared" ref="DR225:DR231" si="445">IF(AB225&lt;AC225,1,0)</f>
        <v>0</v>
      </c>
      <c r="DS225" s="6">
        <f t="shared" ref="DS225:DS231" si="446">IF(AD225&lt;AE225,1,0)</f>
        <v>0</v>
      </c>
      <c r="DT225" s="6">
        <f t="shared" ref="DT225:DT231" si="447">IF(AF225&lt;AG225,1,0)</f>
        <v>0</v>
      </c>
      <c r="DU225" s="6">
        <f t="shared" ref="DU225:DU231" si="448">IF(AH225&lt;AI225,1,0)</f>
        <v>0</v>
      </c>
      <c r="DV225" s="6">
        <f t="shared" ref="DV225:DV231" si="449">IF(AJ225&lt;AK225,1,0)</f>
        <v>0</v>
      </c>
      <c r="DZ225" s="6">
        <v>0</v>
      </c>
    </row>
    <row r="226" spans="1:130" ht="16.149999999999999" customHeight="1" x14ac:dyDescent="0.25">
      <c r="A226" s="419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 t="shared" si="433"/>
        <v>0</v>
      </c>
      <c r="DG226" s="6">
        <f t="shared" si="434"/>
        <v>0</v>
      </c>
      <c r="DH226" s="6">
        <f t="shared" si="435"/>
        <v>0</v>
      </c>
      <c r="DI226" s="6">
        <f t="shared" si="436"/>
        <v>0</v>
      </c>
      <c r="DJ226" s="6">
        <f t="shared" si="437"/>
        <v>0</v>
      </c>
      <c r="DK226" s="6">
        <f t="shared" si="438"/>
        <v>0</v>
      </c>
      <c r="DL226" s="6">
        <f t="shared" si="439"/>
        <v>0</v>
      </c>
      <c r="DM226" s="6">
        <f t="shared" si="440"/>
        <v>0</v>
      </c>
      <c r="DN226" s="6">
        <f t="shared" si="441"/>
        <v>0</v>
      </c>
      <c r="DO226" s="6">
        <f t="shared" si="442"/>
        <v>0</v>
      </c>
      <c r="DP226" s="6">
        <f t="shared" si="443"/>
        <v>0</v>
      </c>
      <c r="DQ226" s="6">
        <f t="shared" si="444"/>
        <v>0</v>
      </c>
      <c r="DR226" s="6">
        <f t="shared" si="445"/>
        <v>0</v>
      </c>
      <c r="DS226" s="6">
        <f t="shared" si="446"/>
        <v>0</v>
      </c>
      <c r="DT226" s="6">
        <f t="shared" si="447"/>
        <v>0</v>
      </c>
      <c r="DU226" s="6">
        <f t="shared" si="448"/>
        <v>0</v>
      </c>
      <c r="DV226" s="6">
        <f t="shared" si="449"/>
        <v>0</v>
      </c>
      <c r="DZ226" s="6">
        <v>0</v>
      </c>
    </row>
    <row r="227" spans="1:130" ht="16.149999999999999" customHeight="1" x14ac:dyDescent="0.25">
      <c r="A227" s="419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 t="shared" si="428"/>
        <v/>
      </c>
      <c r="CB227" s="5" t="str">
        <f t="shared" si="429"/>
        <v/>
      </c>
      <c r="CC227" s="5" t="str">
        <f t="shared" si="430"/>
        <v/>
      </c>
      <c r="CD227" s="5" t="str">
        <f t="shared" si="431"/>
        <v/>
      </c>
      <c r="CE227" s="5" t="str">
        <f t="shared" si="432"/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 t="shared" si="433"/>
        <v>0</v>
      </c>
      <c r="DG227" s="6">
        <f t="shared" si="434"/>
        <v>0</v>
      </c>
      <c r="DH227" s="6">
        <f t="shared" si="435"/>
        <v>0</v>
      </c>
      <c r="DI227" s="6">
        <f t="shared" si="436"/>
        <v>0</v>
      </c>
      <c r="DJ227" s="6">
        <f t="shared" si="437"/>
        <v>0</v>
      </c>
      <c r="DK227" s="6">
        <f t="shared" si="438"/>
        <v>0</v>
      </c>
      <c r="DL227" s="6">
        <f t="shared" si="439"/>
        <v>0</v>
      </c>
      <c r="DM227" s="6">
        <f t="shared" si="440"/>
        <v>0</v>
      </c>
      <c r="DN227" s="6">
        <f t="shared" si="441"/>
        <v>0</v>
      </c>
      <c r="DO227" s="6">
        <f t="shared" si="442"/>
        <v>0</v>
      </c>
      <c r="DP227" s="6">
        <f t="shared" si="443"/>
        <v>0</v>
      </c>
      <c r="DQ227" s="6">
        <f t="shared" si="444"/>
        <v>0</v>
      </c>
      <c r="DR227" s="6">
        <f t="shared" si="445"/>
        <v>0</v>
      </c>
      <c r="DS227" s="6">
        <f t="shared" si="446"/>
        <v>0</v>
      </c>
      <c r="DT227" s="6">
        <f t="shared" si="447"/>
        <v>0</v>
      </c>
      <c r="DU227" s="6">
        <f t="shared" si="448"/>
        <v>0</v>
      </c>
      <c r="DV227" s="6">
        <f t="shared" si="449"/>
        <v>0</v>
      </c>
      <c r="DZ227" s="6">
        <v>0</v>
      </c>
    </row>
    <row r="228" spans="1:130" ht="16.149999999999999" customHeight="1" x14ac:dyDescent="0.25">
      <c r="A228" s="419" t="s">
        <v>122</v>
      </c>
      <c r="B228" s="46">
        <f t="shared" si="427"/>
        <v>1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>
        <v>1</v>
      </c>
      <c r="O228" s="37">
        <v>0</v>
      </c>
      <c r="P228" s="38"/>
      <c r="Q228" s="37"/>
      <c r="R228" s="38"/>
      <c r="S228" s="37"/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0</v>
      </c>
      <c r="AM228" s="39">
        <v>1</v>
      </c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 t="shared" si="428"/>
        <v/>
      </c>
      <c r="CB228" s="5" t="str">
        <f t="shared" si="429"/>
        <v/>
      </c>
      <c r="CC228" s="5" t="str">
        <f t="shared" si="430"/>
        <v/>
      </c>
      <c r="CD228" s="5" t="str">
        <f t="shared" si="431"/>
        <v/>
      </c>
      <c r="CE228" s="5" t="str">
        <f t="shared" si="432"/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 t="shared" si="433"/>
        <v>0</v>
      </c>
      <c r="DG228" s="6">
        <f t="shared" si="434"/>
        <v>0</v>
      </c>
      <c r="DH228" s="6">
        <f t="shared" si="435"/>
        <v>0</v>
      </c>
      <c r="DI228" s="6">
        <f t="shared" si="436"/>
        <v>0</v>
      </c>
      <c r="DJ228" s="6">
        <f t="shared" si="437"/>
        <v>0</v>
      </c>
      <c r="DK228" s="6">
        <f t="shared" si="438"/>
        <v>0</v>
      </c>
      <c r="DL228" s="6">
        <f t="shared" si="439"/>
        <v>0</v>
      </c>
      <c r="DM228" s="6">
        <f t="shared" si="440"/>
        <v>0</v>
      </c>
      <c r="DN228" s="6">
        <f t="shared" si="441"/>
        <v>0</v>
      </c>
      <c r="DO228" s="6">
        <f t="shared" si="442"/>
        <v>0</v>
      </c>
      <c r="DP228" s="6">
        <f t="shared" si="443"/>
        <v>0</v>
      </c>
      <c r="DQ228" s="6">
        <f t="shared" si="444"/>
        <v>0</v>
      </c>
      <c r="DR228" s="6">
        <f t="shared" si="445"/>
        <v>0</v>
      </c>
      <c r="DS228" s="6">
        <f t="shared" si="446"/>
        <v>0</v>
      </c>
      <c r="DT228" s="6">
        <f t="shared" si="447"/>
        <v>0</v>
      </c>
      <c r="DU228" s="6">
        <f t="shared" si="448"/>
        <v>0</v>
      </c>
      <c r="DV228" s="6">
        <f t="shared" si="449"/>
        <v>0</v>
      </c>
      <c r="DZ228" s="6">
        <v>0</v>
      </c>
    </row>
    <row r="229" spans="1:130" ht="27.75" customHeight="1" x14ac:dyDescent="0.25">
      <c r="A229" s="420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 t="shared" si="433"/>
        <v>0</v>
      </c>
      <c r="DG229" s="6">
        <f t="shared" si="434"/>
        <v>0</v>
      </c>
      <c r="DH229" s="6">
        <f t="shared" si="435"/>
        <v>0</v>
      </c>
      <c r="DI229" s="6">
        <f t="shared" si="436"/>
        <v>0</v>
      </c>
      <c r="DJ229" s="6">
        <f t="shared" si="437"/>
        <v>0</v>
      </c>
      <c r="DK229" s="6">
        <f t="shared" si="438"/>
        <v>0</v>
      </c>
      <c r="DL229" s="6">
        <f t="shared" si="439"/>
        <v>0</v>
      </c>
      <c r="DM229" s="6">
        <f t="shared" si="440"/>
        <v>0</v>
      </c>
      <c r="DN229" s="6">
        <f t="shared" si="441"/>
        <v>0</v>
      </c>
      <c r="DO229" s="6">
        <f t="shared" si="442"/>
        <v>0</v>
      </c>
      <c r="DP229" s="6">
        <f t="shared" si="443"/>
        <v>0</v>
      </c>
      <c r="DQ229" s="6">
        <f t="shared" si="444"/>
        <v>0</v>
      </c>
      <c r="DR229" s="6">
        <f t="shared" si="445"/>
        <v>0</v>
      </c>
      <c r="DS229" s="6">
        <f t="shared" si="446"/>
        <v>0</v>
      </c>
      <c r="DT229" s="6">
        <f t="shared" si="447"/>
        <v>0</v>
      </c>
      <c r="DU229" s="6">
        <f t="shared" si="448"/>
        <v>0</v>
      </c>
      <c r="DV229" s="6">
        <f t="shared" si="449"/>
        <v>0</v>
      </c>
      <c r="DZ229" s="6">
        <v>0</v>
      </c>
    </row>
    <row r="230" spans="1:130" ht="16.149999999999999" customHeight="1" x14ac:dyDescent="0.25">
      <c r="A230" s="419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 t="shared" si="433"/>
        <v>0</v>
      </c>
      <c r="DG230" s="6">
        <f t="shared" si="434"/>
        <v>0</v>
      </c>
      <c r="DH230" s="6">
        <f t="shared" si="435"/>
        <v>0</v>
      </c>
      <c r="DI230" s="6">
        <f t="shared" si="436"/>
        <v>0</v>
      </c>
      <c r="DJ230" s="6">
        <f t="shared" si="437"/>
        <v>0</v>
      </c>
      <c r="DK230" s="6">
        <f t="shared" si="438"/>
        <v>0</v>
      </c>
      <c r="DL230" s="6">
        <f t="shared" si="439"/>
        <v>0</v>
      </c>
      <c r="DM230" s="6">
        <f t="shared" si="440"/>
        <v>0</v>
      </c>
      <c r="DN230" s="6">
        <f t="shared" si="441"/>
        <v>0</v>
      </c>
      <c r="DO230" s="6">
        <f t="shared" si="442"/>
        <v>0</v>
      </c>
      <c r="DP230" s="6">
        <f t="shared" si="443"/>
        <v>0</v>
      </c>
      <c r="DQ230" s="6">
        <f t="shared" si="444"/>
        <v>0</v>
      </c>
      <c r="DR230" s="6">
        <f t="shared" si="445"/>
        <v>0</v>
      </c>
      <c r="DS230" s="6">
        <f t="shared" si="446"/>
        <v>0</v>
      </c>
      <c r="DT230" s="6">
        <f t="shared" si="447"/>
        <v>0</v>
      </c>
      <c r="DU230" s="6">
        <f t="shared" si="448"/>
        <v>0</v>
      </c>
      <c r="DV230" s="6">
        <f t="shared" si="449"/>
        <v>0</v>
      </c>
      <c r="DZ230" s="6">
        <v>0</v>
      </c>
    </row>
    <row r="231" spans="1:130" ht="16.149999999999999" customHeight="1" x14ac:dyDescent="0.25">
      <c r="A231" s="421" t="s">
        <v>125</v>
      </c>
      <c r="B231" s="416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 t="shared" si="433"/>
        <v>0</v>
      </c>
      <c r="DG231" s="6">
        <f t="shared" si="434"/>
        <v>0</v>
      </c>
      <c r="DH231" s="6">
        <f t="shared" si="435"/>
        <v>0</v>
      </c>
      <c r="DI231" s="6">
        <f t="shared" si="436"/>
        <v>0</v>
      </c>
      <c r="DJ231" s="6">
        <f t="shared" si="437"/>
        <v>0</v>
      </c>
      <c r="DK231" s="6">
        <f t="shared" si="438"/>
        <v>0</v>
      </c>
      <c r="DL231" s="6">
        <f t="shared" si="439"/>
        <v>0</v>
      </c>
      <c r="DM231" s="6">
        <f t="shared" si="440"/>
        <v>0</v>
      </c>
      <c r="DN231" s="6">
        <f t="shared" si="441"/>
        <v>0</v>
      </c>
      <c r="DO231" s="6">
        <f t="shared" si="442"/>
        <v>0</v>
      </c>
      <c r="DP231" s="6">
        <f t="shared" si="443"/>
        <v>0</v>
      </c>
      <c r="DQ231" s="6">
        <f t="shared" si="444"/>
        <v>0</v>
      </c>
      <c r="DR231" s="6">
        <f t="shared" si="445"/>
        <v>0</v>
      </c>
      <c r="DS231" s="6">
        <f t="shared" si="446"/>
        <v>0</v>
      </c>
      <c r="DT231" s="6">
        <f t="shared" si="447"/>
        <v>0</v>
      </c>
      <c r="DU231" s="6">
        <f t="shared" si="448"/>
        <v>0</v>
      </c>
      <c r="DV231" s="6">
        <f t="shared" si="449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50">+M236+O236+Q236+S236+U236+W236+Y236+AA236+AC236</f>
        <v>0</v>
      </c>
      <c r="D236" s="174">
        <f t="shared" si="450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09"/>
      <c r="AG236" s="40"/>
      <c r="AH236" s="109"/>
      <c r="AI236" s="40"/>
      <c r="AJ236" s="178"/>
      <c r="AK236" s="134"/>
      <c r="AL236" s="109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51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52">IF(DA236=1,"* El total de Confirmados Positivos por ISP NO DEBE ser mayor que el total de Procesados. ","")</f>
        <v/>
      </c>
      <c r="CB236" s="43" t="str">
        <f t="shared" ref="CB236:CB258" si="453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54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55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56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57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58">IF(DG236=1,CONCATENATE("* Los exámenes positivos de ",$E$158," NO DEBEN ser mayor a los exámenes procesados de la misma edad. "),"")</f>
        <v/>
      </c>
      <c r="CH236" s="43" t="str">
        <f t="shared" ref="CH236:CH258" si="459">IF(DH236=1,CONCATENATE("* Los exámenes positivos de ",$G$158," NO DEBEN ser mayor a los exámenes procesados de la misma edad. "),"")</f>
        <v/>
      </c>
      <c r="CI236" s="43" t="str">
        <f t="shared" ref="CI236:CI258" si="460">IF(DI236=1,CONCATENATE("* Los exámenes positivos de ",$I$158," NO DEBEN ser mayor a los exámenes procesados de la misma edad. "),"")</f>
        <v/>
      </c>
      <c r="CJ236" s="43" t="str">
        <f t="shared" ref="CJ236:CJ258" si="461">IF(DJ236=1,CONCATENATE("* Los exámenes positivos de ",$K$158," NO DEBEN ser mayor a los exámenes procesados de la misma edad. "),"")</f>
        <v/>
      </c>
      <c r="CK236" s="43" t="str">
        <f t="shared" ref="CK236:CK258" si="462">IF(DK236=1,CONCATENATE("* Los exámenes positivos de ",$M$158," NO DEBEN ser mayor a los exámenes procesados de la misma edad. "),"")</f>
        <v/>
      </c>
      <c r="CL236" s="43" t="str">
        <f t="shared" ref="CL236:CL258" si="463">IF(DL236=1,CONCATENATE("* Los exámenes positivos de ",$O$158," NO DEBEN ser mayor a los exámenes procesados de la misma edad. "),"")</f>
        <v/>
      </c>
      <c r="CM236" s="43" t="str">
        <f t="shared" ref="CM236:CM258" si="464">IF(DM236=1,CONCATENATE("* Los exámenes positivos de ",$Q$158," NO DEBEN ser mayor a los exámenes procesados de la misma edad. "),"")</f>
        <v/>
      </c>
      <c r="CN236" s="43" t="str">
        <f t="shared" ref="CN236:CN258" si="465">IF(DN236=1,CONCATENATE("* Los exámenes positivos de ",$S$158," NO DEBEN ser mayor a los exámenes procesados de la misma edad. "),"")</f>
        <v/>
      </c>
      <c r="CO236" s="43" t="str">
        <f t="shared" ref="CO236:CO258" si="466">IF(DO236=1,CONCATENATE("* Los exámenes positivos de ",$U$158," NO DEBEN ser mayor a los exámenes procesados de la misma edad. "),"")</f>
        <v/>
      </c>
      <c r="CP236" s="43" t="str">
        <f t="shared" ref="CP236:CP258" si="467">IF(DP236=1,CONCATENATE("* Los exámenes positivos de ",$W$158," NO DEBEN ser mayor a los exámenes procesados de la misma edad. "),"")</f>
        <v/>
      </c>
      <c r="CQ236" s="43" t="str">
        <f t="shared" ref="CQ236:CQ258" si="468">IF(DQ236=1,CONCATENATE("* Los exámenes positivos de ",$Y$158," NO DEBEN ser mayor a los exámenes procesados de la misma edad. "),"")</f>
        <v/>
      </c>
      <c r="CR236" s="43" t="str">
        <f t="shared" ref="CR236:CR258" si="469">IF(DR236=1,CONCATENATE("* Los exámenes positivos de ",$AA$158," NO DEBEN ser mayor a los exámenes procesados de la misma edad. "),"")</f>
        <v/>
      </c>
      <c r="CS236" s="43" t="str">
        <f t="shared" ref="CS236:CS258" si="470">IF(DS236=1,CONCATENATE("* Los exámenes positivos de ",$AC$158," NO DEBEN ser mayor a los exámenes procesados de la misma edad. "),"")</f>
        <v/>
      </c>
      <c r="CT236" s="43" t="str">
        <f t="shared" ref="CT236:CT258" si="471">IF(DT236=1,CONCATENATE("* Los exámenes positivos de ",$AE$158," NO DEBEN ser mayor a los exámenes procesados de la misma edad. "),"")</f>
        <v/>
      </c>
      <c r="CU236" s="43" t="str">
        <f t="shared" ref="CU236:CU258" si="472">IF(DU236=1,CONCATENATE("* Los exámenes positivos de ",$AG$158," NO DEBEN ser mayor a los exámenes procesados de la misma edad. "),"")</f>
        <v/>
      </c>
      <c r="CV236" s="43" t="str">
        <f t="shared" ref="CV236:CV258" si="473">IF(DV236=1,CONCATENATE("* Los exámenes positivos de ",$AI$158," NO DEBEN ser mayor a los exámenes procesados de la misma edad. "),"")</f>
        <v/>
      </c>
      <c r="CW236" s="43" t="str">
        <f t="shared" ref="CW236:CW258" si="474">IF(DW236=1,"* No olvide digitar la columna Procesados Trans y/o Pueblos Originarios y/o Migrantes (Digite Cero si no tiene). ","")</f>
        <v/>
      </c>
      <c r="CX236" s="43" t="str">
        <f t="shared" ref="CX236:CX258" si="475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76">IF(C236&lt;D236,1,0)</f>
        <v>0</v>
      </c>
      <c r="DB236" s="44">
        <f t="shared" ref="DB236:DB258" si="477">IF(OR((AK236+AM236)&lt;&gt;C236,(AL236+AN236)&lt;&gt;D236),1,0)</f>
        <v>0</v>
      </c>
      <c r="DC236" s="44">
        <f t="shared" ref="DC236:DC258" si="478">IF(OR((AO236+AQ236)&gt;C236,(AP236+AR236)&gt;D236),1,0)</f>
        <v>0</v>
      </c>
      <c r="DD236" s="44">
        <f t="shared" ref="DD236:DD258" si="479">IF(OR(AS236&gt;C236,AT236&gt;D236),1,0)</f>
        <v>0</v>
      </c>
      <c r="DE236" s="44">
        <f t="shared" ref="DE236:DE258" si="480">IF(OR(AV236&gt;D236,AU236&gt;C236),1,0)</f>
        <v>0</v>
      </c>
      <c r="DF236" s="44">
        <f t="shared" ref="DF236:DF258" si="481">IF(OR((M236+O236)&lt;AW236,(N236+P236)&lt;AX236),1,0)</f>
        <v>0</v>
      </c>
      <c r="DG236" s="44">
        <f t="shared" ref="DG236:DG258" si="482">IF(E236&lt;F236,1,0)</f>
        <v>0</v>
      </c>
      <c r="DH236" s="44">
        <f t="shared" ref="DH236:DH258" si="483">IF(G236&lt;H236,1,0)</f>
        <v>0</v>
      </c>
      <c r="DI236" s="44">
        <f t="shared" ref="DI236:DI258" si="484">IF(I236&lt;J236,1,0)</f>
        <v>0</v>
      </c>
      <c r="DJ236" s="44">
        <f t="shared" ref="DJ236:DJ258" si="485">IF(K236&lt;L236,1,0)</f>
        <v>0</v>
      </c>
      <c r="DK236" s="44">
        <f t="shared" ref="DK236:DK258" si="486">IF(M236&lt;N236,1,0)</f>
        <v>0</v>
      </c>
      <c r="DL236" s="44">
        <f t="shared" ref="DL236:DL258" si="487">IF(O236&lt;P236,1,0)</f>
        <v>0</v>
      </c>
      <c r="DM236" s="44">
        <f t="shared" ref="DM236:DM258" si="488">IF(Q236&lt;R236,1,0)</f>
        <v>0</v>
      </c>
      <c r="DN236" s="44">
        <f t="shared" ref="DN236:DN258" si="489">IF(S236&lt;T236,1,0)</f>
        <v>0</v>
      </c>
      <c r="DO236" s="44">
        <f t="shared" ref="DO236:DO258" si="490">IF(U236&lt;V236,1,0)</f>
        <v>0</v>
      </c>
      <c r="DP236" s="44">
        <f t="shared" ref="DP236:DP258" si="491">IF(W236&lt;X236,1,0)</f>
        <v>0</v>
      </c>
      <c r="DQ236" s="44">
        <f t="shared" ref="DQ236:DQ258" si="492">IF(Y236&lt;Z236,1,0)</f>
        <v>0</v>
      </c>
      <c r="DR236" s="44">
        <f t="shared" ref="DR236:DR258" si="493">IF(AA236&lt;AB236,1,0)</f>
        <v>0</v>
      </c>
      <c r="DS236" s="44">
        <f t="shared" ref="DS236:DS258" si="494">IF(AC236&lt;AD236,1,0)</f>
        <v>0</v>
      </c>
      <c r="DT236" s="44">
        <f t="shared" ref="DT236:DT258" si="495">IF(AE236&lt;AF236,1,0)</f>
        <v>0</v>
      </c>
      <c r="DU236" s="44">
        <f t="shared" ref="DU236:DU258" si="496">IF(AG236&lt;AH236,1,0)</f>
        <v>0</v>
      </c>
      <c r="DV236" s="44">
        <f t="shared" ref="DV236:DV258" si="497">IF(AI236&lt;AJ236,1,0)</f>
        <v>0</v>
      </c>
      <c r="DW236" s="44">
        <f t="shared" ref="DW236:DX251" si="498">IF(AND(C236&lt;&gt;0,OR(AO236="",AQ236="",AS236="",AU236="")),1,0)</f>
        <v>0</v>
      </c>
      <c r="DX236" s="44">
        <f t="shared" si="498"/>
        <v>0</v>
      </c>
    </row>
    <row r="237" spans="1:130" ht="18" customHeight="1" x14ac:dyDescent="0.25">
      <c r="A237" s="527"/>
      <c r="B237" s="65" t="s">
        <v>98</v>
      </c>
      <c r="C237" s="179">
        <f t="shared" si="450"/>
        <v>0</v>
      </c>
      <c r="D237" s="180">
        <f t="shared" si="450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09"/>
      <c r="AG237" s="40"/>
      <c r="AH237" s="109"/>
      <c r="AI237" s="40"/>
      <c r="AJ237" s="178"/>
      <c r="AK237" s="134"/>
      <c r="AL237" s="109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51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52"/>
        <v/>
      </c>
      <c r="CB237" s="43" t="str">
        <f t="shared" si="453"/>
        <v/>
      </c>
      <c r="CC237" s="43" t="str">
        <f t="shared" si="454"/>
        <v/>
      </c>
      <c r="CD237" s="43" t="str">
        <f t="shared" si="455"/>
        <v/>
      </c>
      <c r="CE237" s="43" t="str">
        <f t="shared" si="456"/>
        <v/>
      </c>
      <c r="CF237" s="43" t="str">
        <f t="shared" si="457"/>
        <v/>
      </c>
      <c r="CG237" s="43" t="str">
        <f t="shared" si="458"/>
        <v/>
      </c>
      <c r="CH237" s="43" t="str">
        <f t="shared" si="459"/>
        <v/>
      </c>
      <c r="CI237" s="43" t="str">
        <f t="shared" si="460"/>
        <v/>
      </c>
      <c r="CJ237" s="43" t="str">
        <f t="shared" si="461"/>
        <v/>
      </c>
      <c r="CK237" s="43" t="str">
        <f t="shared" si="462"/>
        <v/>
      </c>
      <c r="CL237" s="43" t="str">
        <f t="shared" si="463"/>
        <v/>
      </c>
      <c r="CM237" s="43" t="str">
        <f t="shared" si="464"/>
        <v/>
      </c>
      <c r="CN237" s="43" t="str">
        <f t="shared" si="465"/>
        <v/>
      </c>
      <c r="CO237" s="43" t="str">
        <f t="shared" si="466"/>
        <v/>
      </c>
      <c r="CP237" s="43" t="str">
        <f t="shared" si="467"/>
        <v/>
      </c>
      <c r="CQ237" s="43" t="str">
        <f t="shared" si="468"/>
        <v/>
      </c>
      <c r="CR237" s="43" t="str">
        <f t="shared" si="469"/>
        <v/>
      </c>
      <c r="CS237" s="43" t="str">
        <f t="shared" si="470"/>
        <v/>
      </c>
      <c r="CT237" s="43" t="str">
        <f t="shared" si="471"/>
        <v/>
      </c>
      <c r="CU237" s="43" t="str">
        <f t="shared" si="472"/>
        <v/>
      </c>
      <c r="CV237" s="43" t="str">
        <f t="shared" si="473"/>
        <v/>
      </c>
      <c r="CW237" s="43" t="str">
        <f t="shared" si="474"/>
        <v/>
      </c>
      <c r="CX237" s="43" t="str">
        <f t="shared" si="475"/>
        <v/>
      </c>
      <c r="CY237" s="43"/>
      <c r="CZ237" s="43"/>
      <c r="DA237" s="44">
        <f t="shared" si="476"/>
        <v>0</v>
      </c>
      <c r="DB237" s="44">
        <f t="shared" si="477"/>
        <v>0</v>
      </c>
      <c r="DC237" s="44">
        <f t="shared" si="478"/>
        <v>0</v>
      </c>
      <c r="DD237" s="44">
        <f t="shared" si="479"/>
        <v>0</v>
      </c>
      <c r="DE237" s="44">
        <f t="shared" si="480"/>
        <v>0</v>
      </c>
      <c r="DF237" s="44">
        <f t="shared" si="481"/>
        <v>0</v>
      </c>
      <c r="DG237" s="44">
        <f t="shared" si="482"/>
        <v>0</v>
      </c>
      <c r="DH237" s="44">
        <f t="shared" si="483"/>
        <v>0</v>
      </c>
      <c r="DI237" s="44">
        <f t="shared" si="484"/>
        <v>0</v>
      </c>
      <c r="DJ237" s="44">
        <f t="shared" si="485"/>
        <v>0</v>
      </c>
      <c r="DK237" s="44">
        <f t="shared" si="486"/>
        <v>0</v>
      </c>
      <c r="DL237" s="44">
        <f t="shared" si="487"/>
        <v>0</v>
      </c>
      <c r="DM237" s="44">
        <f t="shared" si="488"/>
        <v>0</v>
      </c>
      <c r="DN237" s="44">
        <f t="shared" si="489"/>
        <v>0</v>
      </c>
      <c r="DO237" s="44">
        <f t="shared" si="490"/>
        <v>0</v>
      </c>
      <c r="DP237" s="44">
        <f t="shared" si="491"/>
        <v>0</v>
      </c>
      <c r="DQ237" s="44">
        <f t="shared" si="492"/>
        <v>0</v>
      </c>
      <c r="DR237" s="44">
        <f t="shared" si="493"/>
        <v>0</v>
      </c>
      <c r="DS237" s="44">
        <f t="shared" si="494"/>
        <v>0</v>
      </c>
      <c r="DT237" s="44">
        <f t="shared" si="495"/>
        <v>0</v>
      </c>
      <c r="DU237" s="44">
        <f t="shared" si="496"/>
        <v>0</v>
      </c>
      <c r="DV237" s="44">
        <f t="shared" si="497"/>
        <v>0</v>
      </c>
      <c r="DW237" s="44">
        <f t="shared" si="498"/>
        <v>0</v>
      </c>
      <c r="DX237" s="44">
        <f t="shared" si="498"/>
        <v>0</v>
      </c>
    </row>
    <row r="238" spans="1:130" ht="27.75" customHeight="1" x14ac:dyDescent="0.25">
      <c r="A238" s="527"/>
      <c r="B238" s="66" t="s">
        <v>99</v>
      </c>
      <c r="C238" s="179">
        <f t="shared" si="450"/>
        <v>32</v>
      </c>
      <c r="D238" s="180">
        <f t="shared" si="450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>
        <v>1</v>
      </c>
      <c r="N238" s="185"/>
      <c r="O238" s="37">
        <v>4</v>
      </c>
      <c r="P238" s="106"/>
      <c r="Q238" s="38">
        <v>6</v>
      </c>
      <c r="R238" s="106"/>
      <c r="S238" s="38">
        <v>15</v>
      </c>
      <c r="T238" s="106"/>
      <c r="U238" s="38">
        <v>2</v>
      </c>
      <c r="V238" s="106"/>
      <c r="W238" s="36">
        <v>4</v>
      </c>
      <c r="X238" s="106"/>
      <c r="Y238" s="36"/>
      <c r="Z238" s="106"/>
      <c r="AA238" s="36"/>
      <c r="AB238" s="106"/>
      <c r="AC238" s="38"/>
      <c r="AD238" s="106"/>
      <c r="AE238" s="40"/>
      <c r="AF238" s="109"/>
      <c r="AG238" s="40"/>
      <c r="AH238" s="109"/>
      <c r="AI238" s="40"/>
      <c r="AJ238" s="178"/>
      <c r="AK238" s="134"/>
      <c r="AL238" s="109"/>
      <c r="AM238" s="36">
        <v>32</v>
      </c>
      <c r="AN238" s="107">
        <v>0</v>
      </c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1</v>
      </c>
      <c r="AV238" s="106">
        <v>0</v>
      </c>
      <c r="AW238" s="105">
        <v>0</v>
      </c>
      <c r="AX238" s="106">
        <v>0</v>
      </c>
      <c r="AY238" s="42" t="str">
        <f t="shared" si="451"/>
        <v/>
      </c>
      <c r="CA238" s="43" t="str">
        <f t="shared" si="452"/>
        <v/>
      </c>
      <c r="CB238" s="43" t="str">
        <f t="shared" si="453"/>
        <v/>
      </c>
      <c r="CC238" s="43" t="str">
        <f t="shared" si="454"/>
        <v/>
      </c>
      <c r="CD238" s="43" t="str">
        <f t="shared" si="455"/>
        <v/>
      </c>
      <c r="CE238" s="43" t="str">
        <f t="shared" si="456"/>
        <v/>
      </c>
      <c r="CF238" s="43" t="str">
        <f t="shared" si="457"/>
        <v/>
      </c>
      <c r="CG238" s="43" t="str">
        <f t="shared" si="458"/>
        <v/>
      </c>
      <c r="CH238" s="43" t="str">
        <f t="shared" si="459"/>
        <v/>
      </c>
      <c r="CI238" s="43" t="str">
        <f t="shared" si="460"/>
        <v/>
      </c>
      <c r="CJ238" s="43" t="str">
        <f t="shared" si="461"/>
        <v/>
      </c>
      <c r="CK238" s="43" t="str">
        <f t="shared" si="462"/>
        <v/>
      </c>
      <c r="CL238" s="43" t="str">
        <f t="shared" si="463"/>
        <v/>
      </c>
      <c r="CM238" s="43" t="str">
        <f t="shared" si="464"/>
        <v/>
      </c>
      <c r="CN238" s="43" t="str">
        <f t="shared" si="465"/>
        <v/>
      </c>
      <c r="CO238" s="43" t="str">
        <f t="shared" si="466"/>
        <v/>
      </c>
      <c r="CP238" s="43" t="str">
        <f t="shared" si="467"/>
        <v/>
      </c>
      <c r="CQ238" s="43" t="str">
        <f t="shared" si="468"/>
        <v/>
      </c>
      <c r="CR238" s="43" t="str">
        <f t="shared" si="469"/>
        <v/>
      </c>
      <c r="CS238" s="43" t="str">
        <f t="shared" si="470"/>
        <v/>
      </c>
      <c r="CT238" s="43" t="str">
        <f t="shared" si="471"/>
        <v/>
      </c>
      <c r="CU238" s="43" t="str">
        <f t="shared" si="472"/>
        <v/>
      </c>
      <c r="CV238" s="43" t="str">
        <f t="shared" si="473"/>
        <v/>
      </c>
      <c r="CW238" s="43" t="str">
        <f t="shared" si="474"/>
        <v/>
      </c>
      <c r="CX238" s="43" t="str">
        <f t="shared" si="475"/>
        <v/>
      </c>
      <c r="CY238" s="43"/>
      <c r="CZ238" s="43"/>
      <c r="DA238" s="44">
        <f t="shared" si="476"/>
        <v>0</v>
      </c>
      <c r="DB238" s="44">
        <f t="shared" si="477"/>
        <v>0</v>
      </c>
      <c r="DC238" s="44">
        <f t="shared" si="478"/>
        <v>0</v>
      </c>
      <c r="DD238" s="44">
        <f t="shared" si="479"/>
        <v>0</v>
      </c>
      <c r="DE238" s="44">
        <f t="shared" si="480"/>
        <v>0</v>
      </c>
      <c r="DF238" s="44">
        <f t="shared" si="481"/>
        <v>0</v>
      </c>
      <c r="DG238" s="44">
        <f t="shared" si="482"/>
        <v>0</v>
      </c>
      <c r="DH238" s="44">
        <f t="shared" si="483"/>
        <v>0</v>
      </c>
      <c r="DI238" s="44">
        <f t="shared" si="484"/>
        <v>0</v>
      </c>
      <c r="DJ238" s="44">
        <f t="shared" si="485"/>
        <v>0</v>
      </c>
      <c r="DK238" s="44">
        <f t="shared" si="486"/>
        <v>0</v>
      </c>
      <c r="DL238" s="44">
        <f t="shared" si="487"/>
        <v>0</v>
      </c>
      <c r="DM238" s="44">
        <f t="shared" si="488"/>
        <v>0</v>
      </c>
      <c r="DN238" s="44">
        <f t="shared" si="489"/>
        <v>0</v>
      </c>
      <c r="DO238" s="44">
        <f t="shared" si="490"/>
        <v>0</v>
      </c>
      <c r="DP238" s="44">
        <f t="shared" si="491"/>
        <v>0</v>
      </c>
      <c r="DQ238" s="44">
        <f t="shared" si="492"/>
        <v>0</v>
      </c>
      <c r="DR238" s="44">
        <f t="shared" si="493"/>
        <v>0</v>
      </c>
      <c r="DS238" s="44">
        <f t="shared" si="494"/>
        <v>0</v>
      </c>
      <c r="DT238" s="44">
        <f t="shared" si="495"/>
        <v>0</v>
      </c>
      <c r="DU238" s="44">
        <f t="shared" si="496"/>
        <v>0</v>
      </c>
      <c r="DV238" s="44">
        <f t="shared" si="497"/>
        <v>0</v>
      </c>
      <c r="DW238" s="44">
        <f t="shared" si="498"/>
        <v>0</v>
      </c>
      <c r="DX238" s="44">
        <f t="shared" si="498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51"/>
        <v/>
      </c>
      <c r="CA239" s="43" t="str">
        <f t="shared" si="452"/>
        <v/>
      </c>
      <c r="CB239" s="43" t="str">
        <f t="shared" si="453"/>
        <v/>
      </c>
      <c r="CC239" s="43" t="str">
        <f t="shared" si="454"/>
        <v/>
      </c>
      <c r="CD239" s="43" t="str">
        <f t="shared" si="455"/>
        <v/>
      </c>
      <c r="CE239" s="43" t="str">
        <f t="shared" si="456"/>
        <v/>
      </c>
      <c r="CF239" s="43" t="str">
        <f t="shared" si="457"/>
        <v/>
      </c>
      <c r="CG239" s="43" t="str">
        <f t="shared" si="458"/>
        <v/>
      </c>
      <c r="CH239" s="43" t="str">
        <f t="shared" si="459"/>
        <v/>
      </c>
      <c r="CI239" s="43" t="str">
        <f t="shared" si="460"/>
        <v/>
      </c>
      <c r="CJ239" s="43" t="str">
        <f t="shared" si="461"/>
        <v/>
      </c>
      <c r="CK239" s="43" t="str">
        <f t="shared" si="462"/>
        <v/>
      </c>
      <c r="CL239" s="43" t="str">
        <f t="shared" si="463"/>
        <v/>
      </c>
      <c r="CM239" s="43" t="str">
        <f t="shared" si="464"/>
        <v/>
      </c>
      <c r="CN239" s="43" t="str">
        <f t="shared" si="465"/>
        <v/>
      </c>
      <c r="CO239" s="43" t="str">
        <f t="shared" si="466"/>
        <v/>
      </c>
      <c r="CP239" s="43" t="str">
        <f t="shared" si="467"/>
        <v/>
      </c>
      <c r="CQ239" s="43" t="str">
        <f t="shared" si="468"/>
        <v/>
      </c>
      <c r="CR239" s="43" t="str">
        <f t="shared" si="469"/>
        <v/>
      </c>
      <c r="CS239" s="43" t="str">
        <f t="shared" si="470"/>
        <v/>
      </c>
      <c r="CT239" s="43" t="str">
        <f t="shared" si="471"/>
        <v/>
      </c>
      <c r="CU239" s="43" t="str">
        <f t="shared" si="472"/>
        <v/>
      </c>
      <c r="CV239" s="43" t="str">
        <f t="shared" si="473"/>
        <v/>
      </c>
      <c r="CW239" s="43" t="str">
        <f t="shared" si="474"/>
        <v/>
      </c>
      <c r="CX239" s="43" t="str">
        <f t="shared" si="475"/>
        <v/>
      </c>
      <c r="CY239" s="43"/>
      <c r="CZ239" s="43"/>
      <c r="DA239" s="44">
        <f t="shared" si="476"/>
        <v>0</v>
      </c>
      <c r="DB239" s="44">
        <f t="shared" si="477"/>
        <v>0</v>
      </c>
      <c r="DC239" s="44">
        <f t="shared" si="478"/>
        <v>0</v>
      </c>
      <c r="DD239" s="44">
        <f t="shared" si="479"/>
        <v>0</v>
      </c>
      <c r="DE239" s="44">
        <f t="shared" si="480"/>
        <v>0</v>
      </c>
      <c r="DF239" s="44">
        <f t="shared" si="481"/>
        <v>0</v>
      </c>
      <c r="DG239" s="44">
        <f t="shared" si="482"/>
        <v>0</v>
      </c>
      <c r="DH239" s="44">
        <f t="shared" si="483"/>
        <v>0</v>
      </c>
      <c r="DI239" s="44">
        <f t="shared" si="484"/>
        <v>0</v>
      </c>
      <c r="DJ239" s="44">
        <f t="shared" si="485"/>
        <v>0</v>
      </c>
      <c r="DK239" s="44">
        <f t="shared" si="486"/>
        <v>0</v>
      </c>
      <c r="DL239" s="44">
        <f t="shared" si="487"/>
        <v>0</v>
      </c>
      <c r="DM239" s="44">
        <f t="shared" si="488"/>
        <v>0</v>
      </c>
      <c r="DN239" s="44">
        <f t="shared" si="489"/>
        <v>0</v>
      </c>
      <c r="DO239" s="44">
        <f t="shared" si="490"/>
        <v>0</v>
      </c>
      <c r="DP239" s="44">
        <f t="shared" si="491"/>
        <v>0</v>
      </c>
      <c r="DQ239" s="44">
        <f t="shared" si="492"/>
        <v>0</v>
      </c>
      <c r="DR239" s="44">
        <f t="shared" si="493"/>
        <v>0</v>
      </c>
      <c r="DS239" s="44">
        <f t="shared" si="494"/>
        <v>0</v>
      </c>
      <c r="DT239" s="44">
        <f t="shared" si="495"/>
        <v>0</v>
      </c>
      <c r="DU239" s="44">
        <f t="shared" si="496"/>
        <v>0</v>
      </c>
      <c r="DV239" s="44">
        <f t="shared" si="497"/>
        <v>0</v>
      </c>
      <c r="DW239" s="44">
        <f t="shared" si="498"/>
        <v>0</v>
      </c>
      <c r="DX239" s="44">
        <f t="shared" si="498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51"/>
        <v/>
      </c>
      <c r="CA240" s="43" t="str">
        <f t="shared" si="452"/>
        <v/>
      </c>
      <c r="CB240" s="43" t="str">
        <f t="shared" si="453"/>
        <v/>
      </c>
      <c r="CC240" s="43" t="str">
        <f t="shared" si="454"/>
        <v/>
      </c>
      <c r="CD240" s="43" t="str">
        <f t="shared" si="455"/>
        <v/>
      </c>
      <c r="CE240" s="43" t="str">
        <f t="shared" si="456"/>
        <v/>
      </c>
      <c r="CF240" s="43" t="str">
        <f t="shared" si="457"/>
        <v/>
      </c>
      <c r="CG240" s="43" t="str">
        <f t="shared" si="458"/>
        <v/>
      </c>
      <c r="CH240" s="43" t="str">
        <f t="shared" si="459"/>
        <v/>
      </c>
      <c r="CI240" s="43" t="str">
        <f t="shared" si="460"/>
        <v/>
      </c>
      <c r="CJ240" s="43" t="str">
        <f t="shared" si="461"/>
        <v/>
      </c>
      <c r="CK240" s="43" t="str">
        <f t="shared" si="462"/>
        <v/>
      </c>
      <c r="CL240" s="43" t="str">
        <f t="shared" si="463"/>
        <v/>
      </c>
      <c r="CM240" s="43" t="str">
        <f t="shared" si="464"/>
        <v/>
      </c>
      <c r="CN240" s="43" t="str">
        <f t="shared" si="465"/>
        <v/>
      </c>
      <c r="CO240" s="43" t="str">
        <f t="shared" si="466"/>
        <v/>
      </c>
      <c r="CP240" s="43" t="str">
        <f t="shared" si="467"/>
        <v/>
      </c>
      <c r="CQ240" s="43" t="str">
        <f t="shared" si="468"/>
        <v/>
      </c>
      <c r="CR240" s="43" t="str">
        <f t="shared" si="469"/>
        <v/>
      </c>
      <c r="CS240" s="43" t="str">
        <f t="shared" si="470"/>
        <v/>
      </c>
      <c r="CT240" s="43" t="str">
        <f t="shared" si="471"/>
        <v/>
      </c>
      <c r="CU240" s="43" t="str">
        <f t="shared" si="472"/>
        <v/>
      </c>
      <c r="CV240" s="43" t="str">
        <f t="shared" si="473"/>
        <v/>
      </c>
      <c r="CW240" s="43" t="str">
        <f t="shared" si="474"/>
        <v/>
      </c>
      <c r="CX240" s="43" t="str">
        <f t="shared" si="475"/>
        <v/>
      </c>
      <c r="CY240" s="43"/>
      <c r="CZ240" s="43"/>
      <c r="DA240" s="44">
        <f t="shared" si="476"/>
        <v>0</v>
      </c>
      <c r="DB240" s="44">
        <f t="shared" si="477"/>
        <v>0</v>
      </c>
      <c r="DC240" s="44">
        <f t="shared" si="478"/>
        <v>0</v>
      </c>
      <c r="DD240" s="44">
        <f t="shared" si="479"/>
        <v>0</v>
      </c>
      <c r="DE240" s="44">
        <f t="shared" si="480"/>
        <v>0</v>
      </c>
      <c r="DF240" s="44">
        <f t="shared" si="481"/>
        <v>0</v>
      </c>
      <c r="DG240" s="44">
        <f t="shared" si="482"/>
        <v>0</v>
      </c>
      <c r="DH240" s="44">
        <f t="shared" si="483"/>
        <v>0</v>
      </c>
      <c r="DI240" s="44">
        <f t="shared" si="484"/>
        <v>0</v>
      </c>
      <c r="DJ240" s="44">
        <f t="shared" si="485"/>
        <v>0</v>
      </c>
      <c r="DK240" s="44">
        <f t="shared" si="486"/>
        <v>0</v>
      </c>
      <c r="DL240" s="44">
        <f t="shared" si="487"/>
        <v>0</v>
      </c>
      <c r="DM240" s="44">
        <f t="shared" si="488"/>
        <v>0</v>
      </c>
      <c r="DN240" s="44">
        <f t="shared" si="489"/>
        <v>0</v>
      </c>
      <c r="DO240" s="44">
        <f t="shared" si="490"/>
        <v>0</v>
      </c>
      <c r="DP240" s="44">
        <f t="shared" si="491"/>
        <v>0</v>
      </c>
      <c r="DQ240" s="44">
        <f t="shared" si="492"/>
        <v>0</v>
      </c>
      <c r="DR240" s="44">
        <f t="shared" si="493"/>
        <v>0</v>
      </c>
      <c r="DS240" s="44">
        <f t="shared" si="494"/>
        <v>0</v>
      </c>
      <c r="DT240" s="44">
        <f t="shared" si="495"/>
        <v>0</v>
      </c>
      <c r="DU240" s="44">
        <f t="shared" si="496"/>
        <v>0</v>
      </c>
      <c r="DV240" s="44">
        <f t="shared" si="497"/>
        <v>0</v>
      </c>
      <c r="DW240" s="44">
        <f t="shared" si="498"/>
        <v>0</v>
      </c>
      <c r="DX240" s="44">
        <f t="shared" si="498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51"/>
        <v/>
      </c>
      <c r="CA241" s="43" t="str">
        <f t="shared" si="452"/>
        <v/>
      </c>
      <c r="CB241" s="43" t="str">
        <f t="shared" si="453"/>
        <v/>
      </c>
      <c r="CC241" s="43" t="str">
        <f t="shared" si="454"/>
        <v/>
      </c>
      <c r="CD241" s="43" t="str">
        <f t="shared" si="455"/>
        <v/>
      </c>
      <c r="CE241" s="43" t="str">
        <f t="shared" si="456"/>
        <v/>
      </c>
      <c r="CF241" s="43" t="str">
        <f t="shared" si="457"/>
        <v/>
      </c>
      <c r="CG241" s="43" t="str">
        <f t="shared" si="458"/>
        <v/>
      </c>
      <c r="CH241" s="43" t="str">
        <f t="shared" si="459"/>
        <v/>
      </c>
      <c r="CI241" s="43" t="str">
        <f t="shared" si="460"/>
        <v/>
      </c>
      <c r="CJ241" s="43" t="str">
        <f t="shared" si="461"/>
        <v/>
      </c>
      <c r="CK241" s="43" t="str">
        <f t="shared" si="462"/>
        <v/>
      </c>
      <c r="CL241" s="43" t="str">
        <f t="shared" si="463"/>
        <v/>
      </c>
      <c r="CM241" s="43" t="str">
        <f t="shared" si="464"/>
        <v/>
      </c>
      <c r="CN241" s="43" t="str">
        <f t="shared" si="465"/>
        <v/>
      </c>
      <c r="CO241" s="43" t="str">
        <f t="shared" si="466"/>
        <v/>
      </c>
      <c r="CP241" s="43" t="str">
        <f t="shared" si="467"/>
        <v/>
      </c>
      <c r="CQ241" s="43" t="str">
        <f t="shared" si="468"/>
        <v/>
      </c>
      <c r="CR241" s="43" t="str">
        <f t="shared" si="469"/>
        <v/>
      </c>
      <c r="CS241" s="43" t="str">
        <f t="shared" si="470"/>
        <v/>
      </c>
      <c r="CT241" s="43" t="str">
        <f t="shared" si="471"/>
        <v/>
      </c>
      <c r="CU241" s="43" t="str">
        <f t="shared" si="472"/>
        <v/>
      </c>
      <c r="CV241" s="43" t="str">
        <f t="shared" si="473"/>
        <v/>
      </c>
      <c r="CW241" s="43" t="str">
        <f t="shared" si="474"/>
        <v/>
      </c>
      <c r="CX241" s="43" t="str">
        <f t="shared" si="475"/>
        <v/>
      </c>
      <c r="CY241" s="43"/>
      <c r="CZ241" s="43"/>
      <c r="DA241" s="44">
        <f t="shared" si="476"/>
        <v>0</v>
      </c>
      <c r="DB241" s="44">
        <f t="shared" si="477"/>
        <v>0</v>
      </c>
      <c r="DC241" s="44">
        <f t="shared" si="478"/>
        <v>0</v>
      </c>
      <c r="DD241" s="44">
        <f t="shared" si="479"/>
        <v>0</v>
      </c>
      <c r="DE241" s="44">
        <f t="shared" si="480"/>
        <v>0</v>
      </c>
      <c r="DF241" s="44">
        <f t="shared" si="481"/>
        <v>0</v>
      </c>
      <c r="DG241" s="44">
        <f t="shared" si="482"/>
        <v>0</v>
      </c>
      <c r="DH241" s="44">
        <f t="shared" si="483"/>
        <v>0</v>
      </c>
      <c r="DI241" s="44">
        <f t="shared" si="484"/>
        <v>0</v>
      </c>
      <c r="DJ241" s="44">
        <f t="shared" si="485"/>
        <v>0</v>
      </c>
      <c r="DK241" s="44">
        <f t="shared" si="486"/>
        <v>0</v>
      </c>
      <c r="DL241" s="44">
        <f t="shared" si="487"/>
        <v>0</v>
      </c>
      <c r="DM241" s="44">
        <f t="shared" si="488"/>
        <v>0</v>
      </c>
      <c r="DN241" s="44">
        <f t="shared" si="489"/>
        <v>0</v>
      </c>
      <c r="DO241" s="44">
        <f t="shared" si="490"/>
        <v>0</v>
      </c>
      <c r="DP241" s="44">
        <f t="shared" si="491"/>
        <v>0</v>
      </c>
      <c r="DQ241" s="44">
        <f t="shared" si="492"/>
        <v>0</v>
      </c>
      <c r="DR241" s="44">
        <f t="shared" si="493"/>
        <v>0</v>
      </c>
      <c r="DS241" s="44">
        <f t="shared" si="494"/>
        <v>0</v>
      </c>
      <c r="DT241" s="44">
        <f t="shared" si="495"/>
        <v>0</v>
      </c>
      <c r="DU241" s="44">
        <f t="shared" si="496"/>
        <v>0</v>
      </c>
      <c r="DV241" s="44">
        <f t="shared" si="497"/>
        <v>0</v>
      </c>
      <c r="DW241" s="44">
        <f t="shared" si="498"/>
        <v>0</v>
      </c>
      <c r="DX241" s="44">
        <f t="shared" si="498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51"/>
        <v/>
      </c>
      <c r="CA242" s="43" t="str">
        <f t="shared" si="452"/>
        <v/>
      </c>
      <c r="CB242" s="43" t="str">
        <f t="shared" si="453"/>
        <v/>
      </c>
      <c r="CC242" s="43" t="str">
        <f t="shared" si="454"/>
        <v/>
      </c>
      <c r="CD242" s="43" t="str">
        <f t="shared" si="455"/>
        <v/>
      </c>
      <c r="CE242" s="43" t="str">
        <f t="shared" si="456"/>
        <v/>
      </c>
      <c r="CF242" s="43" t="str">
        <f t="shared" si="457"/>
        <v/>
      </c>
      <c r="CG242" s="43" t="str">
        <f t="shared" si="458"/>
        <v/>
      </c>
      <c r="CH242" s="43" t="str">
        <f t="shared" si="459"/>
        <v/>
      </c>
      <c r="CI242" s="43" t="str">
        <f t="shared" si="460"/>
        <v/>
      </c>
      <c r="CJ242" s="43" t="str">
        <f t="shared" si="461"/>
        <v/>
      </c>
      <c r="CK242" s="43" t="str">
        <f t="shared" si="462"/>
        <v/>
      </c>
      <c r="CL242" s="43" t="str">
        <f t="shared" si="463"/>
        <v/>
      </c>
      <c r="CM242" s="43" t="str">
        <f t="shared" si="464"/>
        <v/>
      </c>
      <c r="CN242" s="43" t="str">
        <f t="shared" si="465"/>
        <v/>
      </c>
      <c r="CO242" s="43" t="str">
        <f t="shared" si="466"/>
        <v/>
      </c>
      <c r="CP242" s="43" t="str">
        <f t="shared" si="467"/>
        <v/>
      </c>
      <c r="CQ242" s="43" t="str">
        <f t="shared" si="468"/>
        <v/>
      </c>
      <c r="CR242" s="43" t="str">
        <f t="shared" si="469"/>
        <v/>
      </c>
      <c r="CS242" s="43" t="str">
        <f t="shared" si="470"/>
        <v/>
      </c>
      <c r="CT242" s="43" t="str">
        <f t="shared" si="471"/>
        <v/>
      </c>
      <c r="CU242" s="43" t="str">
        <f t="shared" si="472"/>
        <v/>
      </c>
      <c r="CV242" s="43" t="str">
        <f t="shared" si="473"/>
        <v/>
      </c>
      <c r="CW242" s="43" t="str">
        <f t="shared" si="474"/>
        <v/>
      </c>
      <c r="CX242" s="43" t="str">
        <f t="shared" si="475"/>
        <v/>
      </c>
      <c r="CY242" s="43"/>
      <c r="CZ242" s="43"/>
      <c r="DA242" s="44">
        <f t="shared" si="476"/>
        <v>0</v>
      </c>
      <c r="DB242" s="44">
        <f t="shared" si="477"/>
        <v>0</v>
      </c>
      <c r="DC242" s="44">
        <f t="shared" si="478"/>
        <v>0</v>
      </c>
      <c r="DD242" s="44">
        <f t="shared" si="479"/>
        <v>0</v>
      </c>
      <c r="DE242" s="44">
        <f t="shared" si="480"/>
        <v>0</v>
      </c>
      <c r="DF242" s="44">
        <f t="shared" si="481"/>
        <v>0</v>
      </c>
      <c r="DG242" s="44">
        <f t="shared" si="482"/>
        <v>0</v>
      </c>
      <c r="DH242" s="44">
        <f t="shared" si="483"/>
        <v>0</v>
      </c>
      <c r="DI242" s="44">
        <f t="shared" si="484"/>
        <v>0</v>
      </c>
      <c r="DJ242" s="44">
        <f t="shared" si="485"/>
        <v>0</v>
      </c>
      <c r="DK242" s="44">
        <f t="shared" si="486"/>
        <v>0</v>
      </c>
      <c r="DL242" s="44">
        <f t="shared" si="487"/>
        <v>0</v>
      </c>
      <c r="DM242" s="44">
        <f t="shared" si="488"/>
        <v>0</v>
      </c>
      <c r="DN242" s="44">
        <f t="shared" si="489"/>
        <v>0</v>
      </c>
      <c r="DO242" s="44">
        <f t="shared" si="490"/>
        <v>0</v>
      </c>
      <c r="DP242" s="44">
        <f t="shared" si="491"/>
        <v>0</v>
      </c>
      <c r="DQ242" s="44">
        <f t="shared" si="492"/>
        <v>0</v>
      </c>
      <c r="DR242" s="44">
        <f t="shared" si="493"/>
        <v>0</v>
      </c>
      <c r="DS242" s="44">
        <f t="shared" si="494"/>
        <v>0</v>
      </c>
      <c r="DT242" s="44">
        <f t="shared" si="495"/>
        <v>0</v>
      </c>
      <c r="DU242" s="44">
        <f t="shared" si="496"/>
        <v>0</v>
      </c>
      <c r="DV242" s="44">
        <f t="shared" si="497"/>
        <v>0</v>
      </c>
      <c r="DW242" s="44">
        <f t="shared" si="498"/>
        <v>0</v>
      </c>
      <c r="DX242" s="44">
        <f t="shared" si="498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51"/>
        <v/>
      </c>
      <c r="CA243" s="43" t="str">
        <f t="shared" si="452"/>
        <v/>
      </c>
      <c r="CB243" s="43" t="str">
        <f t="shared" si="453"/>
        <v/>
      </c>
      <c r="CC243" s="43" t="str">
        <f t="shared" si="454"/>
        <v/>
      </c>
      <c r="CD243" s="43" t="str">
        <f t="shared" si="455"/>
        <v/>
      </c>
      <c r="CE243" s="43" t="str">
        <f t="shared" si="456"/>
        <v/>
      </c>
      <c r="CF243" s="43" t="str">
        <f t="shared" si="457"/>
        <v/>
      </c>
      <c r="CG243" s="43" t="str">
        <f t="shared" si="458"/>
        <v/>
      </c>
      <c r="CH243" s="43" t="str">
        <f t="shared" si="459"/>
        <v/>
      </c>
      <c r="CI243" s="43" t="str">
        <f t="shared" si="460"/>
        <v/>
      </c>
      <c r="CJ243" s="43" t="str">
        <f t="shared" si="461"/>
        <v/>
      </c>
      <c r="CK243" s="43" t="str">
        <f t="shared" si="462"/>
        <v/>
      </c>
      <c r="CL243" s="43" t="str">
        <f t="shared" si="463"/>
        <v/>
      </c>
      <c r="CM243" s="43" t="str">
        <f t="shared" si="464"/>
        <v/>
      </c>
      <c r="CN243" s="43" t="str">
        <f t="shared" si="465"/>
        <v/>
      </c>
      <c r="CO243" s="43" t="str">
        <f t="shared" si="466"/>
        <v/>
      </c>
      <c r="CP243" s="43" t="str">
        <f t="shared" si="467"/>
        <v/>
      </c>
      <c r="CQ243" s="43" t="str">
        <f t="shared" si="468"/>
        <v/>
      </c>
      <c r="CR243" s="43" t="str">
        <f t="shared" si="469"/>
        <v/>
      </c>
      <c r="CS243" s="43" t="str">
        <f t="shared" si="470"/>
        <v/>
      </c>
      <c r="CT243" s="43" t="str">
        <f t="shared" si="471"/>
        <v/>
      </c>
      <c r="CU243" s="43" t="str">
        <f t="shared" si="472"/>
        <v/>
      </c>
      <c r="CV243" s="43" t="str">
        <f t="shared" si="473"/>
        <v/>
      </c>
      <c r="CW243" s="43" t="str">
        <f t="shared" si="474"/>
        <v/>
      </c>
      <c r="CX243" s="43" t="str">
        <f t="shared" si="475"/>
        <v/>
      </c>
      <c r="CY243" s="43"/>
      <c r="CZ243" s="43"/>
      <c r="DA243" s="44">
        <f t="shared" si="476"/>
        <v>0</v>
      </c>
      <c r="DB243" s="44">
        <f t="shared" si="477"/>
        <v>0</v>
      </c>
      <c r="DC243" s="44">
        <f t="shared" si="478"/>
        <v>0</v>
      </c>
      <c r="DD243" s="44">
        <f t="shared" si="479"/>
        <v>0</v>
      </c>
      <c r="DE243" s="44">
        <f t="shared" si="480"/>
        <v>0</v>
      </c>
      <c r="DF243" s="44">
        <f t="shared" si="481"/>
        <v>0</v>
      </c>
      <c r="DG243" s="44">
        <f t="shared" si="482"/>
        <v>0</v>
      </c>
      <c r="DH243" s="44">
        <f t="shared" si="483"/>
        <v>0</v>
      </c>
      <c r="DI243" s="44">
        <f t="shared" si="484"/>
        <v>0</v>
      </c>
      <c r="DJ243" s="44">
        <f t="shared" si="485"/>
        <v>0</v>
      </c>
      <c r="DK243" s="44">
        <f t="shared" si="486"/>
        <v>0</v>
      </c>
      <c r="DL243" s="44">
        <f t="shared" si="487"/>
        <v>0</v>
      </c>
      <c r="DM243" s="44">
        <f t="shared" si="488"/>
        <v>0</v>
      </c>
      <c r="DN243" s="44">
        <f t="shared" si="489"/>
        <v>0</v>
      </c>
      <c r="DO243" s="44">
        <f t="shared" si="490"/>
        <v>0</v>
      </c>
      <c r="DP243" s="44">
        <f t="shared" si="491"/>
        <v>0</v>
      </c>
      <c r="DQ243" s="44">
        <f t="shared" si="492"/>
        <v>0</v>
      </c>
      <c r="DR243" s="44">
        <f t="shared" si="493"/>
        <v>0</v>
      </c>
      <c r="DS243" s="44">
        <f t="shared" si="494"/>
        <v>0</v>
      </c>
      <c r="DT243" s="44">
        <f t="shared" si="495"/>
        <v>0</v>
      </c>
      <c r="DU243" s="44">
        <f t="shared" si="496"/>
        <v>0</v>
      </c>
      <c r="DV243" s="44">
        <f t="shared" si="497"/>
        <v>0</v>
      </c>
      <c r="DW243" s="44">
        <f t="shared" si="498"/>
        <v>0</v>
      </c>
      <c r="DX243" s="44">
        <f t="shared" si="498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51"/>
        <v/>
      </c>
      <c r="CA244" s="43" t="str">
        <f t="shared" si="452"/>
        <v/>
      </c>
      <c r="CB244" s="43" t="str">
        <f t="shared" si="453"/>
        <v/>
      </c>
      <c r="CC244" s="43" t="str">
        <f t="shared" si="454"/>
        <v/>
      </c>
      <c r="CD244" s="43" t="str">
        <f t="shared" si="455"/>
        <v/>
      </c>
      <c r="CE244" s="43" t="str">
        <f t="shared" si="456"/>
        <v/>
      </c>
      <c r="CF244" s="43" t="str">
        <f t="shared" si="457"/>
        <v/>
      </c>
      <c r="CG244" s="43" t="str">
        <f t="shared" si="458"/>
        <v/>
      </c>
      <c r="CH244" s="43" t="str">
        <f t="shared" si="459"/>
        <v/>
      </c>
      <c r="CI244" s="43" t="str">
        <f t="shared" si="460"/>
        <v/>
      </c>
      <c r="CJ244" s="43" t="str">
        <f t="shared" si="461"/>
        <v/>
      </c>
      <c r="CK244" s="43" t="str">
        <f t="shared" si="462"/>
        <v/>
      </c>
      <c r="CL244" s="43" t="str">
        <f t="shared" si="463"/>
        <v/>
      </c>
      <c r="CM244" s="43" t="str">
        <f t="shared" si="464"/>
        <v/>
      </c>
      <c r="CN244" s="43" t="str">
        <f t="shared" si="465"/>
        <v/>
      </c>
      <c r="CO244" s="43" t="str">
        <f t="shared" si="466"/>
        <v/>
      </c>
      <c r="CP244" s="43" t="str">
        <f t="shared" si="467"/>
        <v/>
      </c>
      <c r="CQ244" s="43" t="str">
        <f t="shared" si="468"/>
        <v/>
      </c>
      <c r="CR244" s="43" t="str">
        <f t="shared" si="469"/>
        <v/>
      </c>
      <c r="CS244" s="43" t="str">
        <f t="shared" si="470"/>
        <v/>
      </c>
      <c r="CT244" s="43" t="str">
        <f t="shared" si="471"/>
        <v/>
      </c>
      <c r="CU244" s="43" t="str">
        <f t="shared" si="472"/>
        <v/>
      </c>
      <c r="CV244" s="43" t="str">
        <f t="shared" si="473"/>
        <v/>
      </c>
      <c r="CW244" s="43" t="str">
        <f t="shared" si="474"/>
        <v/>
      </c>
      <c r="CX244" s="43" t="str">
        <f t="shared" si="475"/>
        <v/>
      </c>
      <c r="CY244" s="43"/>
      <c r="CZ244" s="43"/>
      <c r="DA244" s="44">
        <f t="shared" si="476"/>
        <v>0</v>
      </c>
      <c r="DB244" s="44">
        <f t="shared" si="477"/>
        <v>0</v>
      </c>
      <c r="DC244" s="44">
        <f t="shared" si="478"/>
        <v>0</v>
      </c>
      <c r="DD244" s="44">
        <f t="shared" si="479"/>
        <v>0</v>
      </c>
      <c r="DE244" s="44">
        <f t="shared" si="480"/>
        <v>0</v>
      </c>
      <c r="DF244" s="44">
        <f t="shared" si="481"/>
        <v>0</v>
      </c>
      <c r="DG244" s="44">
        <f t="shared" si="482"/>
        <v>0</v>
      </c>
      <c r="DH244" s="44">
        <f t="shared" si="483"/>
        <v>0</v>
      </c>
      <c r="DI244" s="44">
        <f t="shared" si="484"/>
        <v>0</v>
      </c>
      <c r="DJ244" s="44">
        <f t="shared" si="485"/>
        <v>0</v>
      </c>
      <c r="DK244" s="44">
        <f t="shared" si="486"/>
        <v>0</v>
      </c>
      <c r="DL244" s="44">
        <f t="shared" si="487"/>
        <v>0</v>
      </c>
      <c r="DM244" s="44">
        <f t="shared" si="488"/>
        <v>0</v>
      </c>
      <c r="DN244" s="44">
        <f t="shared" si="489"/>
        <v>0</v>
      </c>
      <c r="DO244" s="44">
        <f t="shared" si="490"/>
        <v>0</v>
      </c>
      <c r="DP244" s="44">
        <f t="shared" si="491"/>
        <v>0</v>
      </c>
      <c r="DQ244" s="44">
        <f t="shared" si="492"/>
        <v>0</v>
      </c>
      <c r="DR244" s="44">
        <f t="shared" si="493"/>
        <v>0</v>
      </c>
      <c r="DS244" s="44">
        <f t="shared" si="494"/>
        <v>0</v>
      </c>
      <c r="DT244" s="44">
        <f t="shared" si="495"/>
        <v>0</v>
      </c>
      <c r="DU244" s="44">
        <f t="shared" si="496"/>
        <v>0</v>
      </c>
      <c r="DV244" s="44">
        <f t="shared" si="497"/>
        <v>0</v>
      </c>
      <c r="DW244" s="44">
        <f t="shared" si="498"/>
        <v>0</v>
      </c>
      <c r="DX244" s="44">
        <f t="shared" si="498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51"/>
        <v/>
      </c>
      <c r="CA245" s="43" t="str">
        <f t="shared" si="452"/>
        <v/>
      </c>
      <c r="CB245" s="43" t="str">
        <f t="shared" si="453"/>
        <v/>
      </c>
      <c r="CC245" s="43" t="str">
        <f t="shared" si="454"/>
        <v/>
      </c>
      <c r="CD245" s="43" t="str">
        <f t="shared" si="455"/>
        <v/>
      </c>
      <c r="CE245" s="43" t="str">
        <f t="shared" si="456"/>
        <v/>
      </c>
      <c r="CF245" s="43" t="str">
        <f t="shared" si="457"/>
        <v/>
      </c>
      <c r="CG245" s="43" t="str">
        <f t="shared" si="458"/>
        <v/>
      </c>
      <c r="CH245" s="43" t="str">
        <f t="shared" si="459"/>
        <v/>
      </c>
      <c r="CI245" s="43" t="str">
        <f t="shared" si="460"/>
        <v/>
      </c>
      <c r="CJ245" s="43" t="str">
        <f t="shared" si="461"/>
        <v/>
      </c>
      <c r="CK245" s="43" t="str">
        <f t="shared" si="462"/>
        <v/>
      </c>
      <c r="CL245" s="43" t="str">
        <f t="shared" si="463"/>
        <v/>
      </c>
      <c r="CM245" s="43" t="str">
        <f t="shared" si="464"/>
        <v/>
      </c>
      <c r="CN245" s="43" t="str">
        <f t="shared" si="465"/>
        <v/>
      </c>
      <c r="CO245" s="43" t="str">
        <f t="shared" si="466"/>
        <v/>
      </c>
      <c r="CP245" s="43" t="str">
        <f t="shared" si="467"/>
        <v/>
      </c>
      <c r="CQ245" s="43" t="str">
        <f t="shared" si="468"/>
        <v/>
      </c>
      <c r="CR245" s="43" t="str">
        <f t="shared" si="469"/>
        <v/>
      </c>
      <c r="CS245" s="43" t="str">
        <f t="shared" si="470"/>
        <v/>
      </c>
      <c r="CT245" s="43" t="str">
        <f t="shared" si="471"/>
        <v/>
      </c>
      <c r="CU245" s="43" t="str">
        <f t="shared" si="472"/>
        <v/>
      </c>
      <c r="CV245" s="43" t="str">
        <f t="shared" si="473"/>
        <v/>
      </c>
      <c r="CW245" s="43" t="str">
        <f t="shared" si="474"/>
        <v/>
      </c>
      <c r="CX245" s="43" t="str">
        <f t="shared" si="475"/>
        <v/>
      </c>
      <c r="CY245" s="43"/>
      <c r="CZ245" s="43"/>
      <c r="DA245" s="44">
        <f t="shared" si="476"/>
        <v>0</v>
      </c>
      <c r="DB245" s="44">
        <f t="shared" si="477"/>
        <v>0</v>
      </c>
      <c r="DC245" s="44">
        <f t="shared" si="478"/>
        <v>0</v>
      </c>
      <c r="DD245" s="44">
        <f t="shared" si="479"/>
        <v>0</v>
      </c>
      <c r="DE245" s="44">
        <f t="shared" si="480"/>
        <v>0</v>
      </c>
      <c r="DF245" s="44">
        <f t="shared" si="481"/>
        <v>0</v>
      </c>
      <c r="DG245" s="44">
        <f t="shared" si="482"/>
        <v>0</v>
      </c>
      <c r="DH245" s="44">
        <f t="shared" si="483"/>
        <v>0</v>
      </c>
      <c r="DI245" s="44">
        <f t="shared" si="484"/>
        <v>0</v>
      </c>
      <c r="DJ245" s="44">
        <f t="shared" si="485"/>
        <v>0</v>
      </c>
      <c r="DK245" s="44">
        <f t="shared" si="486"/>
        <v>0</v>
      </c>
      <c r="DL245" s="44">
        <f t="shared" si="487"/>
        <v>0</v>
      </c>
      <c r="DM245" s="44">
        <f t="shared" si="488"/>
        <v>0</v>
      </c>
      <c r="DN245" s="44">
        <f t="shared" si="489"/>
        <v>0</v>
      </c>
      <c r="DO245" s="44">
        <f t="shared" si="490"/>
        <v>0</v>
      </c>
      <c r="DP245" s="44">
        <f t="shared" si="491"/>
        <v>0</v>
      </c>
      <c r="DQ245" s="44">
        <f t="shared" si="492"/>
        <v>0</v>
      </c>
      <c r="DR245" s="44">
        <f t="shared" si="493"/>
        <v>0</v>
      </c>
      <c r="DS245" s="44">
        <f t="shared" si="494"/>
        <v>0</v>
      </c>
      <c r="DT245" s="44">
        <f t="shared" si="495"/>
        <v>0</v>
      </c>
      <c r="DU245" s="44">
        <f t="shared" si="496"/>
        <v>0</v>
      </c>
      <c r="DV245" s="44">
        <f t="shared" si="497"/>
        <v>0</v>
      </c>
      <c r="DW245" s="44">
        <f t="shared" si="498"/>
        <v>0</v>
      </c>
      <c r="DX245" s="44">
        <f t="shared" si="498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51"/>
        <v/>
      </c>
      <c r="CA246" s="43" t="str">
        <f t="shared" si="452"/>
        <v/>
      </c>
      <c r="CB246" s="43" t="str">
        <f t="shared" si="453"/>
        <v/>
      </c>
      <c r="CC246" s="43" t="str">
        <f t="shared" si="454"/>
        <v/>
      </c>
      <c r="CD246" s="43" t="str">
        <f t="shared" si="455"/>
        <v/>
      </c>
      <c r="CE246" s="43" t="str">
        <f t="shared" si="456"/>
        <v/>
      </c>
      <c r="CF246" s="43" t="str">
        <f t="shared" si="457"/>
        <v/>
      </c>
      <c r="CG246" s="43" t="str">
        <f t="shared" si="458"/>
        <v/>
      </c>
      <c r="CH246" s="43" t="str">
        <f t="shared" si="459"/>
        <v/>
      </c>
      <c r="CI246" s="43" t="str">
        <f t="shared" si="460"/>
        <v/>
      </c>
      <c r="CJ246" s="43" t="str">
        <f t="shared" si="461"/>
        <v/>
      </c>
      <c r="CK246" s="43" t="str">
        <f t="shared" si="462"/>
        <v/>
      </c>
      <c r="CL246" s="43" t="str">
        <f t="shared" si="463"/>
        <v/>
      </c>
      <c r="CM246" s="43" t="str">
        <f t="shared" si="464"/>
        <v/>
      </c>
      <c r="CN246" s="43" t="str">
        <f t="shared" si="465"/>
        <v/>
      </c>
      <c r="CO246" s="43" t="str">
        <f t="shared" si="466"/>
        <v/>
      </c>
      <c r="CP246" s="43" t="str">
        <f t="shared" si="467"/>
        <v/>
      </c>
      <c r="CQ246" s="43" t="str">
        <f t="shared" si="468"/>
        <v/>
      </c>
      <c r="CR246" s="43" t="str">
        <f t="shared" si="469"/>
        <v/>
      </c>
      <c r="CS246" s="43" t="str">
        <f t="shared" si="470"/>
        <v/>
      </c>
      <c r="CT246" s="43" t="str">
        <f t="shared" si="471"/>
        <v/>
      </c>
      <c r="CU246" s="43" t="str">
        <f t="shared" si="472"/>
        <v/>
      </c>
      <c r="CV246" s="43" t="str">
        <f t="shared" si="473"/>
        <v/>
      </c>
      <c r="CW246" s="43" t="str">
        <f t="shared" si="474"/>
        <v/>
      </c>
      <c r="CX246" s="43" t="str">
        <f t="shared" si="475"/>
        <v/>
      </c>
      <c r="CY246" s="43"/>
      <c r="CZ246" s="43"/>
      <c r="DA246" s="44">
        <f t="shared" si="476"/>
        <v>0</v>
      </c>
      <c r="DB246" s="44">
        <f t="shared" si="477"/>
        <v>0</v>
      </c>
      <c r="DC246" s="44">
        <f t="shared" si="478"/>
        <v>0</v>
      </c>
      <c r="DD246" s="44">
        <f t="shared" si="479"/>
        <v>0</v>
      </c>
      <c r="DE246" s="44">
        <f t="shared" si="480"/>
        <v>0</v>
      </c>
      <c r="DF246" s="44">
        <f t="shared" si="481"/>
        <v>0</v>
      </c>
      <c r="DG246" s="44">
        <f t="shared" si="482"/>
        <v>0</v>
      </c>
      <c r="DH246" s="44">
        <f t="shared" si="483"/>
        <v>0</v>
      </c>
      <c r="DI246" s="44">
        <f t="shared" si="484"/>
        <v>0</v>
      </c>
      <c r="DJ246" s="44">
        <f t="shared" si="485"/>
        <v>0</v>
      </c>
      <c r="DK246" s="44">
        <f t="shared" si="486"/>
        <v>0</v>
      </c>
      <c r="DL246" s="44">
        <f t="shared" si="487"/>
        <v>0</v>
      </c>
      <c r="DM246" s="44">
        <f t="shared" si="488"/>
        <v>0</v>
      </c>
      <c r="DN246" s="44">
        <f t="shared" si="489"/>
        <v>0</v>
      </c>
      <c r="DO246" s="44">
        <f t="shared" si="490"/>
        <v>0</v>
      </c>
      <c r="DP246" s="44">
        <f t="shared" si="491"/>
        <v>0</v>
      </c>
      <c r="DQ246" s="44">
        <f t="shared" si="492"/>
        <v>0</v>
      </c>
      <c r="DR246" s="44">
        <f t="shared" si="493"/>
        <v>0</v>
      </c>
      <c r="DS246" s="44">
        <f t="shared" si="494"/>
        <v>0</v>
      </c>
      <c r="DT246" s="44">
        <f t="shared" si="495"/>
        <v>0</v>
      </c>
      <c r="DU246" s="44">
        <f t="shared" si="496"/>
        <v>0</v>
      </c>
      <c r="DV246" s="44">
        <f t="shared" si="497"/>
        <v>0</v>
      </c>
      <c r="DW246" s="44">
        <f t="shared" si="498"/>
        <v>0</v>
      </c>
      <c r="DX246" s="44">
        <f t="shared" si="498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51"/>
        <v/>
      </c>
      <c r="CA247" s="43" t="str">
        <f t="shared" si="452"/>
        <v/>
      </c>
      <c r="CB247" s="43" t="str">
        <f t="shared" si="453"/>
        <v/>
      </c>
      <c r="CC247" s="43" t="str">
        <f t="shared" si="454"/>
        <v/>
      </c>
      <c r="CD247" s="43" t="str">
        <f t="shared" si="455"/>
        <v/>
      </c>
      <c r="CE247" s="43" t="str">
        <f t="shared" si="456"/>
        <v/>
      </c>
      <c r="CF247" s="43" t="str">
        <f t="shared" si="457"/>
        <v/>
      </c>
      <c r="CG247" s="43" t="str">
        <f t="shared" si="458"/>
        <v/>
      </c>
      <c r="CH247" s="43" t="str">
        <f t="shared" si="459"/>
        <v/>
      </c>
      <c r="CI247" s="43" t="str">
        <f t="shared" si="460"/>
        <v/>
      </c>
      <c r="CJ247" s="43" t="str">
        <f t="shared" si="461"/>
        <v/>
      </c>
      <c r="CK247" s="43" t="str">
        <f t="shared" si="462"/>
        <v/>
      </c>
      <c r="CL247" s="43" t="str">
        <f t="shared" si="463"/>
        <v/>
      </c>
      <c r="CM247" s="43" t="str">
        <f t="shared" si="464"/>
        <v/>
      </c>
      <c r="CN247" s="43" t="str">
        <f t="shared" si="465"/>
        <v/>
      </c>
      <c r="CO247" s="43" t="str">
        <f t="shared" si="466"/>
        <v/>
      </c>
      <c r="CP247" s="43" t="str">
        <f t="shared" si="467"/>
        <v/>
      </c>
      <c r="CQ247" s="43" t="str">
        <f t="shared" si="468"/>
        <v/>
      </c>
      <c r="CR247" s="43" t="str">
        <f t="shared" si="469"/>
        <v/>
      </c>
      <c r="CS247" s="43" t="str">
        <f t="shared" si="470"/>
        <v/>
      </c>
      <c r="CT247" s="43" t="str">
        <f t="shared" si="471"/>
        <v/>
      </c>
      <c r="CU247" s="43" t="str">
        <f t="shared" si="472"/>
        <v/>
      </c>
      <c r="CV247" s="43" t="str">
        <f t="shared" si="473"/>
        <v/>
      </c>
      <c r="CW247" s="43" t="str">
        <f t="shared" si="474"/>
        <v/>
      </c>
      <c r="CX247" s="43" t="str">
        <f t="shared" si="475"/>
        <v/>
      </c>
      <c r="CY247" s="43"/>
      <c r="CZ247" s="43"/>
      <c r="DA247" s="44">
        <f t="shared" si="476"/>
        <v>0</v>
      </c>
      <c r="DB247" s="44">
        <f t="shared" si="477"/>
        <v>0</v>
      </c>
      <c r="DC247" s="44">
        <f t="shared" si="478"/>
        <v>0</v>
      </c>
      <c r="DD247" s="44">
        <f t="shared" si="479"/>
        <v>0</v>
      </c>
      <c r="DE247" s="44">
        <f t="shared" si="480"/>
        <v>0</v>
      </c>
      <c r="DF247" s="44">
        <f t="shared" si="481"/>
        <v>0</v>
      </c>
      <c r="DG247" s="44">
        <f t="shared" si="482"/>
        <v>0</v>
      </c>
      <c r="DH247" s="44">
        <f t="shared" si="483"/>
        <v>0</v>
      </c>
      <c r="DI247" s="44">
        <f t="shared" si="484"/>
        <v>0</v>
      </c>
      <c r="DJ247" s="44">
        <f t="shared" si="485"/>
        <v>0</v>
      </c>
      <c r="DK247" s="44">
        <f t="shared" si="486"/>
        <v>0</v>
      </c>
      <c r="DL247" s="44">
        <f t="shared" si="487"/>
        <v>0</v>
      </c>
      <c r="DM247" s="44">
        <f t="shared" si="488"/>
        <v>0</v>
      </c>
      <c r="DN247" s="44">
        <f t="shared" si="489"/>
        <v>0</v>
      </c>
      <c r="DO247" s="44">
        <f t="shared" si="490"/>
        <v>0</v>
      </c>
      <c r="DP247" s="44">
        <f t="shared" si="491"/>
        <v>0</v>
      </c>
      <c r="DQ247" s="44">
        <f t="shared" si="492"/>
        <v>0</v>
      </c>
      <c r="DR247" s="44">
        <f t="shared" si="493"/>
        <v>0</v>
      </c>
      <c r="DS247" s="44">
        <f t="shared" si="494"/>
        <v>0</v>
      </c>
      <c r="DT247" s="44">
        <f t="shared" si="495"/>
        <v>0</v>
      </c>
      <c r="DU247" s="44">
        <f t="shared" si="496"/>
        <v>0</v>
      </c>
      <c r="DV247" s="44">
        <f t="shared" si="497"/>
        <v>0</v>
      </c>
      <c r="DW247" s="44">
        <f t="shared" si="498"/>
        <v>0</v>
      </c>
      <c r="DX247" s="44">
        <f t="shared" si="498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51"/>
        <v/>
      </c>
      <c r="CA248" s="43" t="str">
        <f t="shared" si="452"/>
        <v/>
      </c>
      <c r="CB248" s="43" t="str">
        <f t="shared" si="453"/>
        <v/>
      </c>
      <c r="CC248" s="43" t="str">
        <f t="shared" si="454"/>
        <v/>
      </c>
      <c r="CD248" s="43" t="str">
        <f t="shared" si="455"/>
        <v/>
      </c>
      <c r="CE248" s="43" t="str">
        <f t="shared" si="456"/>
        <v/>
      </c>
      <c r="CF248" s="43" t="str">
        <f t="shared" si="457"/>
        <v/>
      </c>
      <c r="CG248" s="43" t="str">
        <f t="shared" si="458"/>
        <v/>
      </c>
      <c r="CH248" s="43" t="str">
        <f t="shared" si="459"/>
        <v/>
      </c>
      <c r="CI248" s="43" t="str">
        <f t="shared" si="460"/>
        <v/>
      </c>
      <c r="CJ248" s="43" t="str">
        <f t="shared" si="461"/>
        <v/>
      </c>
      <c r="CK248" s="43" t="str">
        <f t="shared" si="462"/>
        <v/>
      </c>
      <c r="CL248" s="43" t="str">
        <f t="shared" si="463"/>
        <v/>
      </c>
      <c r="CM248" s="43" t="str">
        <f t="shared" si="464"/>
        <v/>
      </c>
      <c r="CN248" s="43" t="str">
        <f t="shared" si="465"/>
        <v/>
      </c>
      <c r="CO248" s="43" t="str">
        <f t="shared" si="466"/>
        <v/>
      </c>
      <c r="CP248" s="43" t="str">
        <f t="shared" si="467"/>
        <v/>
      </c>
      <c r="CQ248" s="43" t="str">
        <f t="shared" si="468"/>
        <v/>
      </c>
      <c r="CR248" s="43" t="str">
        <f t="shared" si="469"/>
        <v/>
      </c>
      <c r="CS248" s="43" t="str">
        <f t="shared" si="470"/>
        <v/>
      </c>
      <c r="CT248" s="43" t="str">
        <f t="shared" si="471"/>
        <v/>
      </c>
      <c r="CU248" s="43" t="str">
        <f t="shared" si="472"/>
        <v/>
      </c>
      <c r="CV248" s="43" t="str">
        <f t="shared" si="473"/>
        <v/>
      </c>
      <c r="CW248" s="43" t="str">
        <f t="shared" si="474"/>
        <v/>
      </c>
      <c r="CX248" s="43" t="str">
        <f t="shared" si="475"/>
        <v/>
      </c>
      <c r="CY248" s="43"/>
      <c r="CZ248" s="43"/>
      <c r="DA248" s="44">
        <f t="shared" si="476"/>
        <v>0</v>
      </c>
      <c r="DB248" s="44">
        <f t="shared" si="477"/>
        <v>0</v>
      </c>
      <c r="DC248" s="44">
        <f t="shared" si="478"/>
        <v>0</v>
      </c>
      <c r="DD248" s="44">
        <f t="shared" si="479"/>
        <v>0</v>
      </c>
      <c r="DE248" s="44">
        <f t="shared" si="480"/>
        <v>0</v>
      </c>
      <c r="DF248" s="44">
        <f t="shared" si="481"/>
        <v>0</v>
      </c>
      <c r="DG248" s="44">
        <f t="shared" si="482"/>
        <v>0</v>
      </c>
      <c r="DH248" s="44">
        <f t="shared" si="483"/>
        <v>0</v>
      </c>
      <c r="DI248" s="44">
        <f t="shared" si="484"/>
        <v>0</v>
      </c>
      <c r="DJ248" s="44">
        <f t="shared" si="485"/>
        <v>0</v>
      </c>
      <c r="DK248" s="44">
        <f t="shared" si="486"/>
        <v>0</v>
      </c>
      <c r="DL248" s="44">
        <f t="shared" si="487"/>
        <v>0</v>
      </c>
      <c r="DM248" s="44">
        <f t="shared" si="488"/>
        <v>0</v>
      </c>
      <c r="DN248" s="44">
        <f t="shared" si="489"/>
        <v>0</v>
      </c>
      <c r="DO248" s="44">
        <f t="shared" si="490"/>
        <v>0</v>
      </c>
      <c r="DP248" s="44">
        <f t="shared" si="491"/>
        <v>0</v>
      </c>
      <c r="DQ248" s="44">
        <f t="shared" si="492"/>
        <v>0</v>
      </c>
      <c r="DR248" s="44">
        <f t="shared" si="493"/>
        <v>0</v>
      </c>
      <c r="DS248" s="44">
        <f t="shared" si="494"/>
        <v>0</v>
      </c>
      <c r="DT248" s="44">
        <f t="shared" si="495"/>
        <v>0</v>
      </c>
      <c r="DU248" s="44">
        <f t="shared" si="496"/>
        <v>0</v>
      </c>
      <c r="DV248" s="44">
        <f t="shared" si="497"/>
        <v>0</v>
      </c>
      <c r="DW248" s="44">
        <f t="shared" si="498"/>
        <v>0</v>
      </c>
      <c r="DX248" s="44">
        <f t="shared" si="498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51"/>
        <v/>
      </c>
      <c r="CA249" s="43" t="str">
        <f t="shared" si="452"/>
        <v/>
      </c>
      <c r="CB249" s="43" t="str">
        <f t="shared" si="453"/>
        <v/>
      </c>
      <c r="CC249" s="43" t="str">
        <f t="shared" si="454"/>
        <v/>
      </c>
      <c r="CD249" s="43" t="str">
        <f t="shared" si="455"/>
        <v/>
      </c>
      <c r="CE249" s="43" t="str">
        <f t="shared" si="456"/>
        <v/>
      </c>
      <c r="CF249" s="43" t="str">
        <f t="shared" si="457"/>
        <v/>
      </c>
      <c r="CG249" s="43" t="str">
        <f t="shared" si="458"/>
        <v/>
      </c>
      <c r="CH249" s="43" t="str">
        <f t="shared" si="459"/>
        <v/>
      </c>
      <c r="CI249" s="43" t="str">
        <f t="shared" si="460"/>
        <v/>
      </c>
      <c r="CJ249" s="43" t="str">
        <f t="shared" si="461"/>
        <v/>
      </c>
      <c r="CK249" s="43" t="str">
        <f t="shared" si="462"/>
        <v/>
      </c>
      <c r="CL249" s="43" t="str">
        <f t="shared" si="463"/>
        <v/>
      </c>
      <c r="CM249" s="43" t="str">
        <f t="shared" si="464"/>
        <v/>
      </c>
      <c r="CN249" s="43" t="str">
        <f t="shared" si="465"/>
        <v/>
      </c>
      <c r="CO249" s="43" t="str">
        <f t="shared" si="466"/>
        <v/>
      </c>
      <c r="CP249" s="43" t="str">
        <f t="shared" si="467"/>
        <v/>
      </c>
      <c r="CQ249" s="43" t="str">
        <f t="shared" si="468"/>
        <v/>
      </c>
      <c r="CR249" s="43" t="str">
        <f t="shared" si="469"/>
        <v/>
      </c>
      <c r="CS249" s="43" t="str">
        <f t="shared" si="470"/>
        <v/>
      </c>
      <c r="CT249" s="43" t="str">
        <f t="shared" si="471"/>
        <v/>
      </c>
      <c r="CU249" s="43" t="str">
        <f t="shared" si="472"/>
        <v/>
      </c>
      <c r="CV249" s="43" t="str">
        <f t="shared" si="473"/>
        <v/>
      </c>
      <c r="CW249" s="43" t="str">
        <f t="shared" si="474"/>
        <v/>
      </c>
      <c r="CX249" s="43" t="str">
        <f t="shared" si="475"/>
        <v/>
      </c>
      <c r="CY249" s="43"/>
      <c r="CZ249" s="43"/>
      <c r="DA249" s="44">
        <f t="shared" si="476"/>
        <v>0</v>
      </c>
      <c r="DB249" s="44">
        <f t="shared" si="477"/>
        <v>0</v>
      </c>
      <c r="DC249" s="44">
        <f t="shared" si="478"/>
        <v>0</v>
      </c>
      <c r="DD249" s="44">
        <f t="shared" si="479"/>
        <v>0</v>
      </c>
      <c r="DE249" s="44">
        <f t="shared" si="480"/>
        <v>0</v>
      </c>
      <c r="DF249" s="44">
        <f t="shared" si="481"/>
        <v>0</v>
      </c>
      <c r="DG249" s="44">
        <f t="shared" si="482"/>
        <v>0</v>
      </c>
      <c r="DH249" s="44">
        <f t="shared" si="483"/>
        <v>0</v>
      </c>
      <c r="DI249" s="44">
        <f t="shared" si="484"/>
        <v>0</v>
      </c>
      <c r="DJ249" s="44">
        <f t="shared" si="485"/>
        <v>0</v>
      </c>
      <c r="DK249" s="44">
        <f t="shared" si="486"/>
        <v>0</v>
      </c>
      <c r="DL249" s="44">
        <f t="shared" si="487"/>
        <v>0</v>
      </c>
      <c r="DM249" s="44">
        <f t="shared" si="488"/>
        <v>0</v>
      </c>
      <c r="DN249" s="44">
        <f t="shared" si="489"/>
        <v>0</v>
      </c>
      <c r="DO249" s="44">
        <f t="shared" si="490"/>
        <v>0</v>
      </c>
      <c r="DP249" s="44">
        <f t="shared" si="491"/>
        <v>0</v>
      </c>
      <c r="DQ249" s="44">
        <f t="shared" si="492"/>
        <v>0</v>
      </c>
      <c r="DR249" s="44">
        <f t="shared" si="493"/>
        <v>0</v>
      </c>
      <c r="DS249" s="44">
        <f t="shared" si="494"/>
        <v>0</v>
      </c>
      <c r="DT249" s="44">
        <f t="shared" si="495"/>
        <v>0</v>
      </c>
      <c r="DU249" s="44">
        <f t="shared" si="496"/>
        <v>0</v>
      </c>
      <c r="DV249" s="44">
        <f t="shared" si="497"/>
        <v>0</v>
      </c>
      <c r="DW249" s="44">
        <f t="shared" si="498"/>
        <v>0</v>
      </c>
      <c r="DX249" s="44">
        <f t="shared" si="498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499">+M250+O250+Q250+S250+U250+W250+Y250+AA250+AC250+AE250+AG250+AI250</f>
        <v>0</v>
      </c>
      <c r="D250" s="188">
        <f t="shared" si="499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51"/>
        <v/>
      </c>
      <c r="CA250" s="43" t="str">
        <f t="shared" si="452"/>
        <v/>
      </c>
      <c r="CB250" s="43" t="str">
        <f t="shared" si="453"/>
        <v/>
      </c>
      <c r="CC250" s="43" t="str">
        <f t="shared" si="454"/>
        <v/>
      </c>
      <c r="CD250" s="43" t="str">
        <f t="shared" si="455"/>
        <v/>
      </c>
      <c r="CE250" s="43" t="str">
        <f t="shared" si="456"/>
        <v/>
      </c>
      <c r="CF250" s="43" t="str">
        <f t="shared" si="457"/>
        <v/>
      </c>
      <c r="CG250" s="43" t="str">
        <f t="shared" si="458"/>
        <v/>
      </c>
      <c r="CH250" s="43" t="str">
        <f t="shared" si="459"/>
        <v/>
      </c>
      <c r="CI250" s="43" t="str">
        <f t="shared" si="460"/>
        <v/>
      </c>
      <c r="CJ250" s="43" t="str">
        <f t="shared" si="461"/>
        <v/>
      </c>
      <c r="CK250" s="43" t="str">
        <f t="shared" si="462"/>
        <v/>
      </c>
      <c r="CL250" s="43" t="str">
        <f t="shared" si="463"/>
        <v/>
      </c>
      <c r="CM250" s="43" t="str">
        <f t="shared" si="464"/>
        <v/>
      </c>
      <c r="CN250" s="43" t="str">
        <f t="shared" si="465"/>
        <v/>
      </c>
      <c r="CO250" s="43" t="str">
        <f t="shared" si="466"/>
        <v/>
      </c>
      <c r="CP250" s="43" t="str">
        <f t="shared" si="467"/>
        <v/>
      </c>
      <c r="CQ250" s="43" t="str">
        <f t="shared" si="468"/>
        <v/>
      </c>
      <c r="CR250" s="43" t="str">
        <f t="shared" si="469"/>
        <v/>
      </c>
      <c r="CS250" s="43" t="str">
        <f t="shared" si="470"/>
        <v/>
      </c>
      <c r="CT250" s="43" t="str">
        <f t="shared" si="471"/>
        <v/>
      </c>
      <c r="CU250" s="43" t="str">
        <f t="shared" si="472"/>
        <v/>
      </c>
      <c r="CV250" s="43" t="str">
        <f t="shared" si="473"/>
        <v/>
      </c>
      <c r="CW250" s="43" t="str">
        <f t="shared" si="474"/>
        <v/>
      </c>
      <c r="CX250" s="43" t="str">
        <f t="shared" si="475"/>
        <v/>
      </c>
      <c r="CY250" s="43"/>
      <c r="CZ250" s="43"/>
      <c r="DA250" s="44">
        <f t="shared" si="476"/>
        <v>0</v>
      </c>
      <c r="DB250" s="44">
        <f t="shared" si="477"/>
        <v>0</v>
      </c>
      <c r="DC250" s="44">
        <f t="shared" si="478"/>
        <v>0</v>
      </c>
      <c r="DD250" s="44">
        <f t="shared" si="479"/>
        <v>0</v>
      </c>
      <c r="DE250" s="44">
        <f t="shared" si="480"/>
        <v>0</v>
      </c>
      <c r="DF250" s="44">
        <f t="shared" si="481"/>
        <v>0</v>
      </c>
      <c r="DG250" s="44">
        <f t="shared" si="482"/>
        <v>0</v>
      </c>
      <c r="DH250" s="44">
        <f t="shared" si="483"/>
        <v>0</v>
      </c>
      <c r="DI250" s="44">
        <f t="shared" si="484"/>
        <v>0</v>
      </c>
      <c r="DJ250" s="44">
        <f t="shared" si="485"/>
        <v>0</v>
      </c>
      <c r="DK250" s="44">
        <f t="shared" si="486"/>
        <v>0</v>
      </c>
      <c r="DL250" s="44">
        <f t="shared" si="487"/>
        <v>0</v>
      </c>
      <c r="DM250" s="44">
        <f t="shared" si="488"/>
        <v>0</v>
      </c>
      <c r="DN250" s="44">
        <f t="shared" si="489"/>
        <v>0</v>
      </c>
      <c r="DO250" s="44">
        <f t="shared" si="490"/>
        <v>0</v>
      </c>
      <c r="DP250" s="44">
        <f t="shared" si="491"/>
        <v>0</v>
      </c>
      <c r="DQ250" s="44">
        <f t="shared" si="492"/>
        <v>0</v>
      </c>
      <c r="DR250" s="44">
        <f t="shared" si="493"/>
        <v>0</v>
      </c>
      <c r="DS250" s="44">
        <f t="shared" si="494"/>
        <v>0</v>
      </c>
      <c r="DT250" s="44">
        <f t="shared" si="495"/>
        <v>0</v>
      </c>
      <c r="DU250" s="44">
        <f t="shared" si="496"/>
        <v>0</v>
      </c>
      <c r="DV250" s="44">
        <f t="shared" si="497"/>
        <v>0</v>
      </c>
      <c r="DW250" s="44">
        <f t="shared" si="498"/>
        <v>0</v>
      </c>
      <c r="DX250" s="44">
        <f t="shared" si="498"/>
        <v>0</v>
      </c>
    </row>
    <row r="251" spans="1:128" ht="16.5" customHeight="1" x14ac:dyDescent="0.25">
      <c r="A251" s="527"/>
      <c r="B251" s="66" t="s">
        <v>108</v>
      </c>
      <c r="C251" s="179">
        <f t="shared" si="499"/>
        <v>0</v>
      </c>
      <c r="D251" s="188">
        <f t="shared" si="499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51"/>
        <v/>
      </c>
      <c r="CA251" s="43" t="str">
        <f t="shared" si="452"/>
        <v/>
      </c>
      <c r="CB251" s="43" t="str">
        <f t="shared" si="453"/>
        <v/>
      </c>
      <c r="CC251" s="43" t="str">
        <f t="shared" si="454"/>
        <v/>
      </c>
      <c r="CD251" s="43" t="str">
        <f t="shared" si="455"/>
        <v/>
      </c>
      <c r="CE251" s="43" t="str">
        <f t="shared" si="456"/>
        <v/>
      </c>
      <c r="CF251" s="43" t="str">
        <f t="shared" si="457"/>
        <v/>
      </c>
      <c r="CG251" s="43" t="str">
        <f t="shared" si="458"/>
        <v/>
      </c>
      <c r="CH251" s="43" t="str">
        <f t="shared" si="459"/>
        <v/>
      </c>
      <c r="CI251" s="43" t="str">
        <f t="shared" si="460"/>
        <v/>
      </c>
      <c r="CJ251" s="43" t="str">
        <f t="shared" si="461"/>
        <v/>
      </c>
      <c r="CK251" s="43" t="str">
        <f t="shared" si="462"/>
        <v/>
      </c>
      <c r="CL251" s="43" t="str">
        <f t="shared" si="463"/>
        <v/>
      </c>
      <c r="CM251" s="43" t="str">
        <f t="shared" si="464"/>
        <v/>
      </c>
      <c r="CN251" s="43" t="str">
        <f t="shared" si="465"/>
        <v/>
      </c>
      <c r="CO251" s="43" t="str">
        <f t="shared" si="466"/>
        <v/>
      </c>
      <c r="CP251" s="43" t="str">
        <f t="shared" si="467"/>
        <v/>
      </c>
      <c r="CQ251" s="43" t="str">
        <f t="shared" si="468"/>
        <v/>
      </c>
      <c r="CR251" s="43" t="str">
        <f t="shared" si="469"/>
        <v/>
      </c>
      <c r="CS251" s="43" t="str">
        <f t="shared" si="470"/>
        <v/>
      </c>
      <c r="CT251" s="43" t="str">
        <f t="shared" si="471"/>
        <v/>
      </c>
      <c r="CU251" s="43" t="str">
        <f t="shared" si="472"/>
        <v/>
      </c>
      <c r="CV251" s="43" t="str">
        <f t="shared" si="473"/>
        <v/>
      </c>
      <c r="CW251" s="43" t="str">
        <f t="shared" si="474"/>
        <v/>
      </c>
      <c r="CX251" s="43" t="str">
        <f t="shared" si="475"/>
        <v/>
      </c>
      <c r="CY251" s="43"/>
      <c r="CZ251" s="43"/>
      <c r="DA251" s="44">
        <f t="shared" si="476"/>
        <v>0</v>
      </c>
      <c r="DB251" s="44">
        <f t="shared" si="477"/>
        <v>0</v>
      </c>
      <c r="DC251" s="44">
        <f t="shared" si="478"/>
        <v>0</v>
      </c>
      <c r="DD251" s="44">
        <f t="shared" si="479"/>
        <v>0</v>
      </c>
      <c r="DE251" s="44">
        <f t="shared" si="480"/>
        <v>0</v>
      </c>
      <c r="DF251" s="44">
        <f t="shared" si="481"/>
        <v>0</v>
      </c>
      <c r="DG251" s="44">
        <f t="shared" si="482"/>
        <v>0</v>
      </c>
      <c r="DH251" s="44">
        <f t="shared" si="483"/>
        <v>0</v>
      </c>
      <c r="DI251" s="44">
        <f t="shared" si="484"/>
        <v>0</v>
      </c>
      <c r="DJ251" s="44">
        <f t="shared" si="485"/>
        <v>0</v>
      </c>
      <c r="DK251" s="44">
        <f t="shared" si="486"/>
        <v>0</v>
      </c>
      <c r="DL251" s="44">
        <f t="shared" si="487"/>
        <v>0</v>
      </c>
      <c r="DM251" s="44">
        <f t="shared" si="488"/>
        <v>0</v>
      </c>
      <c r="DN251" s="44">
        <f t="shared" si="489"/>
        <v>0</v>
      </c>
      <c r="DO251" s="44">
        <f t="shared" si="490"/>
        <v>0</v>
      </c>
      <c r="DP251" s="44">
        <f t="shared" si="491"/>
        <v>0</v>
      </c>
      <c r="DQ251" s="44">
        <f t="shared" si="492"/>
        <v>0</v>
      </c>
      <c r="DR251" s="44">
        <f t="shared" si="493"/>
        <v>0</v>
      </c>
      <c r="DS251" s="44">
        <f t="shared" si="494"/>
        <v>0</v>
      </c>
      <c r="DT251" s="44">
        <f t="shared" si="495"/>
        <v>0</v>
      </c>
      <c r="DU251" s="44">
        <f t="shared" si="496"/>
        <v>0</v>
      </c>
      <c r="DV251" s="44">
        <f t="shared" si="497"/>
        <v>0</v>
      </c>
      <c r="DW251" s="44">
        <f t="shared" si="498"/>
        <v>0</v>
      </c>
      <c r="DX251" s="44">
        <f t="shared" si="498"/>
        <v>0</v>
      </c>
    </row>
    <row r="252" spans="1:128" ht="18" customHeight="1" x14ac:dyDescent="0.25">
      <c r="A252" s="527"/>
      <c r="B252" s="66" t="s">
        <v>109</v>
      </c>
      <c r="C252" s="192">
        <f t="shared" si="499"/>
        <v>0</v>
      </c>
      <c r="D252" s="188">
        <f t="shared" si="499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51"/>
        <v/>
      </c>
      <c r="CA252" s="43" t="str">
        <f t="shared" si="452"/>
        <v/>
      </c>
      <c r="CB252" s="43" t="str">
        <f t="shared" si="453"/>
        <v/>
      </c>
      <c r="CC252" s="43" t="str">
        <f t="shared" si="454"/>
        <v/>
      </c>
      <c r="CD252" s="43" t="str">
        <f t="shared" si="455"/>
        <v/>
      </c>
      <c r="CE252" s="43" t="str">
        <f t="shared" si="456"/>
        <v/>
      </c>
      <c r="CF252" s="43" t="str">
        <f t="shared" si="457"/>
        <v/>
      </c>
      <c r="CG252" s="43" t="str">
        <f t="shared" si="458"/>
        <v/>
      </c>
      <c r="CH252" s="43" t="str">
        <f t="shared" si="459"/>
        <v/>
      </c>
      <c r="CI252" s="43" t="str">
        <f t="shared" si="460"/>
        <v/>
      </c>
      <c r="CJ252" s="43" t="str">
        <f t="shared" si="461"/>
        <v/>
      </c>
      <c r="CK252" s="43" t="str">
        <f t="shared" si="462"/>
        <v/>
      </c>
      <c r="CL252" s="43" t="str">
        <f t="shared" si="463"/>
        <v/>
      </c>
      <c r="CM252" s="43" t="str">
        <f t="shared" si="464"/>
        <v/>
      </c>
      <c r="CN252" s="43" t="str">
        <f t="shared" si="465"/>
        <v/>
      </c>
      <c r="CO252" s="43" t="str">
        <f t="shared" si="466"/>
        <v/>
      </c>
      <c r="CP252" s="43" t="str">
        <f t="shared" si="467"/>
        <v/>
      </c>
      <c r="CQ252" s="43" t="str">
        <f t="shared" si="468"/>
        <v/>
      </c>
      <c r="CR252" s="43" t="str">
        <f t="shared" si="469"/>
        <v/>
      </c>
      <c r="CS252" s="43" t="str">
        <f t="shared" si="470"/>
        <v/>
      </c>
      <c r="CT252" s="43" t="str">
        <f t="shared" si="471"/>
        <v/>
      </c>
      <c r="CU252" s="43" t="str">
        <f t="shared" si="472"/>
        <v/>
      </c>
      <c r="CV252" s="43" t="str">
        <f t="shared" si="473"/>
        <v/>
      </c>
      <c r="CW252" s="43" t="str">
        <f t="shared" si="474"/>
        <v/>
      </c>
      <c r="CX252" s="43" t="str">
        <f t="shared" si="475"/>
        <v/>
      </c>
      <c r="CY252" s="43"/>
      <c r="CZ252" s="43"/>
      <c r="DA252" s="44">
        <f t="shared" si="476"/>
        <v>0</v>
      </c>
      <c r="DB252" s="44">
        <f t="shared" si="477"/>
        <v>0</v>
      </c>
      <c r="DC252" s="44">
        <f t="shared" si="478"/>
        <v>0</v>
      </c>
      <c r="DD252" s="44">
        <f t="shared" si="479"/>
        <v>0</v>
      </c>
      <c r="DE252" s="44">
        <f t="shared" si="480"/>
        <v>0</v>
      </c>
      <c r="DF252" s="44">
        <f t="shared" si="481"/>
        <v>0</v>
      </c>
      <c r="DG252" s="44">
        <f t="shared" si="482"/>
        <v>0</v>
      </c>
      <c r="DH252" s="44">
        <f t="shared" si="483"/>
        <v>0</v>
      </c>
      <c r="DI252" s="44">
        <f t="shared" si="484"/>
        <v>0</v>
      </c>
      <c r="DJ252" s="44">
        <f t="shared" si="485"/>
        <v>0</v>
      </c>
      <c r="DK252" s="44">
        <f t="shared" si="486"/>
        <v>0</v>
      </c>
      <c r="DL252" s="44">
        <f t="shared" si="487"/>
        <v>0</v>
      </c>
      <c r="DM252" s="44">
        <f t="shared" si="488"/>
        <v>0</v>
      </c>
      <c r="DN252" s="44">
        <f t="shared" si="489"/>
        <v>0</v>
      </c>
      <c r="DO252" s="44">
        <f t="shared" si="490"/>
        <v>0</v>
      </c>
      <c r="DP252" s="44">
        <f t="shared" si="491"/>
        <v>0</v>
      </c>
      <c r="DQ252" s="44">
        <f t="shared" si="492"/>
        <v>0</v>
      </c>
      <c r="DR252" s="44">
        <f t="shared" si="493"/>
        <v>0</v>
      </c>
      <c r="DS252" s="44">
        <f t="shared" si="494"/>
        <v>0</v>
      </c>
      <c r="DT252" s="44">
        <f t="shared" si="495"/>
        <v>0</v>
      </c>
      <c r="DU252" s="44">
        <f t="shared" si="496"/>
        <v>0</v>
      </c>
      <c r="DV252" s="44">
        <f t="shared" si="497"/>
        <v>0</v>
      </c>
      <c r="DW252" s="44">
        <f t="shared" ref="DW252:DX258" si="500">IF(AND(C252&lt;&gt;0,OR(AO252="",AQ252="",AS252="",AU252="")),1,0)</f>
        <v>0</v>
      </c>
      <c r="DX252" s="44">
        <f t="shared" si="500"/>
        <v>0</v>
      </c>
    </row>
    <row r="253" spans="1:128" ht="15" customHeight="1" x14ac:dyDescent="0.25">
      <c r="A253" s="527"/>
      <c r="B253" s="65" t="s">
        <v>110</v>
      </c>
      <c r="C253" s="179">
        <f t="shared" si="499"/>
        <v>0</v>
      </c>
      <c r="D253" s="188">
        <f t="shared" si="499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51"/>
        <v/>
      </c>
      <c r="CA253" s="43" t="str">
        <f t="shared" si="452"/>
        <v/>
      </c>
      <c r="CB253" s="43" t="str">
        <f t="shared" si="453"/>
        <v/>
      </c>
      <c r="CC253" s="43" t="str">
        <f t="shared" si="454"/>
        <v/>
      </c>
      <c r="CD253" s="43" t="str">
        <f t="shared" si="455"/>
        <v/>
      </c>
      <c r="CE253" s="43" t="str">
        <f t="shared" si="456"/>
        <v/>
      </c>
      <c r="CF253" s="43" t="str">
        <f t="shared" si="457"/>
        <v/>
      </c>
      <c r="CG253" s="43" t="str">
        <f t="shared" si="458"/>
        <v/>
      </c>
      <c r="CH253" s="43" t="str">
        <f t="shared" si="459"/>
        <v/>
      </c>
      <c r="CI253" s="43" t="str">
        <f t="shared" si="460"/>
        <v/>
      </c>
      <c r="CJ253" s="43" t="str">
        <f t="shared" si="461"/>
        <v/>
      </c>
      <c r="CK253" s="43" t="str">
        <f t="shared" si="462"/>
        <v/>
      </c>
      <c r="CL253" s="43" t="str">
        <f t="shared" si="463"/>
        <v/>
      </c>
      <c r="CM253" s="43" t="str">
        <f t="shared" si="464"/>
        <v/>
      </c>
      <c r="CN253" s="43" t="str">
        <f t="shared" si="465"/>
        <v/>
      </c>
      <c r="CO253" s="43" t="str">
        <f t="shared" si="466"/>
        <v/>
      </c>
      <c r="CP253" s="43" t="str">
        <f t="shared" si="467"/>
        <v/>
      </c>
      <c r="CQ253" s="43" t="str">
        <f t="shared" si="468"/>
        <v/>
      </c>
      <c r="CR253" s="43" t="str">
        <f t="shared" si="469"/>
        <v/>
      </c>
      <c r="CS253" s="43" t="str">
        <f t="shared" si="470"/>
        <v/>
      </c>
      <c r="CT253" s="43" t="str">
        <f t="shared" si="471"/>
        <v/>
      </c>
      <c r="CU253" s="43" t="str">
        <f t="shared" si="472"/>
        <v/>
      </c>
      <c r="CV253" s="43" t="str">
        <f t="shared" si="473"/>
        <v/>
      </c>
      <c r="CW253" s="43" t="str">
        <f t="shared" si="474"/>
        <v/>
      </c>
      <c r="CX253" s="43" t="str">
        <f t="shared" si="475"/>
        <v/>
      </c>
      <c r="CY253" s="43"/>
      <c r="CZ253" s="43"/>
      <c r="DA253" s="44">
        <f t="shared" si="476"/>
        <v>0</v>
      </c>
      <c r="DB253" s="44">
        <f t="shared" si="477"/>
        <v>0</v>
      </c>
      <c r="DC253" s="44">
        <f t="shared" si="478"/>
        <v>0</v>
      </c>
      <c r="DD253" s="44">
        <f t="shared" si="479"/>
        <v>0</v>
      </c>
      <c r="DE253" s="44">
        <f t="shared" si="480"/>
        <v>0</v>
      </c>
      <c r="DF253" s="44">
        <f t="shared" si="481"/>
        <v>0</v>
      </c>
      <c r="DG253" s="44">
        <f t="shared" si="482"/>
        <v>0</v>
      </c>
      <c r="DH253" s="44">
        <f t="shared" si="483"/>
        <v>0</v>
      </c>
      <c r="DI253" s="44">
        <f t="shared" si="484"/>
        <v>0</v>
      </c>
      <c r="DJ253" s="44">
        <f t="shared" si="485"/>
        <v>0</v>
      </c>
      <c r="DK253" s="44">
        <f t="shared" si="486"/>
        <v>0</v>
      </c>
      <c r="DL253" s="44">
        <f t="shared" si="487"/>
        <v>0</v>
      </c>
      <c r="DM253" s="44">
        <f t="shared" si="488"/>
        <v>0</v>
      </c>
      <c r="DN253" s="44">
        <f t="shared" si="489"/>
        <v>0</v>
      </c>
      <c r="DO253" s="44">
        <f t="shared" si="490"/>
        <v>0</v>
      </c>
      <c r="DP253" s="44">
        <f t="shared" si="491"/>
        <v>0</v>
      </c>
      <c r="DQ253" s="44">
        <f t="shared" si="492"/>
        <v>0</v>
      </c>
      <c r="DR253" s="44">
        <f t="shared" si="493"/>
        <v>0</v>
      </c>
      <c r="DS253" s="44">
        <f t="shared" si="494"/>
        <v>0</v>
      </c>
      <c r="DT253" s="44">
        <f t="shared" si="495"/>
        <v>0</v>
      </c>
      <c r="DU253" s="44">
        <f t="shared" si="496"/>
        <v>0</v>
      </c>
      <c r="DV253" s="44">
        <f t="shared" si="497"/>
        <v>0</v>
      </c>
      <c r="DW253" s="44">
        <f t="shared" si="500"/>
        <v>0</v>
      </c>
      <c r="DX253" s="44">
        <f t="shared" si="500"/>
        <v>0</v>
      </c>
    </row>
    <row r="254" spans="1:128" x14ac:dyDescent="0.25">
      <c r="A254" s="522"/>
      <c r="B254" s="195" t="s">
        <v>111</v>
      </c>
      <c r="C254" s="196">
        <f t="shared" si="499"/>
        <v>0</v>
      </c>
      <c r="D254" s="197">
        <f t="shared" si="499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51"/>
        <v/>
      </c>
      <c r="CA254" s="43" t="str">
        <f t="shared" si="452"/>
        <v/>
      </c>
      <c r="CB254" s="43" t="str">
        <f t="shared" si="453"/>
        <v/>
      </c>
      <c r="CC254" s="43" t="str">
        <f t="shared" si="454"/>
        <v/>
      </c>
      <c r="CD254" s="43" t="str">
        <f t="shared" si="455"/>
        <v/>
      </c>
      <c r="CE254" s="43" t="str">
        <f t="shared" si="456"/>
        <v/>
      </c>
      <c r="CF254" s="43" t="str">
        <f t="shared" si="457"/>
        <v/>
      </c>
      <c r="CG254" s="43" t="str">
        <f t="shared" si="458"/>
        <v/>
      </c>
      <c r="CH254" s="43" t="str">
        <f t="shared" si="459"/>
        <v/>
      </c>
      <c r="CI254" s="43" t="str">
        <f t="shared" si="460"/>
        <v/>
      </c>
      <c r="CJ254" s="43" t="str">
        <f t="shared" si="461"/>
        <v/>
      </c>
      <c r="CK254" s="43" t="str">
        <f t="shared" si="462"/>
        <v/>
      </c>
      <c r="CL254" s="43" t="str">
        <f t="shared" si="463"/>
        <v/>
      </c>
      <c r="CM254" s="43" t="str">
        <f t="shared" si="464"/>
        <v/>
      </c>
      <c r="CN254" s="43" t="str">
        <f t="shared" si="465"/>
        <v/>
      </c>
      <c r="CO254" s="43" t="str">
        <f t="shared" si="466"/>
        <v/>
      </c>
      <c r="CP254" s="43" t="str">
        <f t="shared" si="467"/>
        <v/>
      </c>
      <c r="CQ254" s="43" t="str">
        <f t="shared" si="468"/>
        <v/>
      </c>
      <c r="CR254" s="43" t="str">
        <f t="shared" si="469"/>
        <v/>
      </c>
      <c r="CS254" s="43" t="str">
        <f t="shared" si="470"/>
        <v/>
      </c>
      <c r="CT254" s="43" t="str">
        <f t="shared" si="471"/>
        <v/>
      </c>
      <c r="CU254" s="43" t="str">
        <f t="shared" si="472"/>
        <v/>
      </c>
      <c r="CV254" s="43" t="str">
        <f t="shared" si="473"/>
        <v/>
      </c>
      <c r="CW254" s="43" t="str">
        <f t="shared" si="474"/>
        <v/>
      </c>
      <c r="CX254" s="43" t="str">
        <f t="shared" si="475"/>
        <v/>
      </c>
      <c r="CY254" s="43"/>
      <c r="CZ254" s="43"/>
      <c r="DA254" s="44">
        <f t="shared" si="476"/>
        <v>0</v>
      </c>
      <c r="DB254" s="44">
        <f t="shared" si="477"/>
        <v>0</v>
      </c>
      <c r="DC254" s="44">
        <f t="shared" si="478"/>
        <v>0</v>
      </c>
      <c r="DD254" s="44">
        <f t="shared" si="479"/>
        <v>0</v>
      </c>
      <c r="DE254" s="44">
        <f t="shared" si="480"/>
        <v>0</v>
      </c>
      <c r="DF254" s="44">
        <f t="shared" si="481"/>
        <v>0</v>
      </c>
      <c r="DG254" s="44">
        <f t="shared" si="482"/>
        <v>0</v>
      </c>
      <c r="DH254" s="44">
        <f t="shared" si="483"/>
        <v>0</v>
      </c>
      <c r="DI254" s="44">
        <f t="shared" si="484"/>
        <v>0</v>
      </c>
      <c r="DJ254" s="44">
        <f t="shared" si="485"/>
        <v>0</v>
      </c>
      <c r="DK254" s="44">
        <f t="shared" si="486"/>
        <v>0</v>
      </c>
      <c r="DL254" s="44">
        <f t="shared" si="487"/>
        <v>0</v>
      </c>
      <c r="DM254" s="44">
        <f t="shared" si="488"/>
        <v>0</v>
      </c>
      <c r="DN254" s="44">
        <f t="shared" si="489"/>
        <v>0</v>
      </c>
      <c r="DO254" s="44">
        <f t="shared" si="490"/>
        <v>0</v>
      </c>
      <c r="DP254" s="44">
        <f t="shared" si="491"/>
        <v>0</v>
      </c>
      <c r="DQ254" s="44">
        <f t="shared" si="492"/>
        <v>0</v>
      </c>
      <c r="DR254" s="44">
        <f t="shared" si="493"/>
        <v>0</v>
      </c>
      <c r="DS254" s="44">
        <f t="shared" si="494"/>
        <v>0</v>
      </c>
      <c r="DT254" s="44">
        <f t="shared" si="495"/>
        <v>0</v>
      </c>
      <c r="DU254" s="44">
        <f t="shared" si="496"/>
        <v>0</v>
      </c>
      <c r="DV254" s="44">
        <f t="shared" si="497"/>
        <v>0</v>
      </c>
      <c r="DW254" s="44">
        <f t="shared" si="500"/>
        <v>0</v>
      </c>
      <c r="DX254" s="44">
        <f t="shared" si="500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01">+E255+G255+I255+K255+M255+O255+Q255+S255+U255+W255+Y255+AA255+AC255+AE255+AG255+AI255</f>
        <v>0</v>
      </c>
      <c r="D255" s="203">
        <f t="shared" si="501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51"/>
        <v/>
      </c>
      <c r="CA255" s="43" t="str">
        <f t="shared" si="452"/>
        <v/>
      </c>
      <c r="CB255" s="43" t="str">
        <f t="shared" si="453"/>
        <v/>
      </c>
      <c r="CC255" s="43" t="str">
        <f t="shared" si="454"/>
        <v/>
      </c>
      <c r="CD255" s="43" t="str">
        <f t="shared" si="455"/>
        <v/>
      </c>
      <c r="CE255" s="43" t="str">
        <f t="shared" si="456"/>
        <v/>
      </c>
      <c r="CF255" s="43" t="str">
        <f t="shared" si="457"/>
        <v/>
      </c>
      <c r="CG255" s="43" t="str">
        <f t="shared" si="458"/>
        <v/>
      </c>
      <c r="CH255" s="43" t="str">
        <f t="shared" si="459"/>
        <v/>
      </c>
      <c r="CI255" s="43" t="str">
        <f t="shared" si="460"/>
        <v/>
      </c>
      <c r="CJ255" s="43" t="str">
        <f t="shared" si="461"/>
        <v/>
      </c>
      <c r="CK255" s="43" t="str">
        <f t="shared" si="462"/>
        <v/>
      </c>
      <c r="CL255" s="43" t="str">
        <f t="shared" si="463"/>
        <v/>
      </c>
      <c r="CM255" s="43" t="str">
        <f t="shared" si="464"/>
        <v/>
      </c>
      <c r="CN255" s="43" t="str">
        <f t="shared" si="465"/>
        <v/>
      </c>
      <c r="CO255" s="43" t="str">
        <f t="shared" si="466"/>
        <v/>
      </c>
      <c r="CP255" s="43" t="str">
        <f t="shared" si="467"/>
        <v/>
      </c>
      <c r="CQ255" s="43" t="str">
        <f t="shared" si="468"/>
        <v/>
      </c>
      <c r="CR255" s="43" t="str">
        <f t="shared" si="469"/>
        <v/>
      </c>
      <c r="CS255" s="43" t="str">
        <f t="shared" si="470"/>
        <v/>
      </c>
      <c r="CT255" s="43" t="str">
        <f t="shared" si="471"/>
        <v/>
      </c>
      <c r="CU255" s="43" t="str">
        <f t="shared" si="472"/>
        <v/>
      </c>
      <c r="CV255" s="43" t="str">
        <f t="shared" si="473"/>
        <v/>
      </c>
      <c r="CW255" s="43" t="str">
        <f t="shared" si="474"/>
        <v/>
      </c>
      <c r="CX255" s="43" t="str">
        <f t="shared" si="475"/>
        <v/>
      </c>
      <c r="CY255" s="43"/>
      <c r="CZ255" s="43"/>
      <c r="DA255" s="44">
        <f t="shared" si="476"/>
        <v>0</v>
      </c>
      <c r="DB255" s="44">
        <f t="shared" si="477"/>
        <v>0</v>
      </c>
      <c r="DC255" s="44">
        <f t="shared" si="478"/>
        <v>0</v>
      </c>
      <c r="DD255" s="44">
        <f t="shared" si="479"/>
        <v>0</v>
      </c>
      <c r="DE255" s="44">
        <f t="shared" si="480"/>
        <v>0</v>
      </c>
      <c r="DF255" s="44">
        <f t="shared" si="481"/>
        <v>0</v>
      </c>
      <c r="DG255" s="44">
        <f t="shared" si="482"/>
        <v>0</v>
      </c>
      <c r="DH255" s="44">
        <f t="shared" si="483"/>
        <v>0</v>
      </c>
      <c r="DI255" s="44">
        <f t="shared" si="484"/>
        <v>0</v>
      </c>
      <c r="DJ255" s="44">
        <f t="shared" si="485"/>
        <v>0</v>
      </c>
      <c r="DK255" s="44">
        <f t="shared" si="486"/>
        <v>0</v>
      </c>
      <c r="DL255" s="44">
        <f t="shared" si="487"/>
        <v>0</v>
      </c>
      <c r="DM255" s="44">
        <f t="shared" si="488"/>
        <v>0</v>
      </c>
      <c r="DN255" s="44">
        <f t="shared" si="489"/>
        <v>0</v>
      </c>
      <c r="DO255" s="44">
        <f t="shared" si="490"/>
        <v>0</v>
      </c>
      <c r="DP255" s="44">
        <f t="shared" si="491"/>
        <v>0</v>
      </c>
      <c r="DQ255" s="44">
        <f t="shared" si="492"/>
        <v>0</v>
      </c>
      <c r="DR255" s="44">
        <f t="shared" si="493"/>
        <v>0</v>
      </c>
      <c r="DS255" s="44">
        <f t="shared" si="494"/>
        <v>0</v>
      </c>
      <c r="DT255" s="44">
        <f t="shared" si="495"/>
        <v>0</v>
      </c>
      <c r="DU255" s="44">
        <f t="shared" si="496"/>
        <v>0</v>
      </c>
      <c r="DV255" s="44">
        <f t="shared" si="497"/>
        <v>0</v>
      </c>
      <c r="DW255" s="44">
        <f t="shared" si="500"/>
        <v>0</v>
      </c>
      <c r="DX255" s="44">
        <f t="shared" si="500"/>
        <v>0</v>
      </c>
    </row>
    <row r="256" spans="1:128" x14ac:dyDescent="0.25">
      <c r="A256" s="527"/>
      <c r="B256" s="65" t="s">
        <v>133</v>
      </c>
      <c r="C256" s="205">
        <f t="shared" si="501"/>
        <v>0</v>
      </c>
      <c r="D256" s="188">
        <f t="shared" si="501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51"/>
        <v/>
      </c>
      <c r="CA256" s="43" t="str">
        <f t="shared" si="452"/>
        <v/>
      </c>
      <c r="CB256" s="43" t="str">
        <f t="shared" si="453"/>
        <v/>
      </c>
      <c r="CC256" s="43" t="str">
        <f t="shared" si="454"/>
        <v/>
      </c>
      <c r="CD256" s="43" t="str">
        <f t="shared" si="455"/>
        <v/>
      </c>
      <c r="CE256" s="43" t="str">
        <f t="shared" si="456"/>
        <v/>
      </c>
      <c r="CF256" s="43" t="str">
        <f t="shared" si="457"/>
        <v/>
      </c>
      <c r="CG256" s="43" t="str">
        <f t="shared" si="458"/>
        <v/>
      </c>
      <c r="CH256" s="43" t="str">
        <f t="shared" si="459"/>
        <v/>
      </c>
      <c r="CI256" s="43" t="str">
        <f t="shared" si="460"/>
        <v/>
      </c>
      <c r="CJ256" s="43" t="str">
        <f t="shared" si="461"/>
        <v/>
      </c>
      <c r="CK256" s="43" t="str">
        <f t="shared" si="462"/>
        <v/>
      </c>
      <c r="CL256" s="43" t="str">
        <f t="shared" si="463"/>
        <v/>
      </c>
      <c r="CM256" s="43" t="str">
        <f t="shared" si="464"/>
        <v/>
      </c>
      <c r="CN256" s="43" t="str">
        <f t="shared" si="465"/>
        <v/>
      </c>
      <c r="CO256" s="43" t="str">
        <f t="shared" si="466"/>
        <v/>
      </c>
      <c r="CP256" s="43" t="str">
        <f t="shared" si="467"/>
        <v/>
      </c>
      <c r="CQ256" s="43" t="str">
        <f t="shared" si="468"/>
        <v/>
      </c>
      <c r="CR256" s="43" t="str">
        <f t="shared" si="469"/>
        <v/>
      </c>
      <c r="CS256" s="43" t="str">
        <f t="shared" si="470"/>
        <v/>
      </c>
      <c r="CT256" s="43" t="str">
        <f t="shared" si="471"/>
        <v/>
      </c>
      <c r="CU256" s="43" t="str">
        <f t="shared" si="472"/>
        <v/>
      </c>
      <c r="CV256" s="43" t="str">
        <f t="shared" si="473"/>
        <v/>
      </c>
      <c r="CW256" s="43" t="str">
        <f t="shared" si="474"/>
        <v/>
      </c>
      <c r="CX256" s="43" t="str">
        <f t="shared" si="475"/>
        <v/>
      </c>
      <c r="CY256" s="43"/>
      <c r="CZ256" s="43"/>
      <c r="DA256" s="44">
        <f t="shared" si="476"/>
        <v>0</v>
      </c>
      <c r="DB256" s="44">
        <f t="shared" si="477"/>
        <v>0</v>
      </c>
      <c r="DC256" s="44">
        <f t="shared" si="478"/>
        <v>0</v>
      </c>
      <c r="DD256" s="44">
        <f t="shared" si="479"/>
        <v>0</v>
      </c>
      <c r="DE256" s="44">
        <f t="shared" si="480"/>
        <v>0</v>
      </c>
      <c r="DF256" s="44">
        <f t="shared" si="481"/>
        <v>0</v>
      </c>
      <c r="DG256" s="44">
        <f t="shared" si="482"/>
        <v>0</v>
      </c>
      <c r="DH256" s="44">
        <f t="shared" si="483"/>
        <v>0</v>
      </c>
      <c r="DI256" s="44">
        <f t="shared" si="484"/>
        <v>0</v>
      </c>
      <c r="DJ256" s="44">
        <f t="shared" si="485"/>
        <v>0</v>
      </c>
      <c r="DK256" s="44">
        <f t="shared" si="486"/>
        <v>0</v>
      </c>
      <c r="DL256" s="44">
        <f t="shared" si="487"/>
        <v>0</v>
      </c>
      <c r="DM256" s="44">
        <f t="shared" si="488"/>
        <v>0</v>
      </c>
      <c r="DN256" s="44">
        <f t="shared" si="489"/>
        <v>0</v>
      </c>
      <c r="DO256" s="44">
        <f t="shared" si="490"/>
        <v>0</v>
      </c>
      <c r="DP256" s="44">
        <f t="shared" si="491"/>
        <v>0</v>
      </c>
      <c r="DQ256" s="44">
        <f t="shared" si="492"/>
        <v>0</v>
      </c>
      <c r="DR256" s="44">
        <f t="shared" si="493"/>
        <v>0</v>
      </c>
      <c r="DS256" s="44">
        <f t="shared" si="494"/>
        <v>0</v>
      </c>
      <c r="DT256" s="44">
        <f t="shared" si="495"/>
        <v>0</v>
      </c>
      <c r="DU256" s="44">
        <f t="shared" si="496"/>
        <v>0</v>
      </c>
      <c r="DV256" s="44">
        <f t="shared" si="497"/>
        <v>0</v>
      </c>
      <c r="DW256" s="44">
        <f t="shared" si="500"/>
        <v>0</v>
      </c>
      <c r="DX256" s="44">
        <f t="shared" si="500"/>
        <v>0</v>
      </c>
    </row>
    <row r="257" spans="1:128" x14ac:dyDescent="0.25">
      <c r="A257" s="527"/>
      <c r="B257" s="65" t="s">
        <v>134</v>
      </c>
      <c r="C257" s="205">
        <f t="shared" si="501"/>
        <v>0</v>
      </c>
      <c r="D257" s="188">
        <f t="shared" si="501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51"/>
        <v/>
      </c>
      <c r="CA257" s="43" t="str">
        <f t="shared" si="452"/>
        <v/>
      </c>
      <c r="CB257" s="43" t="str">
        <f t="shared" si="453"/>
        <v/>
      </c>
      <c r="CC257" s="43" t="str">
        <f t="shared" si="454"/>
        <v/>
      </c>
      <c r="CD257" s="43" t="str">
        <f t="shared" si="455"/>
        <v/>
      </c>
      <c r="CE257" s="43" t="str">
        <f t="shared" si="456"/>
        <v/>
      </c>
      <c r="CF257" s="43" t="str">
        <f t="shared" si="457"/>
        <v/>
      </c>
      <c r="CG257" s="43" t="str">
        <f t="shared" si="458"/>
        <v/>
      </c>
      <c r="CH257" s="43" t="str">
        <f t="shared" si="459"/>
        <v/>
      </c>
      <c r="CI257" s="43" t="str">
        <f t="shared" si="460"/>
        <v/>
      </c>
      <c r="CJ257" s="43" t="str">
        <f t="shared" si="461"/>
        <v/>
      </c>
      <c r="CK257" s="43" t="str">
        <f t="shared" si="462"/>
        <v/>
      </c>
      <c r="CL257" s="43" t="str">
        <f t="shared" si="463"/>
        <v/>
      </c>
      <c r="CM257" s="43" t="str">
        <f t="shared" si="464"/>
        <v/>
      </c>
      <c r="CN257" s="43" t="str">
        <f t="shared" si="465"/>
        <v/>
      </c>
      <c r="CO257" s="43" t="str">
        <f t="shared" si="466"/>
        <v/>
      </c>
      <c r="CP257" s="43" t="str">
        <f t="shared" si="467"/>
        <v/>
      </c>
      <c r="CQ257" s="43" t="str">
        <f t="shared" si="468"/>
        <v/>
      </c>
      <c r="CR257" s="43" t="str">
        <f t="shared" si="469"/>
        <v/>
      </c>
      <c r="CS257" s="43" t="str">
        <f t="shared" si="470"/>
        <v/>
      </c>
      <c r="CT257" s="43" t="str">
        <f t="shared" si="471"/>
        <v/>
      </c>
      <c r="CU257" s="43" t="str">
        <f t="shared" si="472"/>
        <v/>
      </c>
      <c r="CV257" s="43" t="str">
        <f t="shared" si="473"/>
        <v/>
      </c>
      <c r="CW257" s="43" t="str">
        <f t="shared" si="474"/>
        <v/>
      </c>
      <c r="CX257" s="43" t="str">
        <f t="shared" si="475"/>
        <v/>
      </c>
      <c r="CY257" s="43"/>
      <c r="CZ257" s="43"/>
      <c r="DA257" s="44">
        <f t="shared" si="476"/>
        <v>0</v>
      </c>
      <c r="DB257" s="44">
        <f t="shared" si="477"/>
        <v>0</v>
      </c>
      <c r="DC257" s="44">
        <f t="shared" si="478"/>
        <v>0</v>
      </c>
      <c r="DD257" s="44">
        <f t="shared" si="479"/>
        <v>0</v>
      </c>
      <c r="DE257" s="44">
        <f t="shared" si="480"/>
        <v>0</v>
      </c>
      <c r="DF257" s="44">
        <f t="shared" si="481"/>
        <v>0</v>
      </c>
      <c r="DG257" s="44">
        <f t="shared" si="482"/>
        <v>0</v>
      </c>
      <c r="DH257" s="44">
        <f t="shared" si="483"/>
        <v>0</v>
      </c>
      <c r="DI257" s="44">
        <f t="shared" si="484"/>
        <v>0</v>
      </c>
      <c r="DJ257" s="44">
        <f t="shared" si="485"/>
        <v>0</v>
      </c>
      <c r="DK257" s="44">
        <f t="shared" si="486"/>
        <v>0</v>
      </c>
      <c r="DL257" s="44">
        <f t="shared" si="487"/>
        <v>0</v>
      </c>
      <c r="DM257" s="44">
        <f t="shared" si="488"/>
        <v>0</v>
      </c>
      <c r="DN257" s="44">
        <f t="shared" si="489"/>
        <v>0</v>
      </c>
      <c r="DO257" s="44">
        <f t="shared" si="490"/>
        <v>0</v>
      </c>
      <c r="DP257" s="44">
        <f t="shared" si="491"/>
        <v>0</v>
      </c>
      <c r="DQ257" s="44">
        <f t="shared" si="492"/>
        <v>0</v>
      </c>
      <c r="DR257" s="44">
        <f t="shared" si="493"/>
        <v>0</v>
      </c>
      <c r="DS257" s="44">
        <f t="shared" si="494"/>
        <v>0</v>
      </c>
      <c r="DT257" s="44">
        <f t="shared" si="495"/>
        <v>0</v>
      </c>
      <c r="DU257" s="44">
        <f t="shared" si="496"/>
        <v>0</v>
      </c>
      <c r="DV257" s="44">
        <f t="shared" si="497"/>
        <v>0</v>
      </c>
      <c r="DW257" s="44">
        <f t="shared" si="500"/>
        <v>0</v>
      </c>
      <c r="DX257" s="44">
        <f t="shared" si="500"/>
        <v>0</v>
      </c>
    </row>
    <row r="258" spans="1:128" x14ac:dyDescent="0.25">
      <c r="A258" s="522"/>
      <c r="B258" s="206" t="s">
        <v>135</v>
      </c>
      <c r="C258" s="207">
        <f t="shared" si="501"/>
        <v>0</v>
      </c>
      <c r="D258" s="208">
        <f t="shared" si="501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51"/>
        <v/>
      </c>
      <c r="CA258" s="43" t="str">
        <f t="shared" si="452"/>
        <v/>
      </c>
      <c r="CB258" s="43" t="str">
        <f t="shared" si="453"/>
        <v/>
      </c>
      <c r="CC258" s="43" t="str">
        <f t="shared" si="454"/>
        <v/>
      </c>
      <c r="CD258" s="43" t="str">
        <f t="shared" si="455"/>
        <v/>
      </c>
      <c r="CE258" s="43" t="str">
        <f t="shared" si="456"/>
        <v/>
      </c>
      <c r="CF258" s="43" t="str">
        <f t="shared" si="457"/>
        <v/>
      </c>
      <c r="CG258" s="43" t="str">
        <f t="shared" si="458"/>
        <v/>
      </c>
      <c r="CH258" s="43" t="str">
        <f t="shared" si="459"/>
        <v/>
      </c>
      <c r="CI258" s="43" t="str">
        <f t="shared" si="460"/>
        <v/>
      </c>
      <c r="CJ258" s="43" t="str">
        <f t="shared" si="461"/>
        <v/>
      </c>
      <c r="CK258" s="43" t="str">
        <f t="shared" si="462"/>
        <v/>
      </c>
      <c r="CL258" s="43" t="str">
        <f t="shared" si="463"/>
        <v/>
      </c>
      <c r="CM258" s="43" t="str">
        <f t="shared" si="464"/>
        <v/>
      </c>
      <c r="CN258" s="43" t="str">
        <f t="shared" si="465"/>
        <v/>
      </c>
      <c r="CO258" s="43" t="str">
        <f t="shared" si="466"/>
        <v/>
      </c>
      <c r="CP258" s="43" t="str">
        <f t="shared" si="467"/>
        <v/>
      </c>
      <c r="CQ258" s="43" t="str">
        <f t="shared" si="468"/>
        <v/>
      </c>
      <c r="CR258" s="43" t="str">
        <f t="shared" si="469"/>
        <v/>
      </c>
      <c r="CS258" s="43" t="str">
        <f t="shared" si="470"/>
        <v/>
      </c>
      <c r="CT258" s="43" t="str">
        <f t="shared" si="471"/>
        <v/>
      </c>
      <c r="CU258" s="43" t="str">
        <f t="shared" si="472"/>
        <v/>
      </c>
      <c r="CV258" s="43" t="str">
        <f t="shared" si="473"/>
        <v/>
      </c>
      <c r="CW258" s="43" t="str">
        <f t="shared" si="474"/>
        <v/>
      </c>
      <c r="CX258" s="43" t="str">
        <f t="shared" si="475"/>
        <v/>
      </c>
      <c r="CY258" s="43"/>
      <c r="CZ258" s="43"/>
      <c r="DA258" s="44">
        <f t="shared" si="476"/>
        <v>0</v>
      </c>
      <c r="DB258" s="44">
        <f t="shared" si="477"/>
        <v>0</v>
      </c>
      <c r="DC258" s="44">
        <f t="shared" si="478"/>
        <v>0</v>
      </c>
      <c r="DD258" s="44">
        <f t="shared" si="479"/>
        <v>0</v>
      </c>
      <c r="DE258" s="44">
        <f t="shared" si="480"/>
        <v>0</v>
      </c>
      <c r="DF258" s="44">
        <f t="shared" si="481"/>
        <v>0</v>
      </c>
      <c r="DG258" s="44">
        <f t="shared" si="482"/>
        <v>0</v>
      </c>
      <c r="DH258" s="44">
        <f t="shared" si="483"/>
        <v>0</v>
      </c>
      <c r="DI258" s="44">
        <f t="shared" si="484"/>
        <v>0</v>
      </c>
      <c r="DJ258" s="44">
        <f t="shared" si="485"/>
        <v>0</v>
      </c>
      <c r="DK258" s="44">
        <f t="shared" si="486"/>
        <v>0</v>
      </c>
      <c r="DL258" s="44">
        <f t="shared" si="487"/>
        <v>0</v>
      </c>
      <c r="DM258" s="44">
        <f t="shared" si="488"/>
        <v>0</v>
      </c>
      <c r="DN258" s="44">
        <f t="shared" si="489"/>
        <v>0</v>
      </c>
      <c r="DO258" s="44">
        <f t="shared" si="490"/>
        <v>0</v>
      </c>
      <c r="DP258" s="44">
        <f t="shared" si="491"/>
        <v>0</v>
      </c>
      <c r="DQ258" s="44">
        <f t="shared" si="492"/>
        <v>0</v>
      </c>
      <c r="DR258" s="44">
        <f t="shared" si="493"/>
        <v>0</v>
      </c>
      <c r="DS258" s="44">
        <f t="shared" si="494"/>
        <v>0</v>
      </c>
      <c r="DT258" s="44">
        <f t="shared" si="495"/>
        <v>0</v>
      </c>
      <c r="DU258" s="44">
        <f t="shared" si="496"/>
        <v>0</v>
      </c>
      <c r="DV258" s="44">
        <f t="shared" si="497"/>
        <v>0</v>
      </c>
      <c r="DW258" s="44">
        <f t="shared" si="500"/>
        <v>0</v>
      </c>
      <c r="DX258" s="44">
        <f t="shared" si="500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424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02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503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02"/>
        <v/>
      </c>
      <c r="CA263" s="43" t="str">
        <f t="shared" ref="CA263:CA266" si="504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05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06">IF(AND($B263&lt;&gt;0,M263=""),1,IF(M263&gt;$B263,1,0))</f>
        <v>0</v>
      </c>
      <c r="DB263" s="44">
        <f t="shared" si="506"/>
        <v>0</v>
      </c>
    </row>
    <row r="264" spans="1:128" ht="17.25" customHeight="1" x14ac:dyDescent="0.25">
      <c r="A264" s="215" t="s">
        <v>142</v>
      </c>
      <c r="B264" s="217">
        <f t="shared" si="503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02"/>
        <v/>
      </c>
      <c r="CA264" s="43" t="str">
        <f t="shared" si="504"/>
        <v/>
      </c>
      <c r="CB264" s="43" t="str">
        <f t="shared" si="505"/>
        <v/>
      </c>
      <c r="DA264" s="44">
        <f t="shared" si="506"/>
        <v>0</v>
      </c>
      <c r="DB264" s="44">
        <f t="shared" si="506"/>
        <v>0</v>
      </c>
    </row>
    <row r="265" spans="1:128" ht="30.75" customHeight="1" x14ac:dyDescent="0.25">
      <c r="A265" s="215" t="s">
        <v>143</v>
      </c>
      <c r="B265" s="217">
        <f t="shared" si="503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02"/>
        <v/>
      </c>
      <c r="CA265" s="43" t="str">
        <f t="shared" si="504"/>
        <v/>
      </c>
      <c r="CB265" s="43" t="str">
        <f t="shared" si="505"/>
        <v/>
      </c>
      <c r="DA265" s="44">
        <f t="shared" si="506"/>
        <v>0</v>
      </c>
      <c r="DB265" s="44">
        <f t="shared" si="506"/>
        <v>0</v>
      </c>
    </row>
    <row r="266" spans="1:128" ht="18" customHeight="1" x14ac:dyDescent="0.25">
      <c r="A266" s="218" t="s">
        <v>144</v>
      </c>
      <c r="B266" s="219">
        <f t="shared" si="503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02"/>
        <v/>
      </c>
      <c r="CA266" s="43" t="str">
        <f t="shared" si="504"/>
        <v/>
      </c>
      <c r="CB266" s="43" t="str">
        <f t="shared" si="505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507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08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07"/>
        <v/>
      </c>
      <c r="CA271" s="43" t="str">
        <f t="shared" ref="CA271:CA274" si="509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10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11">IF(AND($B271&lt;&gt;0,S271=""),1,IF(S271&gt;$B271,1,0))</f>
        <v>0</v>
      </c>
      <c r="DB271" s="44">
        <f t="shared" si="511"/>
        <v>0</v>
      </c>
    </row>
    <row r="272" spans="1:128" ht="27" customHeight="1" x14ac:dyDescent="0.25">
      <c r="A272" s="225" t="s">
        <v>166</v>
      </c>
      <c r="B272" s="216">
        <f t="shared" si="508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07"/>
        <v/>
      </c>
      <c r="CA272" s="43" t="str">
        <f t="shared" si="509"/>
        <v/>
      </c>
      <c r="CB272" s="43" t="str">
        <f t="shared" si="510"/>
        <v/>
      </c>
      <c r="DA272" s="44">
        <f t="shared" si="511"/>
        <v>0</v>
      </c>
      <c r="DB272" s="44">
        <f t="shared" si="511"/>
        <v>0</v>
      </c>
    </row>
    <row r="273" spans="1:130" ht="28.5" customHeight="1" x14ac:dyDescent="0.25">
      <c r="A273" s="226" t="s">
        <v>167</v>
      </c>
      <c r="B273" s="217">
        <f t="shared" si="508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07"/>
        <v/>
      </c>
      <c r="CA273" s="43" t="str">
        <f t="shared" si="509"/>
        <v/>
      </c>
      <c r="CB273" s="43" t="str">
        <f t="shared" si="510"/>
        <v/>
      </c>
      <c r="DA273" s="44">
        <f t="shared" si="511"/>
        <v>0</v>
      </c>
      <c r="DB273" s="44">
        <f t="shared" si="511"/>
        <v>0</v>
      </c>
    </row>
    <row r="274" spans="1:130" ht="26.25" customHeight="1" x14ac:dyDescent="0.25">
      <c r="A274" s="227" t="s">
        <v>168</v>
      </c>
      <c r="B274" s="228">
        <f t="shared" si="508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07"/>
        <v/>
      </c>
      <c r="CA274" s="43" t="str">
        <f t="shared" si="509"/>
        <v/>
      </c>
      <c r="CB274" s="43" t="str">
        <f t="shared" si="510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411" t="s">
        <v>32</v>
      </c>
      <c r="G279" s="409" t="s">
        <v>31</v>
      </c>
      <c r="H279" s="409" t="s">
        <v>32</v>
      </c>
      <c r="I279" s="18" t="s">
        <v>31</v>
      </c>
      <c r="J279" s="411" t="s">
        <v>32</v>
      </c>
      <c r="K279" s="18" t="s">
        <v>31</v>
      </c>
      <c r="L279" s="411" t="s">
        <v>32</v>
      </c>
      <c r="M279" s="410" t="s">
        <v>31</v>
      </c>
      <c r="N279" s="411" t="s">
        <v>32</v>
      </c>
      <c r="O279" s="18" t="s">
        <v>31</v>
      </c>
      <c r="P279" s="411" t="s">
        <v>32</v>
      </c>
      <c r="Q279" s="18" t="s">
        <v>31</v>
      </c>
      <c r="R279" s="411" t="s">
        <v>32</v>
      </c>
      <c r="S279" s="18" t="s">
        <v>31</v>
      </c>
      <c r="T279" s="411" t="s">
        <v>32</v>
      </c>
      <c r="U279" s="18" t="s">
        <v>31</v>
      </c>
      <c r="V279" s="411" t="s">
        <v>32</v>
      </c>
      <c r="W279" s="18" t="s">
        <v>31</v>
      </c>
      <c r="X279" s="411" t="s">
        <v>32</v>
      </c>
      <c r="Y279" s="18" t="s">
        <v>31</v>
      </c>
      <c r="Z279" s="411" t="s">
        <v>32</v>
      </c>
      <c r="AA279" s="18" t="s">
        <v>31</v>
      </c>
      <c r="AB279" s="411" t="s">
        <v>32</v>
      </c>
      <c r="AC279" s="18" t="s">
        <v>31</v>
      </c>
      <c r="AD279" s="411" t="s">
        <v>32</v>
      </c>
      <c r="AE279" s="18" t="s">
        <v>31</v>
      </c>
      <c r="AF279" s="411" t="s">
        <v>32</v>
      </c>
      <c r="AG279" s="18" t="s">
        <v>31</v>
      </c>
      <c r="AH279" s="411" t="s">
        <v>32</v>
      </c>
      <c r="AI279" s="18" t="s">
        <v>31</v>
      </c>
      <c r="AJ279" s="411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12">SUM(C281:D281)</f>
        <v>0</v>
      </c>
      <c r="C281" s="239">
        <f t="shared" ref="C281:D285" si="513">+E281+G281+I281+K281+M281+O281+Q281+S281+U281+W281+Y281+AA281+AC281+AE281+AG281+AI281</f>
        <v>0</v>
      </c>
      <c r="D281" s="240">
        <f t="shared" si="513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12"/>
        <v>0</v>
      </c>
      <c r="C282" s="239">
        <f t="shared" si="513"/>
        <v>0</v>
      </c>
      <c r="D282" s="240">
        <f t="shared" si="513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12"/>
        <v>0</v>
      </c>
      <c r="C283" s="242">
        <f t="shared" si="513"/>
        <v>0</v>
      </c>
      <c r="D283" s="243">
        <f t="shared" si="513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12"/>
        <v>0</v>
      </c>
      <c r="C284" s="239">
        <f t="shared" si="513"/>
        <v>0</v>
      </c>
      <c r="D284" s="240">
        <f t="shared" si="513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12"/>
        <v>0</v>
      </c>
      <c r="C285" s="246">
        <f t="shared" si="513"/>
        <v>0</v>
      </c>
      <c r="D285" s="247">
        <f t="shared" si="513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411" t="s">
        <v>32</v>
      </c>
      <c r="E289" s="18" t="s">
        <v>31</v>
      </c>
      <c r="F289" s="411" t="s">
        <v>32</v>
      </c>
      <c r="G289" s="18" t="s">
        <v>31</v>
      </c>
      <c r="H289" s="411" t="s">
        <v>32</v>
      </c>
      <c r="I289" s="18" t="s">
        <v>31</v>
      </c>
      <c r="J289" s="411" t="s">
        <v>32</v>
      </c>
      <c r="K289" s="18" t="s">
        <v>31</v>
      </c>
      <c r="L289" s="411" t="s">
        <v>32</v>
      </c>
      <c r="M289" s="18" t="s">
        <v>31</v>
      </c>
      <c r="N289" s="411" t="s">
        <v>32</v>
      </c>
      <c r="O289" s="18" t="s">
        <v>31</v>
      </c>
      <c r="P289" s="411" t="s">
        <v>32</v>
      </c>
      <c r="Q289" s="18" t="s">
        <v>31</v>
      </c>
      <c r="R289" s="411" t="s">
        <v>32</v>
      </c>
      <c r="S289" s="18" t="s">
        <v>31</v>
      </c>
      <c r="T289" s="411" t="s">
        <v>32</v>
      </c>
      <c r="U289" s="18" t="s">
        <v>31</v>
      </c>
      <c r="V289" s="411" t="s">
        <v>32</v>
      </c>
      <c r="W289" s="18" t="s">
        <v>31</v>
      </c>
      <c r="X289" s="411" t="s">
        <v>32</v>
      </c>
      <c r="Y289" s="18" t="s">
        <v>31</v>
      </c>
      <c r="Z289" s="411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14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0</v>
      </c>
      <c r="C291" s="254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14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411" t="s">
        <v>32</v>
      </c>
      <c r="E295" s="18" t="s">
        <v>31</v>
      </c>
      <c r="F295" s="411" t="s">
        <v>32</v>
      </c>
      <c r="G295" s="18" t="s">
        <v>31</v>
      </c>
      <c r="H295" s="411" t="s">
        <v>32</v>
      </c>
      <c r="I295" s="18" t="s">
        <v>31</v>
      </c>
      <c r="J295" s="411" t="s">
        <v>32</v>
      </c>
      <c r="K295" s="18" t="s">
        <v>31</v>
      </c>
      <c r="L295" s="411" t="s">
        <v>32</v>
      </c>
      <c r="M295" s="18" t="s">
        <v>31</v>
      </c>
      <c r="N295" s="411" t="s">
        <v>32</v>
      </c>
      <c r="O295" s="18" t="s">
        <v>31</v>
      </c>
      <c r="P295" s="411" t="s">
        <v>32</v>
      </c>
      <c r="Q295" s="18" t="s">
        <v>31</v>
      </c>
      <c r="R295" s="411" t="s">
        <v>32</v>
      </c>
      <c r="S295" s="18" t="s">
        <v>31</v>
      </c>
      <c r="T295" s="411" t="s">
        <v>32</v>
      </c>
      <c r="U295" s="18" t="s">
        <v>31</v>
      </c>
      <c r="V295" s="411" t="s">
        <v>32</v>
      </c>
      <c r="W295" s="18" t="s">
        <v>31</v>
      </c>
      <c r="X295" s="411" t="s">
        <v>32</v>
      </c>
      <c r="Y295" s="18" t="s">
        <v>31</v>
      </c>
      <c r="Z295" s="411" t="s">
        <v>32</v>
      </c>
      <c r="AA295" s="18" t="s">
        <v>31</v>
      </c>
      <c r="AB295" s="411" t="s">
        <v>32</v>
      </c>
      <c r="AC295" s="18" t="s">
        <v>31</v>
      </c>
      <c r="AD295" s="411" t="s">
        <v>32</v>
      </c>
      <c r="AE295" s="18" t="s">
        <v>31</v>
      </c>
      <c r="AF295" s="411" t="s">
        <v>32</v>
      </c>
      <c r="AG295" s="18" t="s">
        <v>31</v>
      </c>
      <c r="AH295" s="411" t="s">
        <v>32</v>
      </c>
      <c r="AI295" s="18" t="s">
        <v>31</v>
      </c>
      <c r="AJ295" s="411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515">SUM(C297:D297)</f>
        <v>0</v>
      </c>
      <c r="C297" s="259">
        <f t="shared" ref="C297:D298" si="516">+E297+G297+I297+K297+M297+O297+Q297+S297+U297+W297+Y297+AA297+AC297+AE297+AG297+AI297</f>
        <v>0</v>
      </c>
      <c r="D297" s="240">
        <f t="shared" si="516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17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15"/>
        <v>0</v>
      </c>
      <c r="C298" s="262">
        <f t="shared" si="516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17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2120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",[3]NOMBRE!B2," - ","( ",[3]NOMBRE!C2,[3]NOMBRE!D2,[3]NOMBRE!E2,[3]NOMBRE!F2,[3]NOMBRE!G2,"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",[3]NOMBRE!B6," - ","( ",[3]NOMBRE!C6,[3]NOMBRE!D6," )")</f>
        <v>MES: FEBRERO - ( 02 )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",[3]NOMBRE!B7)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41"/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427" t="s">
        <v>34</v>
      </c>
      <c r="D11" s="426" t="s">
        <v>33</v>
      </c>
      <c r="E11" s="21" t="s">
        <v>34</v>
      </c>
      <c r="F11" s="426" t="s">
        <v>33</v>
      </c>
      <c r="G11" s="21" t="s">
        <v>34</v>
      </c>
      <c r="H11" s="426" t="s">
        <v>33</v>
      </c>
      <c r="I11" s="22" t="s">
        <v>34</v>
      </c>
      <c r="J11" s="435" t="s">
        <v>33</v>
      </c>
      <c r="K11" s="21" t="s">
        <v>34</v>
      </c>
      <c r="L11" s="426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436" t="s">
        <v>35</v>
      </c>
      <c r="AU11" s="428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131</v>
      </c>
      <c r="C12" s="31">
        <f>+O12+Q12+S12+U12+W12+Y12+AA12+AC12+AE12+AG12+AI12+AK12+AM12+AO12+AQ12</f>
        <v>0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11</v>
      </c>
      <c r="Q12" s="37">
        <v>0</v>
      </c>
      <c r="R12" s="38">
        <v>28</v>
      </c>
      <c r="S12" s="37">
        <v>0</v>
      </c>
      <c r="T12" s="38">
        <v>37</v>
      </c>
      <c r="U12" s="37">
        <v>0</v>
      </c>
      <c r="V12" s="38">
        <v>32</v>
      </c>
      <c r="W12" s="37">
        <v>0</v>
      </c>
      <c r="X12" s="38">
        <v>14</v>
      </c>
      <c r="Y12" s="37">
        <v>0</v>
      </c>
      <c r="Z12" s="38">
        <v>9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131</v>
      </c>
      <c r="AT12" s="36">
        <v>0</v>
      </c>
      <c r="AU12" s="37">
        <v>0</v>
      </c>
      <c r="AV12" s="38">
        <v>3</v>
      </c>
      <c r="AW12" s="41">
        <v>6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137</v>
      </c>
      <c r="C13" s="47">
        <f t="shared" si="0"/>
        <v>0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6</v>
      </c>
      <c r="Q13" s="37">
        <v>0</v>
      </c>
      <c r="R13" s="38">
        <v>30</v>
      </c>
      <c r="S13" s="37">
        <v>0</v>
      </c>
      <c r="T13" s="38">
        <v>45</v>
      </c>
      <c r="U13" s="37">
        <v>0</v>
      </c>
      <c r="V13" s="38">
        <v>38</v>
      </c>
      <c r="W13" s="37">
        <v>0</v>
      </c>
      <c r="X13" s="38">
        <v>17</v>
      </c>
      <c r="Y13" s="37">
        <v>0</v>
      </c>
      <c r="Z13" s="38">
        <v>0</v>
      </c>
      <c r="AA13" s="37">
        <v>0</v>
      </c>
      <c r="AB13" s="38">
        <v>1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137</v>
      </c>
      <c r="AT13" s="36">
        <v>0</v>
      </c>
      <c r="AU13" s="37">
        <v>0</v>
      </c>
      <c r="AV13" s="38">
        <v>2</v>
      </c>
      <c r="AW13" s="41">
        <v>9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87</v>
      </c>
      <c r="C14" s="47">
        <f t="shared" si="0"/>
        <v>2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4</v>
      </c>
      <c r="Q14" s="37">
        <v>0</v>
      </c>
      <c r="R14" s="38">
        <v>10</v>
      </c>
      <c r="S14" s="37">
        <v>0</v>
      </c>
      <c r="T14" s="38">
        <v>26</v>
      </c>
      <c r="U14" s="37">
        <v>2</v>
      </c>
      <c r="V14" s="38">
        <v>28</v>
      </c>
      <c r="W14" s="37">
        <v>0</v>
      </c>
      <c r="X14" s="38">
        <v>16</v>
      </c>
      <c r="Y14" s="37">
        <v>0</v>
      </c>
      <c r="Z14" s="38">
        <v>3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87</v>
      </c>
      <c r="AT14" s="36">
        <v>0</v>
      </c>
      <c r="AU14" s="37">
        <v>0</v>
      </c>
      <c r="AV14" s="38">
        <v>2</v>
      </c>
      <c r="AW14" s="41">
        <v>3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60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4</v>
      </c>
      <c r="Q18" s="37">
        <v>0</v>
      </c>
      <c r="R18" s="38">
        <v>11</v>
      </c>
      <c r="S18" s="37">
        <v>0</v>
      </c>
      <c r="T18" s="38">
        <v>18</v>
      </c>
      <c r="U18" s="37">
        <v>0</v>
      </c>
      <c r="V18" s="38">
        <v>16</v>
      </c>
      <c r="W18" s="37">
        <v>1</v>
      </c>
      <c r="X18" s="38">
        <v>10</v>
      </c>
      <c r="Y18" s="37">
        <v>0</v>
      </c>
      <c r="Z18" s="38">
        <v>1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60</v>
      </c>
      <c r="AT18" s="36">
        <v>0</v>
      </c>
      <c r="AU18" s="37">
        <v>0</v>
      </c>
      <c r="AV18" s="38">
        <v>0</v>
      </c>
      <c r="AW18" s="41">
        <v>1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4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1</v>
      </c>
      <c r="Q19" s="37">
        <v>0</v>
      </c>
      <c r="R19" s="38">
        <v>0</v>
      </c>
      <c r="S19" s="37">
        <v>0</v>
      </c>
      <c r="T19" s="38">
        <v>0</v>
      </c>
      <c r="U19" s="37">
        <v>0</v>
      </c>
      <c r="V19" s="38">
        <v>0</v>
      </c>
      <c r="W19" s="37">
        <v>0</v>
      </c>
      <c r="X19" s="38">
        <v>1</v>
      </c>
      <c r="Y19" s="37">
        <v>0</v>
      </c>
      <c r="Z19" s="38">
        <v>1</v>
      </c>
      <c r="AA19" s="37">
        <v>0</v>
      </c>
      <c r="AB19" s="38">
        <v>1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4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286</v>
      </c>
      <c r="C20" s="47">
        <f>+E20+G20+I20+K20+M20+O20+Q20+S20+U20+W20+Y20+AA20+AC20+AE20+AG20+AI20+AK20+AM20+AO20+AQ20</f>
        <v>4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8</v>
      </c>
      <c r="Q20" s="37">
        <v>0</v>
      </c>
      <c r="R20" s="38">
        <v>6</v>
      </c>
      <c r="S20" s="37">
        <v>0</v>
      </c>
      <c r="T20" s="38">
        <v>14</v>
      </c>
      <c r="U20" s="37">
        <v>0</v>
      </c>
      <c r="V20" s="38">
        <v>28</v>
      </c>
      <c r="W20" s="37">
        <v>1</v>
      </c>
      <c r="X20" s="38">
        <v>39</v>
      </c>
      <c r="Y20" s="37">
        <v>1</v>
      </c>
      <c r="Z20" s="38">
        <v>39</v>
      </c>
      <c r="AA20" s="37">
        <v>2</v>
      </c>
      <c r="AB20" s="38">
        <v>37</v>
      </c>
      <c r="AC20" s="37">
        <v>0</v>
      </c>
      <c r="AD20" s="38">
        <v>35</v>
      </c>
      <c r="AE20" s="37">
        <v>0</v>
      </c>
      <c r="AF20" s="38">
        <v>45</v>
      </c>
      <c r="AG20" s="37">
        <v>0</v>
      </c>
      <c r="AH20" s="38">
        <v>26</v>
      </c>
      <c r="AI20" s="37">
        <v>0</v>
      </c>
      <c r="AJ20" s="38">
        <v>5</v>
      </c>
      <c r="AK20" s="37">
        <v>0</v>
      </c>
      <c r="AL20" s="38">
        <v>4</v>
      </c>
      <c r="AM20" s="37">
        <v>0</v>
      </c>
      <c r="AN20" s="38">
        <v>0</v>
      </c>
      <c r="AO20" s="37">
        <v>0</v>
      </c>
      <c r="AP20" s="38">
        <v>0</v>
      </c>
      <c r="AQ20" s="39">
        <v>0</v>
      </c>
      <c r="AR20" s="40"/>
      <c r="AS20" s="39">
        <v>286</v>
      </c>
      <c r="AT20" s="36">
        <v>0</v>
      </c>
      <c r="AU20" s="37">
        <v>0</v>
      </c>
      <c r="AV20" s="38">
        <v>2</v>
      </c>
      <c r="AW20" s="41">
        <v>1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1</v>
      </c>
      <c r="C21" s="47">
        <f>+E21+G21+I21</f>
        <v>0</v>
      </c>
      <c r="D21" s="36">
        <v>1</v>
      </c>
      <c r="E21" s="37"/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1</v>
      </c>
      <c r="AS21" s="39">
        <v>0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459</v>
      </c>
      <c r="C23" s="47">
        <f>+O23+Q23+S23+U23+W23+Y23+AA23+AC23+AE23+AG23+AI23+AK23+AM23+AO23+AQ23</f>
        <v>3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1</v>
      </c>
      <c r="O23" s="37"/>
      <c r="P23" s="38">
        <v>50</v>
      </c>
      <c r="Q23" s="37">
        <v>1</v>
      </c>
      <c r="R23" s="38">
        <v>67</v>
      </c>
      <c r="S23" s="37">
        <v>1</v>
      </c>
      <c r="T23" s="38">
        <v>81</v>
      </c>
      <c r="U23" s="37">
        <v>1</v>
      </c>
      <c r="V23" s="38">
        <v>84</v>
      </c>
      <c r="W23" s="37">
        <v>0</v>
      </c>
      <c r="X23" s="38">
        <v>59</v>
      </c>
      <c r="Y23" s="37">
        <v>0</v>
      </c>
      <c r="Z23" s="38">
        <v>50</v>
      </c>
      <c r="AA23" s="37">
        <v>0</v>
      </c>
      <c r="AB23" s="38">
        <v>46</v>
      </c>
      <c r="AC23" s="37">
        <v>0</v>
      </c>
      <c r="AD23" s="38">
        <v>18</v>
      </c>
      <c r="AE23" s="37">
        <v>0</v>
      </c>
      <c r="AF23" s="38">
        <v>1</v>
      </c>
      <c r="AG23" s="37">
        <v>0</v>
      </c>
      <c r="AH23" s="38">
        <v>0</v>
      </c>
      <c r="AI23" s="37">
        <v>0</v>
      </c>
      <c r="AJ23" s="38">
        <v>2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2</v>
      </c>
      <c r="AS23" s="39">
        <v>457</v>
      </c>
      <c r="AT23" s="36">
        <v>0</v>
      </c>
      <c r="AU23" s="37">
        <v>0</v>
      </c>
      <c r="AV23" s="38">
        <v>3</v>
      </c>
      <c r="AW23" s="41">
        <v>5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38</v>
      </c>
      <c r="C24" s="47">
        <f>+E24+G24+I24+K24+M24+O24+Q24+S24+U24+W24+Y24+AA24+AC24+AE24+AG24+AI24+AK24+AM24+AO24+AQ24</f>
        <v>12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2</v>
      </c>
      <c r="Q24" s="37">
        <v>0</v>
      </c>
      <c r="R24" s="38">
        <v>3</v>
      </c>
      <c r="S24" s="37">
        <v>2</v>
      </c>
      <c r="T24" s="38">
        <v>9</v>
      </c>
      <c r="U24" s="37">
        <v>4</v>
      </c>
      <c r="V24" s="38">
        <v>5</v>
      </c>
      <c r="W24" s="37">
        <v>1</v>
      </c>
      <c r="X24" s="38">
        <v>4</v>
      </c>
      <c r="Y24" s="37">
        <v>1</v>
      </c>
      <c r="Z24" s="38">
        <v>8</v>
      </c>
      <c r="AA24" s="37">
        <v>2</v>
      </c>
      <c r="AB24" s="38">
        <v>2</v>
      </c>
      <c r="AC24" s="37">
        <v>1</v>
      </c>
      <c r="AD24" s="38">
        <v>2</v>
      </c>
      <c r="AE24" s="37">
        <v>0</v>
      </c>
      <c r="AF24" s="38">
        <v>1</v>
      </c>
      <c r="AG24" s="37">
        <v>0</v>
      </c>
      <c r="AH24" s="38">
        <v>1</v>
      </c>
      <c r="AI24" s="37">
        <v>0</v>
      </c>
      <c r="AJ24" s="38">
        <v>0</v>
      </c>
      <c r="AK24" s="37">
        <v>0</v>
      </c>
      <c r="AL24" s="38">
        <v>1</v>
      </c>
      <c r="AM24" s="37">
        <v>1</v>
      </c>
      <c r="AN24" s="38">
        <v>0</v>
      </c>
      <c r="AO24" s="37">
        <v>0</v>
      </c>
      <c r="AP24" s="38">
        <v>0</v>
      </c>
      <c r="AQ24" s="39">
        <v>0</v>
      </c>
      <c r="AR24" s="36">
        <v>25</v>
      </c>
      <c r="AS24" s="39">
        <v>13</v>
      </c>
      <c r="AT24" s="36">
        <v>0</v>
      </c>
      <c r="AU24" s="37">
        <v>0</v>
      </c>
      <c r="AV24" s="38">
        <v>0</v>
      </c>
      <c r="AW24" s="41">
        <v>3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226</v>
      </c>
      <c r="C25" s="47">
        <f>+Q25+S25+U25+W25+Y25+AA25+AC25+AE25+AG25+AI25+AK25+AM25+AO25+AQ25</f>
        <v>11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8</v>
      </c>
      <c r="Q25" s="37">
        <v>0</v>
      </c>
      <c r="R25" s="38">
        <v>27</v>
      </c>
      <c r="S25" s="37">
        <v>2</v>
      </c>
      <c r="T25" s="38">
        <v>37</v>
      </c>
      <c r="U25" s="37">
        <v>1</v>
      </c>
      <c r="V25" s="38">
        <v>35</v>
      </c>
      <c r="W25" s="37">
        <v>2</v>
      </c>
      <c r="X25" s="38">
        <v>19</v>
      </c>
      <c r="Y25" s="37">
        <v>0</v>
      </c>
      <c r="Z25" s="38">
        <v>20</v>
      </c>
      <c r="AA25" s="37">
        <v>1</v>
      </c>
      <c r="AB25" s="38">
        <v>16</v>
      </c>
      <c r="AC25" s="37">
        <v>2</v>
      </c>
      <c r="AD25" s="38">
        <v>8</v>
      </c>
      <c r="AE25" s="37">
        <v>1</v>
      </c>
      <c r="AF25" s="38">
        <v>6</v>
      </c>
      <c r="AG25" s="37">
        <v>0</v>
      </c>
      <c r="AH25" s="38">
        <v>3</v>
      </c>
      <c r="AI25" s="37">
        <v>0</v>
      </c>
      <c r="AJ25" s="38">
        <v>6</v>
      </c>
      <c r="AK25" s="37">
        <v>0</v>
      </c>
      <c r="AL25" s="38">
        <v>12</v>
      </c>
      <c r="AM25" s="37">
        <v>1</v>
      </c>
      <c r="AN25" s="38">
        <v>14</v>
      </c>
      <c r="AO25" s="37">
        <v>1</v>
      </c>
      <c r="AP25" s="38">
        <v>15</v>
      </c>
      <c r="AQ25" s="39">
        <v>0</v>
      </c>
      <c r="AR25" s="36">
        <v>88</v>
      </c>
      <c r="AS25" s="39">
        <v>138</v>
      </c>
      <c r="AT25" s="36">
        <v>0</v>
      </c>
      <c r="AU25" s="37">
        <v>0</v>
      </c>
      <c r="AV25" s="38">
        <v>1</v>
      </c>
      <c r="AW25" s="41">
        <v>1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40">
        <f t="shared" si="54"/>
        <v>2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1</v>
      </c>
      <c r="M29" s="60">
        <v>0</v>
      </c>
      <c r="N29" s="57">
        <v>0</v>
      </c>
      <c r="O29" s="58">
        <v>0</v>
      </c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1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2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436" t="s">
        <v>35</v>
      </c>
      <c r="AU33" s="428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40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436" t="s">
        <v>35</v>
      </c>
      <c r="AU55" s="428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1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1</v>
      </c>
      <c r="S56" s="37">
        <v>0</v>
      </c>
      <c r="T56" s="38">
        <v>0</v>
      </c>
      <c r="U56" s="37">
        <v>0</v>
      </c>
      <c r="V56" s="38">
        <v>0</v>
      </c>
      <c r="W56" s="37">
        <v>0</v>
      </c>
      <c r="X56" s="38">
        <v>0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1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0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/>
      <c r="O58" s="37"/>
      <c r="P58" s="38"/>
      <c r="Q58" s="37"/>
      <c r="R58" s="38"/>
      <c r="S58" s="37"/>
      <c r="T58" s="38"/>
      <c r="U58" s="37"/>
      <c r="V58" s="38"/>
      <c r="W58" s="37"/>
      <c r="X58" s="38"/>
      <c r="Y58" s="37"/>
      <c r="Z58" s="38"/>
      <c r="AA58" s="37"/>
      <c r="AB58" s="38"/>
      <c r="AC58" s="37"/>
      <c r="AD58" s="38"/>
      <c r="AE58" s="37"/>
      <c r="AF58" s="38"/>
      <c r="AG58" s="37"/>
      <c r="AH58" s="38"/>
      <c r="AI58" s="37"/>
      <c r="AJ58" s="38"/>
      <c r="AK58" s="37"/>
      <c r="AL58" s="38"/>
      <c r="AM58" s="37"/>
      <c r="AN58" s="38"/>
      <c r="AO58" s="37"/>
      <c r="AP58" s="38"/>
      <c r="AQ58" s="39"/>
      <c r="AR58" s="40"/>
      <c r="AS58" s="39"/>
      <c r="AT58" s="36"/>
      <c r="AU58" s="37"/>
      <c r="AV58" s="38"/>
      <c r="AW58" s="41"/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75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6</v>
      </c>
      <c r="Q62" s="37">
        <v>0</v>
      </c>
      <c r="R62" s="38">
        <v>19</v>
      </c>
      <c r="S62" s="37">
        <v>0</v>
      </c>
      <c r="T62" s="38">
        <v>18</v>
      </c>
      <c r="U62" s="37">
        <v>0</v>
      </c>
      <c r="V62" s="38">
        <v>20</v>
      </c>
      <c r="W62" s="37">
        <v>0</v>
      </c>
      <c r="X62" s="38">
        <v>8</v>
      </c>
      <c r="Y62" s="37">
        <v>0</v>
      </c>
      <c r="Z62" s="38">
        <v>4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75</v>
      </c>
      <c r="AT62" s="36">
        <v>0</v>
      </c>
      <c r="AU62" s="37">
        <v>0</v>
      </c>
      <c r="AV62" s="38">
        <v>0</v>
      </c>
      <c r="AW62" s="41">
        <v>5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6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1</v>
      </c>
      <c r="S63" s="37">
        <v>0</v>
      </c>
      <c r="T63" s="38">
        <v>3</v>
      </c>
      <c r="U63" s="37">
        <v>0</v>
      </c>
      <c r="V63" s="38">
        <v>2</v>
      </c>
      <c r="W63" s="37">
        <v>0</v>
      </c>
      <c r="X63" s="38">
        <v>0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6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2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>
        <v>0</v>
      </c>
      <c r="Q69" s="37">
        <v>0</v>
      </c>
      <c r="R69" s="38">
        <v>0</v>
      </c>
      <c r="S69" s="37">
        <v>0</v>
      </c>
      <c r="T69" s="38">
        <v>1</v>
      </c>
      <c r="U69" s="37">
        <v>0</v>
      </c>
      <c r="V69" s="38">
        <v>0</v>
      </c>
      <c r="W69" s="37">
        <v>0</v>
      </c>
      <c r="X69" s="38">
        <v>1</v>
      </c>
      <c r="Y69" s="37">
        <v>0</v>
      </c>
      <c r="Z69" s="38">
        <v>0</v>
      </c>
      <c r="AA69" s="37">
        <v>0</v>
      </c>
      <c r="AB69" s="38">
        <v>0</v>
      </c>
      <c r="AC69" s="37">
        <v>0</v>
      </c>
      <c r="AD69" s="38">
        <v>0</v>
      </c>
      <c r="AE69" s="37">
        <v>0</v>
      </c>
      <c r="AF69" s="38">
        <v>0</v>
      </c>
      <c r="AG69" s="37">
        <v>0</v>
      </c>
      <c r="AH69" s="38">
        <v>0</v>
      </c>
      <c r="AI69" s="37">
        <v>0</v>
      </c>
      <c r="AJ69" s="38">
        <v>0</v>
      </c>
      <c r="AK69" s="37">
        <v>0</v>
      </c>
      <c r="AL69" s="38">
        <v>0</v>
      </c>
      <c r="AM69" s="37">
        <v>0</v>
      </c>
      <c r="AN69" s="38">
        <v>0</v>
      </c>
      <c r="AO69" s="37">
        <v>0</v>
      </c>
      <c r="AP69" s="38">
        <v>0</v>
      </c>
      <c r="AQ69" s="39">
        <v>0</v>
      </c>
      <c r="AR69" s="36">
        <v>1</v>
      </c>
      <c r="AS69" s="39">
        <v>1</v>
      </c>
      <c r="AT69" s="36">
        <v>0</v>
      </c>
      <c r="AU69" s="37">
        <v>0</v>
      </c>
      <c r="AV69" s="38">
        <v>0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40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436" t="s">
        <v>35</v>
      </c>
      <c r="AU77" s="428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40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436" t="s">
        <v>35</v>
      </c>
      <c r="AU99" s="428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40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436" t="s">
        <v>35</v>
      </c>
      <c r="AU121" s="428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40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434" t="s">
        <v>68</v>
      </c>
      <c r="F142" s="18" t="s">
        <v>33</v>
      </c>
      <c r="G142" s="25" t="s">
        <v>34</v>
      </c>
      <c r="H142" s="434" t="s">
        <v>68</v>
      </c>
      <c r="I142" s="18" t="s">
        <v>33</v>
      </c>
      <c r="J142" s="25" t="s">
        <v>34</v>
      </c>
      <c r="K142" s="434" t="s">
        <v>68</v>
      </c>
      <c r="L142" s="18" t="s">
        <v>33</v>
      </c>
      <c r="M142" s="25" t="s">
        <v>34</v>
      </c>
      <c r="N142" s="434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434" t="s">
        <v>68</v>
      </c>
      <c r="F150" s="18" t="s">
        <v>33</v>
      </c>
      <c r="G150" s="25" t="s">
        <v>34</v>
      </c>
      <c r="H150" s="434" t="s">
        <v>68</v>
      </c>
      <c r="I150" s="18" t="s">
        <v>33</v>
      </c>
      <c r="J150" s="25" t="s">
        <v>34</v>
      </c>
      <c r="K150" s="434" t="s">
        <v>68</v>
      </c>
      <c r="L150" s="18" t="s">
        <v>33</v>
      </c>
      <c r="M150" s="25" t="s">
        <v>34</v>
      </c>
      <c r="N150" s="434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166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14</v>
      </c>
      <c r="P160" s="79">
        <v>0</v>
      </c>
      <c r="Q160" s="78">
        <v>35</v>
      </c>
      <c r="R160" s="79">
        <v>0</v>
      </c>
      <c r="S160" s="78">
        <v>52</v>
      </c>
      <c r="T160" s="79">
        <v>0</v>
      </c>
      <c r="U160" s="78">
        <v>36</v>
      </c>
      <c r="V160" s="79">
        <v>0</v>
      </c>
      <c r="W160" s="78">
        <v>21</v>
      </c>
      <c r="X160" s="79">
        <v>0</v>
      </c>
      <c r="Y160" s="78">
        <v>8</v>
      </c>
      <c r="Z160" s="79">
        <v>0</v>
      </c>
      <c r="AA160" s="78">
        <v>0</v>
      </c>
      <c r="AB160" s="79">
        <v>0</v>
      </c>
      <c r="AC160" s="78">
        <v>0</v>
      </c>
      <c r="AD160" s="79">
        <v>0</v>
      </c>
      <c r="AE160" s="78">
        <v>0</v>
      </c>
      <c r="AF160" s="79">
        <v>0</v>
      </c>
      <c r="AG160" s="98"/>
      <c r="AH160" s="100"/>
      <c r="AI160" s="98"/>
      <c r="AJ160" s="101"/>
      <c r="AK160" s="102"/>
      <c r="AL160" s="103"/>
      <c r="AM160" s="83">
        <v>166</v>
      </c>
      <c r="AN160" s="104">
        <v>0</v>
      </c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118</v>
      </c>
      <c r="D161" s="108">
        <f t="shared" si="330"/>
        <v>1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8</v>
      </c>
      <c r="P161" s="84">
        <v>0</v>
      </c>
      <c r="Q161" s="83">
        <v>19</v>
      </c>
      <c r="R161" s="84">
        <v>0</v>
      </c>
      <c r="S161" s="83">
        <v>36</v>
      </c>
      <c r="T161" s="84">
        <v>0</v>
      </c>
      <c r="U161" s="83">
        <v>32</v>
      </c>
      <c r="V161" s="84">
        <v>0</v>
      </c>
      <c r="W161" s="83">
        <v>21</v>
      </c>
      <c r="X161" s="84">
        <v>1</v>
      </c>
      <c r="Y161" s="83">
        <v>2</v>
      </c>
      <c r="Z161" s="84">
        <v>0</v>
      </c>
      <c r="AA161" s="83">
        <v>0</v>
      </c>
      <c r="AB161" s="84">
        <v>0</v>
      </c>
      <c r="AC161" s="83">
        <v>0</v>
      </c>
      <c r="AD161" s="84">
        <v>0</v>
      </c>
      <c r="AE161" s="83">
        <v>0</v>
      </c>
      <c r="AF161" s="84">
        <v>0</v>
      </c>
      <c r="AG161" s="34"/>
      <c r="AH161" s="35"/>
      <c r="AI161" s="34"/>
      <c r="AJ161" s="53"/>
      <c r="AK161" s="40"/>
      <c r="AL161" s="109"/>
      <c r="AM161" s="38">
        <v>118</v>
      </c>
      <c r="AN161" s="107">
        <v>1</v>
      </c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09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0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1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>
        <v>0</v>
      </c>
      <c r="P164" s="37">
        <v>0</v>
      </c>
      <c r="Q164" s="38">
        <v>0</v>
      </c>
      <c r="R164" s="37">
        <v>0</v>
      </c>
      <c r="S164" s="38">
        <v>0</v>
      </c>
      <c r="T164" s="37">
        <v>0</v>
      </c>
      <c r="U164" s="38">
        <v>0</v>
      </c>
      <c r="V164" s="37">
        <v>0</v>
      </c>
      <c r="W164" s="38">
        <v>0</v>
      </c>
      <c r="X164" s="37">
        <v>0</v>
      </c>
      <c r="Y164" s="38">
        <v>0</v>
      </c>
      <c r="Z164" s="37">
        <v>0</v>
      </c>
      <c r="AA164" s="38">
        <v>0</v>
      </c>
      <c r="AB164" s="37">
        <v>0</v>
      </c>
      <c r="AC164" s="38">
        <v>0</v>
      </c>
      <c r="AD164" s="37">
        <v>0</v>
      </c>
      <c r="AE164" s="38">
        <v>0</v>
      </c>
      <c r="AF164" s="37">
        <v>0</v>
      </c>
      <c r="AG164" s="38">
        <v>1</v>
      </c>
      <c r="AH164" s="37">
        <v>0</v>
      </c>
      <c r="AI164" s="38">
        <v>0</v>
      </c>
      <c r="AJ164" s="37">
        <v>0</v>
      </c>
      <c r="AK164" s="111">
        <v>1</v>
      </c>
      <c r="AL164" s="112">
        <v>0</v>
      </c>
      <c r="AM164" s="113">
        <v>0</v>
      </c>
      <c r="AN164" s="107">
        <v>0</v>
      </c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7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0</v>
      </c>
      <c r="P165" s="37">
        <v>0</v>
      </c>
      <c r="Q165" s="38">
        <v>2</v>
      </c>
      <c r="R165" s="37">
        <v>0</v>
      </c>
      <c r="S165" s="38">
        <v>3</v>
      </c>
      <c r="T165" s="37">
        <v>0</v>
      </c>
      <c r="U165" s="38">
        <v>1</v>
      </c>
      <c r="V165" s="37">
        <v>0</v>
      </c>
      <c r="W165" s="38">
        <v>1</v>
      </c>
      <c r="X165" s="37">
        <v>0</v>
      </c>
      <c r="Y165" s="38">
        <v>0</v>
      </c>
      <c r="Z165" s="37">
        <v>0</v>
      </c>
      <c r="AA165" s="38">
        <v>0</v>
      </c>
      <c r="AB165" s="37">
        <v>0</v>
      </c>
      <c r="AC165" s="38">
        <v>0</v>
      </c>
      <c r="AD165" s="37">
        <v>0</v>
      </c>
      <c r="AE165" s="38">
        <v>0</v>
      </c>
      <c r="AF165" s="37">
        <v>0</v>
      </c>
      <c r="AG165" s="38">
        <v>0</v>
      </c>
      <c r="AH165" s="37">
        <v>0</v>
      </c>
      <c r="AI165" s="38">
        <v>0</v>
      </c>
      <c r="AJ165" s="37">
        <v>0</v>
      </c>
      <c r="AK165" s="105">
        <v>2</v>
      </c>
      <c r="AL165" s="106">
        <v>0</v>
      </c>
      <c r="AM165" s="38">
        <v>5</v>
      </c>
      <c r="AN165" s="107">
        <v>0</v>
      </c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22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3</v>
      </c>
      <c r="P166" s="37">
        <v>0</v>
      </c>
      <c r="Q166" s="38">
        <v>2</v>
      </c>
      <c r="R166" s="37">
        <v>0</v>
      </c>
      <c r="S166" s="38">
        <v>4</v>
      </c>
      <c r="T166" s="37">
        <v>0</v>
      </c>
      <c r="U166" s="38">
        <v>6</v>
      </c>
      <c r="V166" s="37">
        <v>0</v>
      </c>
      <c r="W166" s="38">
        <v>6</v>
      </c>
      <c r="X166" s="37">
        <v>0</v>
      </c>
      <c r="Y166" s="38">
        <v>0</v>
      </c>
      <c r="Z166" s="37">
        <v>0</v>
      </c>
      <c r="AA166" s="38">
        <v>0</v>
      </c>
      <c r="AB166" s="37">
        <v>0</v>
      </c>
      <c r="AC166" s="38">
        <v>0</v>
      </c>
      <c r="AD166" s="37">
        <v>0</v>
      </c>
      <c r="AE166" s="38">
        <v>0</v>
      </c>
      <c r="AF166" s="37">
        <v>0</v>
      </c>
      <c r="AG166" s="38">
        <v>0</v>
      </c>
      <c r="AH166" s="37">
        <v>0</v>
      </c>
      <c r="AI166" s="38">
        <v>1</v>
      </c>
      <c r="AJ166" s="37">
        <v>0</v>
      </c>
      <c r="AK166" s="105">
        <v>3</v>
      </c>
      <c r="AL166" s="106">
        <v>0</v>
      </c>
      <c r="AM166" s="38">
        <v>19</v>
      </c>
      <c r="AN166" s="107">
        <v>0</v>
      </c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0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/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1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>
        <v>1</v>
      </c>
      <c r="P168" s="117">
        <v>0</v>
      </c>
      <c r="Q168" s="116">
        <v>0</v>
      </c>
      <c r="R168" s="117">
        <v>0</v>
      </c>
      <c r="S168" s="116">
        <v>0</v>
      </c>
      <c r="T168" s="117">
        <v>0</v>
      </c>
      <c r="U168" s="116">
        <v>0</v>
      </c>
      <c r="V168" s="117">
        <v>0</v>
      </c>
      <c r="W168" s="116">
        <v>0</v>
      </c>
      <c r="X168" s="117">
        <v>0</v>
      </c>
      <c r="Y168" s="116">
        <v>0</v>
      </c>
      <c r="Z168" s="117">
        <v>0</v>
      </c>
      <c r="AA168" s="116">
        <v>0</v>
      </c>
      <c r="AB168" s="117">
        <v>0</v>
      </c>
      <c r="AC168" s="116"/>
      <c r="AD168" s="117">
        <v>0</v>
      </c>
      <c r="AE168" s="116">
        <v>0</v>
      </c>
      <c r="AF168" s="117">
        <v>0</v>
      </c>
      <c r="AG168" s="116">
        <v>0</v>
      </c>
      <c r="AH168" s="117">
        <v>0</v>
      </c>
      <c r="AI168" s="116">
        <v>0</v>
      </c>
      <c r="AJ168" s="117">
        <v>0</v>
      </c>
      <c r="AK168" s="118">
        <v>0</v>
      </c>
      <c r="AL168" s="119">
        <v>0</v>
      </c>
      <c r="AM168" s="116">
        <v>1</v>
      </c>
      <c r="AN168" s="120">
        <v>0</v>
      </c>
      <c r="AO168" s="118">
        <v>0</v>
      </c>
      <c r="AP168" s="119">
        <v>0</v>
      </c>
      <c r="AQ168" s="121">
        <v>0</v>
      </c>
      <c r="AR168" s="120">
        <v>0</v>
      </c>
      <c r="AS168" s="122">
        <v>0</v>
      </c>
      <c r="AT168" s="123">
        <v>0</v>
      </c>
      <c r="AU168" s="118">
        <v>0</v>
      </c>
      <c r="AV168" s="119">
        <v>0</v>
      </c>
      <c r="AW168" s="118">
        <v>0</v>
      </c>
      <c r="AX168" s="119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>
        <v>0</v>
      </c>
      <c r="AP169" s="80">
        <v>0</v>
      </c>
      <c r="AQ169" s="130">
        <v>0</v>
      </c>
      <c r="AR169" s="129">
        <v>0</v>
      </c>
      <c r="AS169" s="131">
        <v>0</v>
      </c>
      <c r="AT169" s="104">
        <v>0</v>
      </c>
      <c r="AU169" s="130">
        <v>0</v>
      </c>
      <c r="AV169" s="129">
        <v>0</v>
      </c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>
        <v>0</v>
      </c>
      <c r="AP170" s="106">
        <v>0</v>
      </c>
      <c r="AQ170" s="36">
        <v>0</v>
      </c>
      <c r="AR170" s="107">
        <v>0</v>
      </c>
      <c r="AS170" s="105">
        <v>0</v>
      </c>
      <c r="AT170" s="107">
        <v>0</v>
      </c>
      <c r="AU170" s="36">
        <v>0</v>
      </c>
      <c r="AV170" s="107">
        <v>0</v>
      </c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>
        <v>0</v>
      </c>
      <c r="AP171" s="139">
        <v>0</v>
      </c>
      <c r="AQ171" s="57">
        <v>0</v>
      </c>
      <c r="AR171" s="123">
        <v>0</v>
      </c>
      <c r="AS171" s="122">
        <v>0</v>
      </c>
      <c r="AT171" s="123">
        <v>0</v>
      </c>
      <c r="AU171" s="57">
        <v>0</v>
      </c>
      <c r="AV171" s="123">
        <v>0</v>
      </c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>
        <v>0</v>
      </c>
      <c r="AP172" s="85">
        <v>0</v>
      </c>
      <c r="AQ172" s="145">
        <v>0</v>
      </c>
      <c r="AR172" s="104">
        <v>0</v>
      </c>
      <c r="AS172" s="131">
        <v>0</v>
      </c>
      <c r="AT172" s="104">
        <v>0</v>
      </c>
      <c r="AU172" s="131">
        <v>0</v>
      </c>
      <c r="AV172" s="85">
        <v>0</v>
      </c>
      <c r="AW172" s="131">
        <v>0</v>
      </c>
      <c r="AX172" s="85">
        <v>0</v>
      </c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>
        <v>0</v>
      </c>
      <c r="AP173" s="119">
        <v>0</v>
      </c>
      <c r="AQ173" s="121">
        <v>0</v>
      </c>
      <c r="AR173" s="120">
        <v>0</v>
      </c>
      <c r="AS173" s="118">
        <v>0</v>
      </c>
      <c r="AT173" s="120">
        <v>0</v>
      </c>
      <c r="AU173" s="118">
        <v>0</v>
      </c>
      <c r="AV173" s="119">
        <v>0</v>
      </c>
      <c r="AW173" s="118">
        <v>0</v>
      </c>
      <c r="AX173" s="119">
        <v>0</v>
      </c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2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>
        <v>1</v>
      </c>
      <c r="L174" s="37"/>
      <c r="M174" s="38"/>
      <c r="N174" s="37"/>
      <c r="O174" s="116">
        <v>0</v>
      </c>
      <c r="P174" s="117">
        <v>0</v>
      </c>
      <c r="Q174" s="116">
        <v>0</v>
      </c>
      <c r="R174" s="117">
        <v>0</v>
      </c>
      <c r="S174" s="116">
        <v>0</v>
      </c>
      <c r="T174" s="117">
        <v>0</v>
      </c>
      <c r="U174" s="116">
        <v>0</v>
      </c>
      <c r="V174" s="117">
        <v>0</v>
      </c>
      <c r="W174" s="116">
        <v>0</v>
      </c>
      <c r="X174" s="117">
        <v>0</v>
      </c>
      <c r="Y174" s="116">
        <v>0</v>
      </c>
      <c r="Z174" s="117">
        <v>0</v>
      </c>
      <c r="AA174" s="116">
        <v>0</v>
      </c>
      <c r="AB174" s="117">
        <v>0</v>
      </c>
      <c r="AC174" s="116">
        <v>0</v>
      </c>
      <c r="AD174" s="146">
        <v>0</v>
      </c>
      <c r="AE174" s="116">
        <v>1</v>
      </c>
      <c r="AF174" s="146">
        <v>0</v>
      </c>
      <c r="AG174" s="116"/>
      <c r="AH174" s="147"/>
      <c r="AI174" s="116"/>
      <c r="AJ174" s="117"/>
      <c r="AK174" s="118"/>
      <c r="AL174" s="119"/>
      <c r="AM174" s="116">
        <v>2</v>
      </c>
      <c r="AN174" s="120">
        <v>0</v>
      </c>
      <c r="AO174" s="118">
        <v>0</v>
      </c>
      <c r="AP174" s="119">
        <v>0</v>
      </c>
      <c r="AQ174" s="121">
        <v>0</v>
      </c>
      <c r="AR174" s="120">
        <v>0</v>
      </c>
      <c r="AS174" s="118">
        <v>0</v>
      </c>
      <c r="AT174" s="120">
        <v>0</v>
      </c>
      <c r="AU174" s="118">
        <v>0</v>
      </c>
      <c r="AV174" s="119">
        <v>0</v>
      </c>
      <c r="AW174" s="118">
        <v>0</v>
      </c>
      <c r="AX174" s="119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>
        <v>0</v>
      </c>
      <c r="AP175" s="119">
        <v>0</v>
      </c>
      <c r="AQ175" s="121">
        <v>0</v>
      </c>
      <c r="AR175" s="120">
        <v>0</v>
      </c>
      <c r="AS175" s="118">
        <v>0</v>
      </c>
      <c r="AT175" s="120">
        <v>0</v>
      </c>
      <c r="AU175" s="118">
        <v>0</v>
      </c>
      <c r="AV175" s="119">
        <v>0</v>
      </c>
      <c r="AW175" s="118">
        <v>0</v>
      </c>
      <c r="AX175" s="119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>
        <v>0</v>
      </c>
      <c r="AP176" s="119">
        <v>0</v>
      </c>
      <c r="AQ176" s="121">
        <v>0</v>
      </c>
      <c r="AR176" s="120">
        <v>0</v>
      </c>
      <c r="AS176" s="118">
        <v>0</v>
      </c>
      <c r="AT176" s="120">
        <v>0</v>
      </c>
      <c r="AU176" s="118">
        <v>0</v>
      </c>
      <c r="AV176" s="119">
        <v>0</v>
      </c>
      <c r="AW176" s="118">
        <v>0</v>
      </c>
      <c r="AX176" s="119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2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>
        <v>0</v>
      </c>
      <c r="P177" s="117">
        <v>0</v>
      </c>
      <c r="Q177" s="116">
        <v>1</v>
      </c>
      <c r="R177" s="117">
        <v>0</v>
      </c>
      <c r="S177" s="116">
        <v>1</v>
      </c>
      <c r="T177" s="117">
        <v>0</v>
      </c>
      <c r="U177" s="116">
        <v>0</v>
      </c>
      <c r="V177" s="117">
        <v>0</v>
      </c>
      <c r="W177" s="116">
        <v>0</v>
      </c>
      <c r="X177" s="117">
        <v>0</v>
      </c>
      <c r="Y177" s="116">
        <v>0</v>
      </c>
      <c r="Z177" s="117">
        <v>0</v>
      </c>
      <c r="AA177" s="116">
        <v>0</v>
      </c>
      <c r="AB177" s="117">
        <v>0</v>
      </c>
      <c r="AC177" s="116">
        <v>0</v>
      </c>
      <c r="AD177" s="146">
        <v>0</v>
      </c>
      <c r="AE177" s="116">
        <v>0</v>
      </c>
      <c r="AF177" s="146">
        <v>0</v>
      </c>
      <c r="AG177" s="116">
        <v>0</v>
      </c>
      <c r="AH177" s="147">
        <v>0</v>
      </c>
      <c r="AI177" s="116">
        <v>0</v>
      </c>
      <c r="AJ177" s="117">
        <v>0</v>
      </c>
      <c r="AK177" s="118">
        <v>1</v>
      </c>
      <c r="AL177" s="119">
        <v>0</v>
      </c>
      <c r="AM177" s="116">
        <v>1</v>
      </c>
      <c r="AN177" s="120">
        <v>0</v>
      </c>
      <c r="AO177" s="118">
        <v>0</v>
      </c>
      <c r="AP177" s="119">
        <v>0</v>
      </c>
      <c r="AQ177" s="121">
        <v>0</v>
      </c>
      <c r="AR177" s="120">
        <v>0</v>
      </c>
      <c r="AS177" s="118">
        <v>0</v>
      </c>
      <c r="AT177" s="120">
        <v>0</v>
      </c>
      <c r="AU177" s="118">
        <v>0</v>
      </c>
      <c r="AV177" s="119">
        <v>0</v>
      </c>
      <c r="AW177" s="118">
        <v>0</v>
      </c>
      <c r="AX177" s="119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>
        <v>0</v>
      </c>
      <c r="AP178" s="119">
        <v>0</v>
      </c>
      <c r="AQ178" s="121">
        <v>0</v>
      </c>
      <c r="AR178" s="120">
        <v>0</v>
      </c>
      <c r="AS178" s="118">
        <v>0</v>
      </c>
      <c r="AT178" s="120">
        <v>0</v>
      </c>
      <c r="AU178" s="118">
        <v>0</v>
      </c>
      <c r="AV178" s="119">
        <v>0</v>
      </c>
      <c r="AW178" s="118">
        <v>0</v>
      </c>
      <c r="AX178" s="119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>
        <v>0</v>
      </c>
      <c r="AP179" s="119">
        <v>0</v>
      </c>
      <c r="AQ179" s="121">
        <v>0</v>
      </c>
      <c r="AR179" s="120">
        <v>0</v>
      </c>
      <c r="AS179" s="118">
        <v>0</v>
      </c>
      <c r="AT179" s="120">
        <v>0</v>
      </c>
      <c r="AU179" s="118">
        <v>0</v>
      </c>
      <c r="AV179" s="119">
        <v>0</v>
      </c>
      <c r="AW179" s="118">
        <v>0</v>
      </c>
      <c r="AX179" s="119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>
        <v>0</v>
      </c>
      <c r="AP180" s="119">
        <v>0</v>
      </c>
      <c r="AQ180" s="121">
        <v>0</v>
      </c>
      <c r="AR180" s="120">
        <v>0</v>
      </c>
      <c r="AS180" s="118">
        <v>0</v>
      </c>
      <c r="AT180" s="120">
        <v>0</v>
      </c>
      <c r="AU180" s="118">
        <v>0</v>
      </c>
      <c r="AV180" s="119">
        <v>0</v>
      </c>
      <c r="AW180" s="118">
        <v>0</v>
      </c>
      <c r="AX180" s="119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23</v>
      </c>
      <c r="D181" s="148">
        <f t="shared" si="355"/>
        <v>1</v>
      </c>
      <c r="E181" s="116">
        <v>0</v>
      </c>
      <c r="F181" s="117">
        <v>0</v>
      </c>
      <c r="G181" s="116">
        <v>0</v>
      </c>
      <c r="H181" s="117">
        <v>0</v>
      </c>
      <c r="I181" s="116">
        <v>0</v>
      </c>
      <c r="J181" s="117">
        <v>0</v>
      </c>
      <c r="K181" s="116">
        <v>0</v>
      </c>
      <c r="L181" s="117">
        <v>0</v>
      </c>
      <c r="M181" s="116">
        <v>0</v>
      </c>
      <c r="N181" s="117">
        <v>0</v>
      </c>
      <c r="O181" s="116">
        <v>1</v>
      </c>
      <c r="P181" s="117">
        <v>0</v>
      </c>
      <c r="Q181" s="116">
        <v>0</v>
      </c>
      <c r="R181" s="117">
        <v>0</v>
      </c>
      <c r="S181" s="116">
        <v>2</v>
      </c>
      <c r="T181" s="117">
        <v>0</v>
      </c>
      <c r="U181" s="116">
        <v>2</v>
      </c>
      <c r="V181" s="117">
        <v>0</v>
      </c>
      <c r="W181" s="116">
        <v>2</v>
      </c>
      <c r="X181" s="117">
        <v>0</v>
      </c>
      <c r="Y181" s="116">
        <v>0</v>
      </c>
      <c r="Z181" s="117">
        <v>0</v>
      </c>
      <c r="AA181" s="116">
        <v>3</v>
      </c>
      <c r="AB181" s="117">
        <v>0</v>
      </c>
      <c r="AC181" s="116">
        <v>2</v>
      </c>
      <c r="AD181" s="146">
        <v>1</v>
      </c>
      <c r="AE181" s="116">
        <v>1</v>
      </c>
      <c r="AF181" s="146">
        <v>0</v>
      </c>
      <c r="AG181" s="116">
        <v>3</v>
      </c>
      <c r="AH181" s="147">
        <v>0</v>
      </c>
      <c r="AI181" s="116">
        <v>7</v>
      </c>
      <c r="AJ181" s="117">
        <v>0</v>
      </c>
      <c r="AK181" s="118">
        <v>13</v>
      </c>
      <c r="AL181" s="119">
        <v>1</v>
      </c>
      <c r="AM181" s="116">
        <v>10</v>
      </c>
      <c r="AN181" s="120">
        <v>0</v>
      </c>
      <c r="AO181" s="118">
        <v>0</v>
      </c>
      <c r="AP181" s="119">
        <v>0</v>
      </c>
      <c r="AQ181" s="121">
        <v>0</v>
      </c>
      <c r="AR181" s="120">
        <v>0</v>
      </c>
      <c r="AS181" s="118">
        <v>0</v>
      </c>
      <c r="AT181" s="120">
        <v>0</v>
      </c>
      <c r="AU181" s="118">
        <v>0</v>
      </c>
      <c r="AV181" s="119">
        <v>0</v>
      </c>
      <c r="AW181" s="118">
        <v>0</v>
      </c>
      <c r="AX181" s="119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36</v>
      </c>
      <c r="D182" s="135">
        <f t="shared" si="355"/>
        <v>0</v>
      </c>
      <c r="E182" s="59">
        <v>0</v>
      </c>
      <c r="F182" s="58">
        <v>0</v>
      </c>
      <c r="G182" s="59">
        <v>0</v>
      </c>
      <c r="H182" s="58">
        <v>0</v>
      </c>
      <c r="I182" s="59">
        <v>0</v>
      </c>
      <c r="J182" s="58">
        <v>0</v>
      </c>
      <c r="K182" s="59">
        <v>0</v>
      </c>
      <c r="L182" s="58">
        <v>0</v>
      </c>
      <c r="M182" s="59"/>
      <c r="N182" s="60">
        <v>0</v>
      </c>
      <c r="O182" s="59">
        <v>2</v>
      </c>
      <c r="P182" s="58">
        <v>0</v>
      </c>
      <c r="Q182" s="59">
        <v>3</v>
      </c>
      <c r="R182" s="58">
        <v>0</v>
      </c>
      <c r="S182" s="59">
        <v>9</v>
      </c>
      <c r="T182" s="58">
        <v>0</v>
      </c>
      <c r="U182" s="59">
        <v>5</v>
      </c>
      <c r="V182" s="58">
        <v>0</v>
      </c>
      <c r="W182" s="59">
        <v>4</v>
      </c>
      <c r="X182" s="58">
        <v>0</v>
      </c>
      <c r="Y182" s="59">
        <v>3</v>
      </c>
      <c r="Z182" s="58">
        <v>0</v>
      </c>
      <c r="AA182" s="59">
        <v>1</v>
      </c>
      <c r="AB182" s="58">
        <v>0</v>
      </c>
      <c r="AC182" s="59">
        <v>4</v>
      </c>
      <c r="AD182" s="151">
        <v>0</v>
      </c>
      <c r="AE182" s="59">
        <v>2</v>
      </c>
      <c r="AF182" s="151">
        <v>0</v>
      </c>
      <c r="AG182" s="59">
        <v>1</v>
      </c>
      <c r="AH182" s="60">
        <v>0</v>
      </c>
      <c r="AI182" s="59">
        <v>2</v>
      </c>
      <c r="AJ182" s="58">
        <v>0</v>
      </c>
      <c r="AK182" s="122">
        <v>12</v>
      </c>
      <c r="AL182" s="139">
        <v>0</v>
      </c>
      <c r="AM182" s="59">
        <v>24</v>
      </c>
      <c r="AN182" s="123">
        <v>0</v>
      </c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433" t="s">
        <v>34</v>
      </c>
      <c r="D213" s="162" t="s">
        <v>33</v>
      </c>
      <c r="E213" s="432" t="s">
        <v>34</v>
      </c>
      <c r="F213" s="162" t="s">
        <v>33</v>
      </c>
      <c r="G213" s="432" t="s">
        <v>34</v>
      </c>
      <c r="H213" s="162" t="s">
        <v>33</v>
      </c>
      <c r="I213" s="432" t="s">
        <v>34</v>
      </c>
      <c r="J213" s="162" t="s">
        <v>33</v>
      </c>
      <c r="K213" s="432" t="s">
        <v>34</v>
      </c>
      <c r="L213" s="162" t="s">
        <v>33</v>
      </c>
      <c r="M213" s="432" t="s">
        <v>34</v>
      </c>
      <c r="N213" s="162" t="s">
        <v>33</v>
      </c>
      <c r="O213" s="432" t="s">
        <v>34</v>
      </c>
      <c r="P213" s="162" t="s">
        <v>33</v>
      </c>
      <c r="Q213" s="432" t="s">
        <v>34</v>
      </c>
      <c r="R213" s="162" t="s">
        <v>33</v>
      </c>
      <c r="S213" s="432" t="s">
        <v>34</v>
      </c>
      <c r="T213" s="162" t="s">
        <v>33</v>
      </c>
      <c r="U213" s="432" t="s">
        <v>34</v>
      </c>
      <c r="V213" s="162" t="s">
        <v>33</v>
      </c>
      <c r="W213" s="432" t="s">
        <v>34</v>
      </c>
      <c r="X213" s="162" t="s">
        <v>33</v>
      </c>
      <c r="Y213" s="432" t="s">
        <v>34</v>
      </c>
      <c r="Z213" s="162" t="s">
        <v>33</v>
      </c>
      <c r="AA213" s="432" t="s">
        <v>34</v>
      </c>
      <c r="AB213" s="162" t="s">
        <v>33</v>
      </c>
      <c r="AC213" s="432" t="s">
        <v>34</v>
      </c>
      <c r="AD213" s="162" t="s">
        <v>33</v>
      </c>
      <c r="AE213" s="432" t="s">
        <v>34</v>
      </c>
      <c r="AF213" s="162" t="s">
        <v>33</v>
      </c>
      <c r="AG213" s="432" t="s">
        <v>34</v>
      </c>
      <c r="AH213" s="162" t="s">
        <v>33</v>
      </c>
      <c r="AI213" s="432" t="s">
        <v>34</v>
      </c>
      <c r="AJ213" s="162" t="s">
        <v>33</v>
      </c>
      <c r="AK213" s="431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38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438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438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ht="16.149999999999999" customHeight="1" x14ac:dyDescent="0.25">
      <c r="A217" s="438" t="s">
        <v>122</v>
      </c>
      <c r="B217" s="46">
        <f t="shared" si="382"/>
        <v>5</v>
      </c>
      <c r="C217" s="47">
        <f>SUM(E217+G217+I217+K217+M217+O217+Q217+S217+U217+W217+Y217+AA217+AC217+AE217+AG217+AI217+AK217)</f>
        <v>0</v>
      </c>
      <c r="D217" s="36">
        <v>1</v>
      </c>
      <c r="E217" s="37">
        <v>0</v>
      </c>
      <c r="F217" s="38">
        <v>1</v>
      </c>
      <c r="G217" s="37">
        <v>0</v>
      </c>
      <c r="H217" s="38"/>
      <c r="I217" s="37"/>
      <c r="J217" s="38"/>
      <c r="K217" s="37"/>
      <c r="L217" s="38"/>
      <c r="M217" s="37"/>
      <c r="N217" s="38">
        <v>1</v>
      </c>
      <c r="O217" s="37">
        <v>0</v>
      </c>
      <c r="P217" s="38">
        <v>1</v>
      </c>
      <c r="Q217" s="37">
        <v>0</v>
      </c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>
        <v>1</v>
      </c>
      <c r="AI217" s="37">
        <v>0</v>
      </c>
      <c r="AJ217" s="38"/>
      <c r="AK217" s="39"/>
      <c r="AL217" s="36">
        <v>0</v>
      </c>
      <c r="AM217" s="39">
        <v>5</v>
      </c>
      <c r="AN217" s="36">
        <v>0</v>
      </c>
      <c r="AO217" s="106">
        <v>0</v>
      </c>
      <c r="AP217" s="38">
        <v>0</v>
      </c>
      <c r="AQ217" s="167">
        <v>0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6.25" customHeight="1" x14ac:dyDescent="0.25">
      <c r="A218" s="439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ht="16.149999999999999" customHeight="1" x14ac:dyDescent="0.25">
      <c r="A219" s="438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437" t="s">
        <v>125</v>
      </c>
      <c r="B220" s="440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433" t="s">
        <v>34</v>
      </c>
      <c r="D224" s="162" t="s">
        <v>33</v>
      </c>
      <c r="E224" s="432" t="s">
        <v>34</v>
      </c>
      <c r="F224" s="162" t="s">
        <v>33</v>
      </c>
      <c r="G224" s="432" t="s">
        <v>34</v>
      </c>
      <c r="H224" s="162" t="s">
        <v>33</v>
      </c>
      <c r="I224" s="432" t="s">
        <v>34</v>
      </c>
      <c r="J224" s="162" t="s">
        <v>33</v>
      </c>
      <c r="K224" s="432" t="s">
        <v>34</v>
      </c>
      <c r="L224" s="162" t="s">
        <v>33</v>
      </c>
      <c r="M224" s="432" t="s">
        <v>34</v>
      </c>
      <c r="N224" s="162" t="s">
        <v>33</v>
      </c>
      <c r="O224" s="432" t="s">
        <v>34</v>
      </c>
      <c r="P224" s="162" t="s">
        <v>33</v>
      </c>
      <c r="Q224" s="432" t="s">
        <v>34</v>
      </c>
      <c r="R224" s="162" t="s">
        <v>33</v>
      </c>
      <c r="S224" s="432" t="s">
        <v>34</v>
      </c>
      <c r="T224" s="162" t="s">
        <v>33</v>
      </c>
      <c r="U224" s="432" t="s">
        <v>34</v>
      </c>
      <c r="V224" s="162" t="s">
        <v>33</v>
      </c>
      <c r="W224" s="432" t="s">
        <v>34</v>
      </c>
      <c r="X224" s="162" t="s">
        <v>33</v>
      </c>
      <c r="Y224" s="432" t="s">
        <v>34</v>
      </c>
      <c r="Z224" s="162" t="s">
        <v>33</v>
      </c>
      <c r="AA224" s="432" t="s">
        <v>34</v>
      </c>
      <c r="AB224" s="162" t="s">
        <v>33</v>
      </c>
      <c r="AC224" s="432" t="s">
        <v>34</v>
      </c>
      <c r="AD224" s="162" t="s">
        <v>33</v>
      </c>
      <c r="AE224" s="432" t="s">
        <v>34</v>
      </c>
      <c r="AF224" s="162" t="s">
        <v>33</v>
      </c>
      <c r="AG224" s="432" t="s">
        <v>34</v>
      </c>
      <c r="AH224" s="162" t="s">
        <v>33</v>
      </c>
      <c r="AI224" s="432" t="s">
        <v>34</v>
      </c>
      <c r="AJ224" s="162" t="s">
        <v>33</v>
      </c>
      <c r="AK224" s="431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38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438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438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438" t="s">
        <v>122</v>
      </c>
      <c r="B228" s="46">
        <f t="shared" si="427"/>
        <v>1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>
        <v>1</v>
      </c>
      <c r="O228" s="37">
        <v>0</v>
      </c>
      <c r="P228" s="38"/>
      <c r="Q228" s="37"/>
      <c r="R228" s="38"/>
      <c r="S228" s="37"/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0</v>
      </c>
      <c r="AM228" s="39">
        <v>1</v>
      </c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439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438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437" t="s">
        <v>125</v>
      </c>
      <c r="B231" s="440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67">+M236+O236+Q236+S236+U236+W236+Y236+AA236+AC236</f>
        <v>0</v>
      </c>
      <c r="D236" s="174">
        <f t="shared" si="467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09"/>
      <c r="AG236" s="40"/>
      <c r="AH236" s="109"/>
      <c r="AI236" s="40"/>
      <c r="AJ236" s="178"/>
      <c r="AK236" s="134"/>
      <c r="AL236" s="109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527"/>
      <c r="B237" s="65" t="s">
        <v>98</v>
      </c>
      <c r="C237" s="179">
        <f t="shared" si="467"/>
        <v>0</v>
      </c>
      <c r="D237" s="180">
        <f t="shared" si="467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09"/>
      <c r="AG237" s="40"/>
      <c r="AH237" s="109"/>
      <c r="AI237" s="40"/>
      <c r="AJ237" s="178"/>
      <c r="AK237" s="134"/>
      <c r="AL237" s="109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527"/>
      <c r="B238" s="66" t="s">
        <v>99</v>
      </c>
      <c r="C238" s="179">
        <f t="shared" si="467"/>
        <v>19</v>
      </c>
      <c r="D238" s="180">
        <f t="shared" si="467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>
        <v>0</v>
      </c>
      <c r="N238" s="185"/>
      <c r="O238" s="37">
        <v>1</v>
      </c>
      <c r="P238" s="106"/>
      <c r="Q238" s="38">
        <v>5</v>
      </c>
      <c r="R238" s="106"/>
      <c r="S238" s="38">
        <v>8</v>
      </c>
      <c r="T238" s="106"/>
      <c r="U238" s="38">
        <v>3</v>
      </c>
      <c r="V238" s="106"/>
      <c r="W238" s="36">
        <v>1</v>
      </c>
      <c r="X238" s="106"/>
      <c r="Y238" s="36">
        <v>1</v>
      </c>
      <c r="Z238" s="106"/>
      <c r="AA238" s="36"/>
      <c r="AB238" s="106"/>
      <c r="AC238" s="38"/>
      <c r="AD238" s="106"/>
      <c r="AE238" s="40"/>
      <c r="AF238" s="109"/>
      <c r="AG238" s="40"/>
      <c r="AH238" s="109"/>
      <c r="AI238" s="40"/>
      <c r="AJ238" s="178"/>
      <c r="AK238" s="134"/>
      <c r="AL238" s="109"/>
      <c r="AM238" s="36">
        <v>19</v>
      </c>
      <c r="AN238" s="107"/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1</v>
      </c>
      <c r="AV238" s="106">
        <v>0</v>
      </c>
      <c r="AW238" s="105">
        <v>0</v>
      </c>
      <c r="AX238" s="106">
        <v>0</v>
      </c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516">+M250+O250+Q250+S250+U250+W250+Y250+AA250+AC250+AE250+AG250+AI250</f>
        <v>0</v>
      </c>
      <c r="D250" s="188">
        <f t="shared" si="516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527"/>
      <c r="B251" s="66" t="s">
        <v>108</v>
      </c>
      <c r="C251" s="179">
        <f t="shared" si="516"/>
        <v>0</v>
      </c>
      <c r="D251" s="188">
        <f t="shared" si="516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527"/>
      <c r="B252" s="66" t="s">
        <v>109</v>
      </c>
      <c r="C252" s="192">
        <f t="shared" si="516"/>
        <v>0</v>
      </c>
      <c r="D252" s="188">
        <f t="shared" si="516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527"/>
      <c r="B253" s="65" t="s">
        <v>110</v>
      </c>
      <c r="C253" s="179">
        <f t="shared" si="516"/>
        <v>0</v>
      </c>
      <c r="D253" s="188">
        <f t="shared" si="516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522"/>
      <c r="B254" s="195" t="s">
        <v>111</v>
      </c>
      <c r="C254" s="196">
        <f t="shared" si="516"/>
        <v>0</v>
      </c>
      <c r="D254" s="197">
        <f t="shared" si="516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18">+E255+G255+I255+K255+M255+O255+Q255+S255+U255+W255+Y255+AA255+AC255+AE255+AG255+AI255</f>
        <v>0</v>
      </c>
      <c r="D255" s="203">
        <f t="shared" si="518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527"/>
      <c r="B256" s="65" t="s">
        <v>133</v>
      </c>
      <c r="C256" s="205">
        <f t="shared" si="518"/>
        <v>0</v>
      </c>
      <c r="D256" s="188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527"/>
      <c r="B257" s="65" t="s">
        <v>134</v>
      </c>
      <c r="C257" s="205">
        <f t="shared" si="518"/>
        <v>0</v>
      </c>
      <c r="D257" s="188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522"/>
      <c r="B258" s="206" t="s">
        <v>135</v>
      </c>
      <c r="C258" s="207">
        <f t="shared" si="518"/>
        <v>0</v>
      </c>
      <c r="D258" s="208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425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15" t="s">
        <v>142</v>
      </c>
      <c r="B264" s="217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15" t="s">
        <v>143</v>
      </c>
      <c r="B265" s="217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18" t="s">
        <v>144</v>
      </c>
      <c r="B266" s="219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25" t="s">
        <v>166</v>
      </c>
      <c r="B272" s="216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26" t="s">
        <v>167</v>
      </c>
      <c r="B273" s="217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27" t="s">
        <v>168</v>
      </c>
      <c r="B274" s="228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434" t="s">
        <v>32</v>
      </c>
      <c r="G279" s="430" t="s">
        <v>31</v>
      </c>
      <c r="H279" s="430" t="s">
        <v>32</v>
      </c>
      <c r="I279" s="18" t="s">
        <v>31</v>
      </c>
      <c r="J279" s="434" t="s">
        <v>32</v>
      </c>
      <c r="K279" s="18" t="s">
        <v>31</v>
      </c>
      <c r="L279" s="434" t="s">
        <v>32</v>
      </c>
      <c r="M279" s="429" t="s">
        <v>31</v>
      </c>
      <c r="N279" s="434" t="s">
        <v>32</v>
      </c>
      <c r="O279" s="18" t="s">
        <v>31</v>
      </c>
      <c r="P279" s="434" t="s">
        <v>32</v>
      </c>
      <c r="Q279" s="18" t="s">
        <v>31</v>
      </c>
      <c r="R279" s="434" t="s">
        <v>32</v>
      </c>
      <c r="S279" s="18" t="s">
        <v>31</v>
      </c>
      <c r="T279" s="434" t="s">
        <v>32</v>
      </c>
      <c r="U279" s="18" t="s">
        <v>31</v>
      </c>
      <c r="V279" s="434" t="s">
        <v>32</v>
      </c>
      <c r="W279" s="18" t="s">
        <v>31</v>
      </c>
      <c r="X279" s="434" t="s">
        <v>32</v>
      </c>
      <c r="Y279" s="18" t="s">
        <v>31</v>
      </c>
      <c r="Z279" s="434" t="s">
        <v>32</v>
      </c>
      <c r="AA279" s="18" t="s">
        <v>31</v>
      </c>
      <c r="AB279" s="434" t="s">
        <v>32</v>
      </c>
      <c r="AC279" s="18" t="s">
        <v>31</v>
      </c>
      <c r="AD279" s="434" t="s">
        <v>32</v>
      </c>
      <c r="AE279" s="18" t="s">
        <v>31</v>
      </c>
      <c r="AF279" s="434" t="s">
        <v>32</v>
      </c>
      <c r="AG279" s="18" t="s">
        <v>31</v>
      </c>
      <c r="AH279" s="434" t="s">
        <v>32</v>
      </c>
      <c r="AI279" s="18" t="s">
        <v>31</v>
      </c>
      <c r="AJ279" s="434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29">SUM(C281:D281)</f>
        <v>0</v>
      </c>
      <c r="C281" s="239">
        <f t="shared" ref="C281:D285" si="530">+E281+G281+I281+K281+M281+O281+Q281+S281+U281+W281+Y281+AA281+AC281+AE281+AG281+AI281</f>
        <v>0</v>
      </c>
      <c r="D281" s="240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29"/>
        <v>0</v>
      </c>
      <c r="C282" s="239">
        <f t="shared" si="530"/>
        <v>0</v>
      </c>
      <c r="D282" s="240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29"/>
        <v>0</v>
      </c>
      <c r="C283" s="242">
        <f t="shared" si="530"/>
        <v>0</v>
      </c>
      <c r="D283" s="243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29"/>
        <v>0</v>
      </c>
      <c r="C284" s="239">
        <f t="shared" si="530"/>
        <v>0</v>
      </c>
      <c r="D284" s="240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29"/>
        <v>0</v>
      </c>
      <c r="C285" s="246">
        <f t="shared" si="530"/>
        <v>0</v>
      </c>
      <c r="D285" s="247">
        <f t="shared" si="530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434" t="s">
        <v>32</v>
      </c>
      <c r="E289" s="18" t="s">
        <v>31</v>
      </c>
      <c r="F289" s="434" t="s">
        <v>32</v>
      </c>
      <c r="G289" s="18" t="s">
        <v>31</v>
      </c>
      <c r="H289" s="434" t="s">
        <v>32</v>
      </c>
      <c r="I289" s="18" t="s">
        <v>31</v>
      </c>
      <c r="J289" s="434" t="s">
        <v>32</v>
      </c>
      <c r="K289" s="18" t="s">
        <v>31</v>
      </c>
      <c r="L289" s="434" t="s">
        <v>32</v>
      </c>
      <c r="M289" s="18" t="s">
        <v>31</v>
      </c>
      <c r="N289" s="434" t="s">
        <v>32</v>
      </c>
      <c r="O289" s="18" t="s">
        <v>31</v>
      </c>
      <c r="P289" s="434" t="s">
        <v>32</v>
      </c>
      <c r="Q289" s="18" t="s">
        <v>31</v>
      </c>
      <c r="R289" s="434" t="s">
        <v>32</v>
      </c>
      <c r="S289" s="18" t="s">
        <v>31</v>
      </c>
      <c r="T289" s="434" t="s">
        <v>32</v>
      </c>
      <c r="U289" s="18" t="s">
        <v>31</v>
      </c>
      <c r="V289" s="434" t="s">
        <v>32</v>
      </c>
      <c r="W289" s="18" t="s">
        <v>31</v>
      </c>
      <c r="X289" s="434" t="s">
        <v>32</v>
      </c>
      <c r="Y289" s="18" t="s">
        <v>31</v>
      </c>
      <c r="Z289" s="434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0</v>
      </c>
      <c r="C291" s="254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434" t="s">
        <v>32</v>
      </c>
      <c r="E295" s="18" t="s">
        <v>31</v>
      </c>
      <c r="F295" s="434" t="s">
        <v>32</v>
      </c>
      <c r="G295" s="18" t="s">
        <v>31</v>
      </c>
      <c r="H295" s="434" t="s">
        <v>32</v>
      </c>
      <c r="I295" s="18" t="s">
        <v>31</v>
      </c>
      <c r="J295" s="434" t="s">
        <v>32</v>
      </c>
      <c r="K295" s="18" t="s">
        <v>31</v>
      </c>
      <c r="L295" s="434" t="s">
        <v>32</v>
      </c>
      <c r="M295" s="18" t="s">
        <v>31</v>
      </c>
      <c r="N295" s="434" t="s">
        <v>32</v>
      </c>
      <c r="O295" s="18" t="s">
        <v>31</v>
      </c>
      <c r="P295" s="434" t="s">
        <v>32</v>
      </c>
      <c r="Q295" s="18" t="s">
        <v>31</v>
      </c>
      <c r="R295" s="434" t="s">
        <v>32</v>
      </c>
      <c r="S295" s="18" t="s">
        <v>31</v>
      </c>
      <c r="T295" s="434" t="s">
        <v>32</v>
      </c>
      <c r="U295" s="18" t="s">
        <v>31</v>
      </c>
      <c r="V295" s="434" t="s">
        <v>32</v>
      </c>
      <c r="W295" s="18" t="s">
        <v>31</v>
      </c>
      <c r="X295" s="434" t="s">
        <v>32</v>
      </c>
      <c r="Y295" s="18" t="s">
        <v>31</v>
      </c>
      <c r="Z295" s="434" t="s">
        <v>32</v>
      </c>
      <c r="AA295" s="18" t="s">
        <v>31</v>
      </c>
      <c r="AB295" s="434" t="s">
        <v>32</v>
      </c>
      <c r="AC295" s="18" t="s">
        <v>31</v>
      </c>
      <c r="AD295" s="434" t="s">
        <v>32</v>
      </c>
      <c r="AE295" s="18" t="s">
        <v>31</v>
      </c>
      <c r="AF295" s="434" t="s">
        <v>32</v>
      </c>
      <c r="AG295" s="18" t="s">
        <v>31</v>
      </c>
      <c r="AH295" s="434" t="s">
        <v>32</v>
      </c>
      <c r="AI295" s="18" t="s">
        <v>31</v>
      </c>
      <c r="AJ295" s="434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532">SUM(C297:D297)</f>
        <v>0</v>
      </c>
      <c r="C297" s="259">
        <f t="shared" ref="C297:D298" si="533">+E297+G297+I297+K297+M297+O297+Q297+S297+U297+W297+Y297+AA297+AC297+AE297+AG297+AI297</f>
        <v>0</v>
      </c>
      <c r="D297" s="240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32"/>
        <v>0</v>
      </c>
      <c r="C298" s="262">
        <f t="shared" si="533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1953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",[4]NOMBRE!B2," - ","( ",[4]NOMBRE!C2,[4]NOMBRE!D2,[4]NOMBRE!E2,[4]NOMBRE!F2,[4]NOMBRE!G2,"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",[4]NOMBRE!B6," - ","( ",[4]NOMBRE!C6,[4]NOMBRE!D6," )")</f>
        <v>MES: MARZO - ( 03 )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",[4]NOMBRE!B7)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42"/>
      <c r="C7" s="442"/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446" t="s">
        <v>34</v>
      </c>
      <c r="D11" s="457" t="s">
        <v>33</v>
      </c>
      <c r="E11" s="21" t="s">
        <v>34</v>
      </c>
      <c r="F11" s="457" t="s">
        <v>33</v>
      </c>
      <c r="G11" s="21" t="s">
        <v>34</v>
      </c>
      <c r="H11" s="457" t="s">
        <v>33</v>
      </c>
      <c r="I11" s="22" t="s">
        <v>34</v>
      </c>
      <c r="J11" s="448" t="s">
        <v>33</v>
      </c>
      <c r="K11" s="21" t="s">
        <v>34</v>
      </c>
      <c r="L11" s="457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449" t="s">
        <v>35</v>
      </c>
      <c r="AU11" s="447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138</v>
      </c>
      <c r="C12" s="31">
        <f>+O12+Q12+S12+U12+W12+Y12+AA12+AC12+AE12+AG12+AI12+AK12+AM12+AO12+AQ12</f>
        <v>0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8</v>
      </c>
      <c r="Q12" s="37">
        <v>0</v>
      </c>
      <c r="R12" s="38">
        <v>35</v>
      </c>
      <c r="S12" s="37">
        <v>0</v>
      </c>
      <c r="T12" s="38">
        <v>42</v>
      </c>
      <c r="U12" s="37">
        <v>0</v>
      </c>
      <c r="V12" s="38">
        <v>28</v>
      </c>
      <c r="W12" s="37">
        <v>0</v>
      </c>
      <c r="X12" s="38">
        <v>19</v>
      </c>
      <c r="Y12" s="37">
        <v>0</v>
      </c>
      <c r="Z12" s="38">
        <v>6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138</v>
      </c>
      <c r="AT12" s="36">
        <v>0</v>
      </c>
      <c r="AU12" s="37">
        <v>0</v>
      </c>
      <c r="AV12" s="38">
        <v>0</v>
      </c>
      <c r="AW12" s="41">
        <v>9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147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8</v>
      </c>
      <c r="Q13" s="37">
        <v>0</v>
      </c>
      <c r="R13" s="38">
        <v>30</v>
      </c>
      <c r="S13" s="37">
        <v>0</v>
      </c>
      <c r="T13" s="38">
        <v>53</v>
      </c>
      <c r="U13" s="37">
        <v>0</v>
      </c>
      <c r="V13" s="38">
        <v>31</v>
      </c>
      <c r="W13" s="37">
        <v>1</v>
      </c>
      <c r="X13" s="38">
        <v>21</v>
      </c>
      <c r="Y13" s="37">
        <v>0</v>
      </c>
      <c r="Z13" s="38">
        <v>4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147</v>
      </c>
      <c r="AT13" s="36">
        <v>0</v>
      </c>
      <c r="AU13" s="37">
        <v>0</v>
      </c>
      <c r="AV13" s="38">
        <v>1</v>
      </c>
      <c r="AW13" s="41">
        <v>7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113</v>
      </c>
      <c r="C14" s="47">
        <f t="shared" si="0"/>
        <v>1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7</v>
      </c>
      <c r="Q14" s="37">
        <v>0</v>
      </c>
      <c r="R14" s="38">
        <v>21</v>
      </c>
      <c r="S14" s="37">
        <v>0</v>
      </c>
      <c r="T14" s="38">
        <v>36</v>
      </c>
      <c r="U14" s="37">
        <v>1</v>
      </c>
      <c r="V14" s="38">
        <v>30</v>
      </c>
      <c r="W14" s="37">
        <v>0</v>
      </c>
      <c r="X14" s="38">
        <v>15</v>
      </c>
      <c r="Y14" s="37">
        <v>0</v>
      </c>
      <c r="Z14" s="38">
        <v>4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113</v>
      </c>
      <c r="AT14" s="36">
        <v>0</v>
      </c>
      <c r="AU14" s="37">
        <v>0</v>
      </c>
      <c r="AV14" s="38">
        <v>2</v>
      </c>
      <c r="AW14" s="41">
        <v>5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1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>
        <v>0</v>
      </c>
      <c r="O15" s="37">
        <v>0</v>
      </c>
      <c r="P15" s="38">
        <v>1</v>
      </c>
      <c r="Q15" s="37">
        <v>0</v>
      </c>
      <c r="R15" s="38">
        <v>0</v>
      </c>
      <c r="S15" s="37">
        <v>0</v>
      </c>
      <c r="T15" s="38">
        <v>0</v>
      </c>
      <c r="U15" s="37">
        <v>0</v>
      </c>
      <c r="V15" s="38">
        <v>0</v>
      </c>
      <c r="W15" s="37">
        <v>0</v>
      </c>
      <c r="X15" s="38">
        <v>0</v>
      </c>
      <c r="Y15" s="37">
        <v>0</v>
      </c>
      <c r="Z15" s="38">
        <v>0</v>
      </c>
      <c r="AA15" s="37">
        <v>0</v>
      </c>
      <c r="AB15" s="38">
        <v>0</v>
      </c>
      <c r="AC15" s="37">
        <v>0</v>
      </c>
      <c r="AD15" s="38">
        <v>0</v>
      </c>
      <c r="AE15" s="37">
        <v>0</v>
      </c>
      <c r="AF15" s="38">
        <v>0</v>
      </c>
      <c r="AG15" s="37">
        <v>0</v>
      </c>
      <c r="AH15" s="38">
        <v>0</v>
      </c>
      <c r="AI15" s="37">
        <v>0</v>
      </c>
      <c r="AJ15" s="38">
        <v>0</v>
      </c>
      <c r="AK15" s="37">
        <v>0</v>
      </c>
      <c r="AL15" s="38">
        <v>0</v>
      </c>
      <c r="AM15" s="37">
        <v>0</v>
      </c>
      <c r="AN15" s="38">
        <v>0</v>
      </c>
      <c r="AO15" s="37">
        <v>0</v>
      </c>
      <c r="AP15" s="38">
        <v>0</v>
      </c>
      <c r="AQ15" s="39">
        <v>0</v>
      </c>
      <c r="AR15" s="40"/>
      <c r="AS15" s="39">
        <v>1</v>
      </c>
      <c r="AT15" s="36">
        <v>0</v>
      </c>
      <c r="AU15" s="37">
        <v>0</v>
      </c>
      <c r="AV15" s="38">
        <v>0</v>
      </c>
      <c r="AW15" s="41">
        <v>0</v>
      </c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59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2</v>
      </c>
      <c r="Q18" s="37">
        <v>0</v>
      </c>
      <c r="R18" s="38">
        <v>8</v>
      </c>
      <c r="S18" s="37">
        <v>0</v>
      </c>
      <c r="T18" s="38">
        <v>19</v>
      </c>
      <c r="U18" s="37">
        <v>1</v>
      </c>
      <c r="V18" s="38">
        <v>18</v>
      </c>
      <c r="W18" s="37">
        <v>0</v>
      </c>
      <c r="X18" s="38">
        <v>11</v>
      </c>
      <c r="Y18" s="37">
        <v>0</v>
      </c>
      <c r="Z18" s="38">
        <v>0</v>
      </c>
      <c r="AA18" s="37">
        <v>0</v>
      </c>
      <c r="AB18" s="38">
        <v>1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59</v>
      </c>
      <c r="AT18" s="36">
        <v>0</v>
      </c>
      <c r="AU18" s="37">
        <v>0</v>
      </c>
      <c r="AV18" s="38">
        <v>0</v>
      </c>
      <c r="AW18" s="41">
        <v>2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5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1</v>
      </c>
      <c r="S19" s="37">
        <v>0</v>
      </c>
      <c r="T19" s="38">
        <v>2</v>
      </c>
      <c r="U19" s="37">
        <v>0</v>
      </c>
      <c r="V19" s="38">
        <v>2</v>
      </c>
      <c r="W19" s="37">
        <v>0</v>
      </c>
      <c r="X19" s="38">
        <v>0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5</v>
      </c>
      <c r="AT19" s="36">
        <v>0</v>
      </c>
      <c r="AU19" s="37">
        <v>0</v>
      </c>
      <c r="AV19" s="38">
        <v>0</v>
      </c>
      <c r="AW19" s="41">
        <v>1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353</v>
      </c>
      <c r="C20" s="47">
        <f>+E20+G20+I20+K20+M20+O20+Q20+S20+U20+W20+Y20+AA20+AC20+AE20+AG20+AI20+AK20+AM20+AO20+AQ20</f>
        <v>4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6</v>
      </c>
      <c r="Q20" s="37">
        <v>0</v>
      </c>
      <c r="R20" s="38">
        <v>8</v>
      </c>
      <c r="S20" s="37">
        <v>1</v>
      </c>
      <c r="T20" s="38">
        <v>18</v>
      </c>
      <c r="U20" s="37">
        <v>0</v>
      </c>
      <c r="V20" s="38">
        <v>31</v>
      </c>
      <c r="W20" s="37">
        <v>0</v>
      </c>
      <c r="X20" s="38">
        <v>34</v>
      </c>
      <c r="Y20" s="37">
        <v>1</v>
      </c>
      <c r="Z20" s="38">
        <v>30</v>
      </c>
      <c r="AA20" s="37">
        <v>2</v>
      </c>
      <c r="AB20" s="38">
        <v>46</v>
      </c>
      <c r="AC20" s="37">
        <v>0</v>
      </c>
      <c r="AD20" s="38">
        <v>59</v>
      </c>
      <c r="AE20" s="37">
        <v>0</v>
      </c>
      <c r="AF20" s="38">
        <v>68</v>
      </c>
      <c r="AG20" s="37">
        <v>0</v>
      </c>
      <c r="AH20" s="38">
        <v>38</v>
      </c>
      <c r="AI20" s="37">
        <v>0</v>
      </c>
      <c r="AJ20" s="38">
        <v>11</v>
      </c>
      <c r="AK20" s="37">
        <v>0</v>
      </c>
      <c r="AL20" s="38">
        <v>3</v>
      </c>
      <c r="AM20" s="37">
        <v>0</v>
      </c>
      <c r="AN20" s="38">
        <v>1</v>
      </c>
      <c r="AO20" s="37">
        <v>0</v>
      </c>
      <c r="AP20" s="38">
        <v>0</v>
      </c>
      <c r="AQ20" s="39">
        <v>0</v>
      </c>
      <c r="AR20" s="40"/>
      <c r="AS20" s="39">
        <v>353</v>
      </c>
      <c r="AT20" s="36">
        <v>0</v>
      </c>
      <c r="AU20" s="37">
        <v>0</v>
      </c>
      <c r="AV20" s="38">
        <v>5</v>
      </c>
      <c r="AW20" s="41">
        <v>1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2</v>
      </c>
      <c r="C21" s="47">
        <f>+E21+G21+I21</f>
        <v>1</v>
      </c>
      <c r="D21" s="36">
        <v>0</v>
      </c>
      <c r="E21" s="37">
        <v>0</v>
      </c>
      <c r="F21" s="38">
        <v>2</v>
      </c>
      <c r="G21" s="37">
        <v>1</v>
      </c>
      <c r="H21" s="38">
        <v>0</v>
      </c>
      <c r="I21" s="41">
        <v>0</v>
      </c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1</v>
      </c>
      <c r="AS21" s="39">
        <v>1</v>
      </c>
      <c r="AT21" s="36">
        <v>0</v>
      </c>
      <c r="AU21" s="37">
        <v>0</v>
      </c>
      <c r="AV21" s="38">
        <v>1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550</v>
      </c>
      <c r="C23" s="47">
        <f>+O23+Q23+S23+U23+W23+Y23+AA23+AC23+AE23+AG23+AI23+AK23+AM23+AO23+AQ23</f>
        <v>3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3</v>
      </c>
      <c r="O23" s="37">
        <v>0</v>
      </c>
      <c r="P23" s="38">
        <v>57</v>
      </c>
      <c r="Q23" s="37">
        <v>0</v>
      </c>
      <c r="R23" s="38">
        <v>77</v>
      </c>
      <c r="S23" s="37">
        <v>0</v>
      </c>
      <c r="T23" s="38">
        <v>95</v>
      </c>
      <c r="U23" s="37">
        <v>0</v>
      </c>
      <c r="V23" s="38">
        <v>105</v>
      </c>
      <c r="W23" s="37">
        <v>2</v>
      </c>
      <c r="X23" s="38">
        <v>89</v>
      </c>
      <c r="Y23" s="37">
        <v>1</v>
      </c>
      <c r="Z23" s="38">
        <v>58</v>
      </c>
      <c r="AA23" s="37">
        <v>0</v>
      </c>
      <c r="AB23" s="38">
        <v>47</v>
      </c>
      <c r="AC23" s="37">
        <v>0</v>
      </c>
      <c r="AD23" s="38">
        <v>14</v>
      </c>
      <c r="AE23" s="37">
        <v>0</v>
      </c>
      <c r="AF23" s="38">
        <v>2</v>
      </c>
      <c r="AG23" s="37">
        <v>0</v>
      </c>
      <c r="AH23" s="38">
        <v>0</v>
      </c>
      <c r="AI23" s="37">
        <v>0</v>
      </c>
      <c r="AJ23" s="38">
        <v>1</v>
      </c>
      <c r="AK23" s="37">
        <v>0</v>
      </c>
      <c r="AL23" s="38">
        <v>2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4</v>
      </c>
      <c r="AS23" s="39">
        <v>546</v>
      </c>
      <c r="AT23" s="36">
        <v>0</v>
      </c>
      <c r="AU23" s="37">
        <v>0</v>
      </c>
      <c r="AV23" s="38">
        <v>9</v>
      </c>
      <c r="AW23" s="41">
        <v>5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39</v>
      </c>
      <c r="C24" s="47">
        <f>+E24+G24+I24+K24+M24+O24+Q24+S24+U24+W24+Y24+AA24+AC24+AE24+AG24+AI24+AK24+AM24+AO24+AQ24</f>
        <v>11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1</v>
      </c>
      <c r="Q24" s="37">
        <v>0</v>
      </c>
      <c r="R24" s="38">
        <v>6</v>
      </c>
      <c r="S24" s="37">
        <v>5</v>
      </c>
      <c r="T24" s="38">
        <v>5</v>
      </c>
      <c r="U24" s="37">
        <v>1</v>
      </c>
      <c r="V24" s="38">
        <v>5</v>
      </c>
      <c r="W24" s="37">
        <v>1</v>
      </c>
      <c r="X24" s="38">
        <v>5</v>
      </c>
      <c r="Y24" s="37">
        <v>0</v>
      </c>
      <c r="Z24" s="38">
        <v>7</v>
      </c>
      <c r="AA24" s="37">
        <v>1</v>
      </c>
      <c r="AB24" s="38">
        <v>2</v>
      </c>
      <c r="AC24" s="37">
        <v>0</v>
      </c>
      <c r="AD24" s="38">
        <v>3</v>
      </c>
      <c r="AE24" s="37">
        <v>2</v>
      </c>
      <c r="AF24" s="38">
        <v>2</v>
      </c>
      <c r="AG24" s="37">
        <v>0</v>
      </c>
      <c r="AH24" s="38">
        <v>0</v>
      </c>
      <c r="AI24" s="37">
        <v>0</v>
      </c>
      <c r="AJ24" s="38">
        <v>2</v>
      </c>
      <c r="AK24" s="37">
        <v>1</v>
      </c>
      <c r="AL24" s="38">
        <v>0</v>
      </c>
      <c r="AM24" s="37">
        <v>0</v>
      </c>
      <c r="AN24" s="38">
        <v>1</v>
      </c>
      <c r="AO24" s="37">
        <v>0</v>
      </c>
      <c r="AP24" s="38">
        <v>0</v>
      </c>
      <c r="AQ24" s="39">
        <v>0</v>
      </c>
      <c r="AR24" s="36">
        <v>19</v>
      </c>
      <c r="AS24" s="39">
        <v>20</v>
      </c>
      <c r="AT24" s="36">
        <v>0</v>
      </c>
      <c r="AU24" s="37">
        <v>0</v>
      </c>
      <c r="AV24" s="38">
        <v>0</v>
      </c>
      <c r="AW24" s="41">
        <v>3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291</v>
      </c>
      <c r="C25" s="47">
        <f>+Q25+S25+U25+W25+Y25+AA25+AC25+AE25+AG25+AI25+AK25+AM25+AO25+AQ25</f>
        <v>9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5</v>
      </c>
      <c r="Q25" s="37">
        <v>1</v>
      </c>
      <c r="R25" s="38">
        <v>15</v>
      </c>
      <c r="S25" s="37">
        <v>2</v>
      </c>
      <c r="T25" s="38">
        <v>44</v>
      </c>
      <c r="U25" s="37">
        <v>1</v>
      </c>
      <c r="V25" s="38">
        <v>51</v>
      </c>
      <c r="W25" s="37">
        <v>1</v>
      </c>
      <c r="X25" s="38">
        <v>31</v>
      </c>
      <c r="Y25" s="37">
        <v>2</v>
      </c>
      <c r="Z25" s="38">
        <v>18</v>
      </c>
      <c r="AA25" s="37">
        <v>0</v>
      </c>
      <c r="AB25" s="38">
        <v>20</v>
      </c>
      <c r="AC25" s="37">
        <v>0</v>
      </c>
      <c r="AD25" s="38">
        <v>15</v>
      </c>
      <c r="AE25" s="37">
        <v>0</v>
      </c>
      <c r="AF25" s="38">
        <v>3</v>
      </c>
      <c r="AG25" s="37">
        <v>0</v>
      </c>
      <c r="AH25" s="38">
        <v>5</v>
      </c>
      <c r="AI25" s="37">
        <v>0</v>
      </c>
      <c r="AJ25" s="38">
        <v>31</v>
      </c>
      <c r="AK25" s="37">
        <v>0</v>
      </c>
      <c r="AL25" s="38">
        <v>18</v>
      </c>
      <c r="AM25" s="37">
        <v>1</v>
      </c>
      <c r="AN25" s="38">
        <v>15</v>
      </c>
      <c r="AO25" s="37">
        <v>0</v>
      </c>
      <c r="AP25" s="38">
        <v>20</v>
      </c>
      <c r="AQ25" s="39">
        <v>1</v>
      </c>
      <c r="AR25" s="36">
        <v>98</v>
      </c>
      <c r="AS25" s="39">
        <v>193</v>
      </c>
      <c r="AT25" s="36">
        <v>0</v>
      </c>
      <c r="AU25" s="37">
        <v>0</v>
      </c>
      <c r="AV25" s="38">
        <v>1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1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>
        <v>0</v>
      </c>
      <c r="Q27" s="37">
        <v>0</v>
      </c>
      <c r="R27" s="38">
        <v>0</v>
      </c>
      <c r="S27" s="37">
        <v>0</v>
      </c>
      <c r="T27" s="38">
        <v>0</v>
      </c>
      <c r="U27" s="37">
        <v>0</v>
      </c>
      <c r="V27" s="38">
        <v>0</v>
      </c>
      <c r="W27" s="37">
        <v>0</v>
      </c>
      <c r="X27" s="38">
        <v>0</v>
      </c>
      <c r="Y27" s="37">
        <v>0</v>
      </c>
      <c r="Z27" s="38">
        <v>1</v>
      </c>
      <c r="AA27" s="37">
        <v>0</v>
      </c>
      <c r="AB27" s="38">
        <v>0</v>
      </c>
      <c r="AC27" s="37">
        <v>0</v>
      </c>
      <c r="AD27" s="38">
        <v>0</v>
      </c>
      <c r="AE27" s="37">
        <v>0</v>
      </c>
      <c r="AF27" s="38">
        <v>0</v>
      </c>
      <c r="AG27" s="37">
        <v>0</v>
      </c>
      <c r="AH27" s="38">
        <v>0</v>
      </c>
      <c r="AI27" s="37">
        <v>0</v>
      </c>
      <c r="AJ27" s="38">
        <v>0</v>
      </c>
      <c r="AK27" s="37">
        <v>0</v>
      </c>
      <c r="AL27" s="38">
        <v>0</v>
      </c>
      <c r="AM27" s="37">
        <v>0</v>
      </c>
      <c r="AN27" s="38">
        <v>0</v>
      </c>
      <c r="AO27" s="37">
        <v>0</v>
      </c>
      <c r="AP27" s="38">
        <v>0</v>
      </c>
      <c r="AQ27" s="39">
        <v>0</v>
      </c>
      <c r="AR27" s="36">
        <v>1</v>
      </c>
      <c r="AS27" s="39">
        <v>0</v>
      </c>
      <c r="AT27" s="36">
        <v>0</v>
      </c>
      <c r="AU27" s="37">
        <v>0</v>
      </c>
      <c r="AV27" s="38">
        <v>0</v>
      </c>
      <c r="AW27" s="41">
        <v>0</v>
      </c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50">
        <f t="shared" si="54"/>
        <v>1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/>
      <c r="O29" s="58"/>
      <c r="P29" s="59">
        <v>0</v>
      </c>
      <c r="Q29" s="58">
        <v>0</v>
      </c>
      <c r="R29" s="59">
        <v>1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1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449" t="s">
        <v>35</v>
      </c>
      <c r="AU33" s="447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50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449" t="s">
        <v>35</v>
      </c>
      <c r="AU55" s="447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2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1</v>
      </c>
      <c r="S56" s="37">
        <v>0</v>
      </c>
      <c r="T56" s="38">
        <v>0</v>
      </c>
      <c r="U56" s="37">
        <v>0</v>
      </c>
      <c r="V56" s="38">
        <v>1</v>
      </c>
      <c r="W56" s="37">
        <v>0</v>
      </c>
      <c r="X56" s="38">
        <v>0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2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1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0</v>
      </c>
      <c r="S58" s="37">
        <v>0</v>
      </c>
      <c r="T58" s="38">
        <v>1</v>
      </c>
      <c r="U58" s="37">
        <v>0</v>
      </c>
      <c r="V58" s="38">
        <v>0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1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96</v>
      </c>
      <c r="C62" s="47">
        <f t="shared" si="110"/>
        <v>1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10</v>
      </c>
      <c r="Q62" s="37">
        <v>0</v>
      </c>
      <c r="R62" s="38">
        <v>14</v>
      </c>
      <c r="S62" s="37">
        <v>0</v>
      </c>
      <c r="T62" s="38">
        <v>23</v>
      </c>
      <c r="U62" s="37">
        <v>1</v>
      </c>
      <c r="V62" s="38">
        <v>19</v>
      </c>
      <c r="W62" s="37">
        <v>0</v>
      </c>
      <c r="X62" s="38">
        <v>23</v>
      </c>
      <c r="Y62" s="37">
        <v>0</v>
      </c>
      <c r="Z62" s="38">
        <v>7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96</v>
      </c>
      <c r="AT62" s="36">
        <v>0</v>
      </c>
      <c r="AU62" s="37">
        <v>0</v>
      </c>
      <c r="AV62" s="38">
        <v>3</v>
      </c>
      <c r="AW62" s="41">
        <v>2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9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0</v>
      </c>
      <c r="S63" s="37">
        <v>0</v>
      </c>
      <c r="T63" s="38">
        <v>1</v>
      </c>
      <c r="U63" s="37">
        <v>0</v>
      </c>
      <c r="V63" s="38">
        <v>4</v>
      </c>
      <c r="W63" s="37">
        <v>0</v>
      </c>
      <c r="X63" s="38">
        <v>3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9</v>
      </c>
      <c r="AT63" s="36">
        <v>0</v>
      </c>
      <c r="AU63" s="37">
        <v>0</v>
      </c>
      <c r="AV63" s="38">
        <v>0</v>
      </c>
      <c r="AW63" s="41">
        <v>2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1</v>
      </c>
      <c r="C71" s="47">
        <f t="shared" si="164"/>
        <v>0</v>
      </c>
      <c r="D71" s="36">
        <v>0</v>
      </c>
      <c r="E71" s="37">
        <v>0</v>
      </c>
      <c r="F71" s="38">
        <v>0</v>
      </c>
      <c r="G71" s="37">
        <v>0</v>
      </c>
      <c r="H71" s="38">
        <v>0</v>
      </c>
      <c r="I71" s="41">
        <v>0</v>
      </c>
      <c r="J71" s="36">
        <v>0</v>
      </c>
      <c r="K71" s="36">
        <v>0</v>
      </c>
      <c r="L71" s="38">
        <v>0</v>
      </c>
      <c r="M71" s="41">
        <v>0</v>
      </c>
      <c r="N71" s="36">
        <v>0</v>
      </c>
      <c r="O71" s="37">
        <v>0</v>
      </c>
      <c r="P71" s="38">
        <v>0</v>
      </c>
      <c r="Q71" s="37">
        <v>0</v>
      </c>
      <c r="R71" s="38">
        <v>0</v>
      </c>
      <c r="S71" s="37">
        <v>0</v>
      </c>
      <c r="T71" s="38">
        <v>0</v>
      </c>
      <c r="U71" s="37">
        <v>0</v>
      </c>
      <c r="V71" s="38">
        <v>0</v>
      </c>
      <c r="W71" s="37">
        <v>0</v>
      </c>
      <c r="X71" s="38">
        <v>0</v>
      </c>
      <c r="Y71" s="37">
        <v>0</v>
      </c>
      <c r="Z71" s="38">
        <v>1</v>
      </c>
      <c r="AA71" s="37">
        <v>0</v>
      </c>
      <c r="AB71" s="38">
        <v>0</v>
      </c>
      <c r="AC71" s="37">
        <v>0</v>
      </c>
      <c r="AD71" s="38">
        <v>0</v>
      </c>
      <c r="AE71" s="37">
        <v>0</v>
      </c>
      <c r="AF71" s="38">
        <v>0</v>
      </c>
      <c r="AG71" s="37">
        <v>0</v>
      </c>
      <c r="AH71" s="38">
        <v>0</v>
      </c>
      <c r="AI71" s="37">
        <v>0</v>
      </c>
      <c r="AJ71" s="38">
        <v>0</v>
      </c>
      <c r="AK71" s="37">
        <v>0</v>
      </c>
      <c r="AL71" s="38">
        <v>0</v>
      </c>
      <c r="AM71" s="37">
        <v>0</v>
      </c>
      <c r="AN71" s="38">
        <v>0</v>
      </c>
      <c r="AO71" s="37">
        <v>0</v>
      </c>
      <c r="AP71" s="38">
        <v>0</v>
      </c>
      <c r="AQ71" s="39">
        <v>0</v>
      </c>
      <c r="AR71" s="36">
        <v>1</v>
      </c>
      <c r="AS71" s="39">
        <v>0</v>
      </c>
      <c r="AT71" s="36">
        <v>0</v>
      </c>
      <c r="AU71" s="37">
        <v>0</v>
      </c>
      <c r="AV71" s="38">
        <v>0</v>
      </c>
      <c r="AW71" s="41">
        <v>0</v>
      </c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50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449" t="s">
        <v>35</v>
      </c>
      <c r="AU77" s="447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50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449" t="s">
        <v>35</v>
      </c>
      <c r="AU99" s="447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50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449" t="s">
        <v>35</v>
      </c>
      <c r="AU121" s="447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50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445" t="s">
        <v>68</v>
      </c>
      <c r="F142" s="18" t="s">
        <v>33</v>
      </c>
      <c r="G142" s="25" t="s">
        <v>34</v>
      </c>
      <c r="H142" s="445" t="s">
        <v>68</v>
      </c>
      <c r="I142" s="18" t="s">
        <v>33</v>
      </c>
      <c r="J142" s="25" t="s">
        <v>34</v>
      </c>
      <c r="K142" s="445" t="s">
        <v>68</v>
      </c>
      <c r="L142" s="18" t="s">
        <v>33</v>
      </c>
      <c r="M142" s="25" t="s">
        <v>34</v>
      </c>
      <c r="N142" s="445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445" t="s">
        <v>68</v>
      </c>
      <c r="F150" s="18" t="s">
        <v>33</v>
      </c>
      <c r="G150" s="25" t="s">
        <v>34</v>
      </c>
      <c r="H150" s="445" t="s">
        <v>68</v>
      </c>
      <c r="I150" s="18" t="s">
        <v>33</v>
      </c>
      <c r="J150" s="25" t="s">
        <v>34</v>
      </c>
      <c r="K150" s="445" t="s">
        <v>68</v>
      </c>
      <c r="L150" s="18" t="s">
        <v>33</v>
      </c>
      <c r="M150" s="25" t="s">
        <v>34</v>
      </c>
      <c r="N150" s="445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199</v>
      </c>
      <c r="D160" s="97">
        <f t="shared" si="330"/>
        <v>1</v>
      </c>
      <c r="E160" s="98"/>
      <c r="F160" s="99"/>
      <c r="G160" s="98"/>
      <c r="H160" s="99"/>
      <c r="I160" s="98"/>
      <c r="J160" s="99"/>
      <c r="K160" s="98"/>
      <c r="L160" s="99"/>
      <c r="M160" s="78">
        <v>1</v>
      </c>
      <c r="N160" s="79"/>
      <c r="O160" s="78">
        <v>13</v>
      </c>
      <c r="P160" s="79"/>
      <c r="Q160" s="78">
        <v>48</v>
      </c>
      <c r="R160" s="79"/>
      <c r="S160" s="78">
        <v>57</v>
      </c>
      <c r="T160" s="79">
        <v>1</v>
      </c>
      <c r="U160" s="78">
        <v>49</v>
      </c>
      <c r="V160" s="79"/>
      <c r="W160" s="78">
        <v>24</v>
      </c>
      <c r="X160" s="79"/>
      <c r="Y160" s="78">
        <v>6</v>
      </c>
      <c r="Z160" s="79"/>
      <c r="AA160" s="78">
        <v>1</v>
      </c>
      <c r="AB160" s="79"/>
      <c r="AC160" s="78"/>
      <c r="AD160" s="79"/>
      <c r="AE160" s="78"/>
      <c r="AF160" s="79"/>
      <c r="AG160" s="98"/>
      <c r="AH160" s="100"/>
      <c r="AI160" s="98"/>
      <c r="AJ160" s="101"/>
      <c r="AK160" s="102"/>
      <c r="AL160" s="103"/>
      <c r="AM160" s="83">
        <v>199</v>
      </c>
      <c r="AN160" s="104">
        <v>1</v>
      </c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1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167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6</v>
      </c>
      <c r="P161" s="84"/>
      <c r="Q161" s="83">
        <v>31</v>
      </c>
      <c r="R161" s="84"/>
      <c r="S161" s="83">
        <v>53</v>
      </c>
      <c r="T161" s="84"/>
      <c r="U161" s="83">
        <v>50</v>
      </c>
      <c r="V161" s="84"/>
      <c r="W161" s="83">
        <v>23</v>
      </c>
      <c r="X161" s="84"/>
      <c r="Y161" s="83">
        <v>4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09"/>
      <c r="AM161" s="38">
        <v>167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09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0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0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1"/>
      <c r="AL164" s="112"/>
      <c r="AM164" s="113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10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2</v>
      </c>
      <c r="P165" s="37"/>
      <c r="Q165" s="38">
        <v>1</v>
      </c>
      <c r="R165" s="37"/>
      <c r="S165" s="38">
        <v>2</v>
      </c>
      <c r="T165" s="37"/>
      <c r="U165" s="38">
        <v>2</v>
      </c>
      <c r="V165" s="37"/>
      <c r="W165" s="38"/>
      <c r="X165" s="37"/>
      <c r="Y165" s="38">
        <v>2</v>
      </c>
      <c r="Z165" s="37"/>
      <c r="AA165" s="38">
        <v>1</v>
      </c>
      <c r="AB165" s="37"/>
      <c r="AC165" s="38"/>
      <c r="AD165" s="37"/>
      <c r="AE165" s="38"/>
      <c r="AF165" s="37"/>
      <c r="AG165" s="38"/>
      <c r="AH165" s="37"/>
      <c r="AI165" s="38"/>
      <c r="AJ165" s="37"/>
      <c r="AK165" s="105">
        <v>3</v>
      </c>
      <c r="AL165" s="106"/>
      <c r="AM165" s="38">
        <v>7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19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2</v>
      </c>
      <c r="P166" s="37"/>
      <c r="Q166" s="38">
        <v>5</v>
      </c>
      <c r="R166" s="37"/>
      <c r="S166" s="38">
        <v>5</v>
      </c>
      <c r="T166" s="37"/>
      <c r="U166" s="38">
        <v>1</v>
      </c>
      <c r="V166" s="37"/>
      <c r="W166" s="38">
        <v>2</v>
      </c>
      <c r="X166" s="37"/>
      <c r="Y166" s="38"/>
      <c r="Z166" s="37"/>
      <c r="AA166" s="38">
        <v>3</v>
      </c>
      <c r="AB166" s="37"/>
      <c r="AC166" s="38">
        <v>1</v>
      </c>
      <c r="AD166" s="37"/>
      <c r="AE166" s="38"/>
      <c r="AF166" s="37"/>
      <c r="AG166" s="38"/>
      <c r="AH166" s="37"/>
      <c r="AI166" s="38"/>
      <c r="AJ166" s="37"/>
      <c r="AK166" s="105"/>
      <c r="AL166" s="106"/>
      <c r="AM166" s="38">
        <v>19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4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>
        <v>1</v>
      </c>
      <c r="T167" s="37"/>
      <c r="U167" s="38">
        <v>1</v>
      </c>
      <c r="V167" s="37"/>
      <c r="W167" s="38"/>
      <c r="X167" s="37"/>
      <c r="Y167" s="38">
        <v>1</v>
      </c>
      <c r="Z167" s="37"/>
      <c r="AA167" s="38"/>
      <c r="AB167" s="37"/>
      <c r="AC167" s="38">
        <v>1</v>
      </c>
      <c r="AD167" s="37"/>
      <c r="AE167" s="38"/>
      <c r="AF167" s="37"/>
      <c r="AG167" s="38"/>
      <c r="AH167" s="37"/>
      <c r="AI167" s="38"/>
      <c r="AJ167" s="37"/>
      <c r="AK167" s="105">
        <v>4</v>
      </c>
      <c r="AL167" s="106"/>
      <c r="AM167" s="38"/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2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/>
      <c r="P168" s="117"/>
      <c r="Q168" s="116">
        <v>1</v>
      </c>
      <c r="R168" s="117"/>
      <c r="S168" s="116"/>
      <c r="T168" s="117"/>
      <c r="U168" s="116"/>
      <c r="V168" s="117"/>
      <c r="W168" s="116"/>
      <c r="X168" s="117"/>
      <c r="Y168" s="116"/>
      <c r="Z168" s="117"/>
      <c r="AA168" s="116"/>
      <c r="AB168" s="117"/>
      <c r="AC168" s="116"/>
      <c r="AD168" s="117"/>
      <c r="AE168" s="116"/>
      <c r="AF168" s="117"/>
      <c r="AG168" s="116"/>
      <c r="AH168" s="117"/>
      <c r="AI168" s="116">
        <v>1</v>
      </c>
      <c r="AJ168" s="117"/>
      <c r="AK168" s="118">
        <v>1</v>
      </c>
      <c r="AL168" s="119"/>
      <c r="AM168" s="116">
        <v>1</v>
      </c>
      <c r="AN168" s="120"/>
      <c r="AO168" s="118">
        <v>0</v>
      </c>
      <c r="AP168" s="119">
        <v>0</v>
      </c>
      <c r="AQ168" s="121">
        <v>0</v>
      </c>
      <c r="AR168" s="120">
        <v>0</v>
      </c>
      <c r="AS168" s="122">
        <v>0</v>
      </c>
      <c r="AT168" s="123">
        <v>0</v>
      </c>
      <c r="AU168" s="118">
        <v>0</v>
      </c>
      <c r="AV168" s="119">
        <v>0</v>
      </c>
      <c r="AW168" s="118">
        <v>0</v>
      </c>
      <c r="AX168" s="119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>
        <v>0</v>
      </c>
      <c r="AP169" s="80">
        <v>0</v>
      </c>
      <c r="AQ169" s="130">
        <v>0</v>
      </c>
      <c r="AR169" s="129">
        <v>0</v>
      </c>
      <c r="AS169" s="131">
        <v>0</v>
      </c>
      <c r="AT169" s="104">
        <v>0</v>
      </c>
      <c r="AU169" s="130">
        <v>0</v>
      </c>
      <c r="AV169" s="129">
        <v>0</v>
      </c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>
        <v>0</v>
      </c>
      <c r="AP170" s="106">
        <v>0</v>
      </c>
      <c r="AQ170" s="36">
        <v>0</v>
      </c>
      <c r="AR170" s="107">
        <v>0</v>
      </c>
      <c r="AS170" s="105">
        <v>0</v>
      </c>
      <c r="AT170" s="107">
        <v>0</v>
      </c>
      <c r="AU170" s="36">
        <v>0</v>
      </c>
      <c r="AV170" s="107">
        <v>0</v>
      </c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>
        <v>0</v>
      </c>
      <c r="AP171" s="139">
        <v>0</v>
      </c>
      <c r="AQ171" s="57">
        <v>0</v>
      </c>
      <c r="AR171" s="123">
        <v>0</v>
      </c>
      <c r="AS171" s="122">
        <v>0</v>
      </c>
      <c r="AT171" s="123">
        <v>0</v>
      </c>
      <c r="AU171" s="57">
        <v>0</v>
      </c>
      <c r="AV171" s="123">
        <v>0</v>
      </c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1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>
        <v>1</v>
      </c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>
        <v>1</v>
      </c>
      <c r="AN172" s="104"/>
      <c r="AO172" s="131">
        <v>0</v>
      </c>
      <c r="AP172" s="85">
        <v>0</v>
      </c>
      <c r="AQ172" s="145">
        <v>0</v>
      </c>
      <c r="AR172" s="104">
        <v>0</v>
      </c>
      <c r="AS172" s="131">
        <v>0</v>
      </c>
      <c r="AT172" s="104">
        <v>0</v>
      </c>
      <c r="AU172" s="131">
        <v>0</v>
      </c>
      <c r="AV172" s="85">
        <v>0</v>
      </c>
      <c r="AW172" s="131">
        <v>0</v>
      </c>
      <c r="AX172" s="85">
        <v>0</v>
      </c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>
        <v>0</v>
      </c>
      <c r="AP173" s="119">
        <v>0</v>
      </c>
      <c r="AQ173" s="121">
        <v>0</v>
      </c>
      <c r="AR173" s="120">
        <v>0</v>
      </c>
      <c r="AS173" s="118">
        <v>0</v>
      </c>
      <c r="AT173" s="120">
        <v>0</v>
      </c>
      <c r="AU173" s="118">
        <v>0</v>
      </c>
      <c r="AV173" s="119">
        <v>0</v>
      </c>
      <c r="AW173" s="118">
        <v>0</v>
      </c>
      <c r="AX173" s="119">
        <v>0</v>
      </c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1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/>
      <c r="N174" s="37"/>
      <c r="O174" s="116"/>
      <c r="P174" s="117"/>
      <c r="Q174" s="116">
        <v>1</v>
      </c>
      <c r="R174" s="117"/>
      <c r="S174" s="116"/>
      <c r="T174" s="117"/>
      <c r="U174" s="116"/>
      <c r="V174" s="117"/>
      <c r="W174" s="116"/>
      <c r="X174" s="117"/>
      <c r="Y174" s="116"/>
      <c r="Z174" s="117"/>
      <c r="AA174" s="116"/>
      <c r="AB174" s="117"/>
      <c r="AC174" s="116"/>
      <c r="AD174" s="146"/>
      <c r="AE174" s="116"/>
      <c r="AF174" s="146"/>
      <c r="AG174" s="116"/>
      <c r="AH174" s="147"/>
      <c r="AI174" s="116"/>
      <c r="AJ174" s="117"/>
      <c r="AK174" s="118"/>
      <c r="AL174" s="119"/>
      <c r="AM174" s="116">
        <v>1</v>
      </c>
      <c r="AN174" s="120"/>
      <c r="AO174" s="118">
        <v>0</v>
      </c>
      <c r="AP174" s="119">
        <v>0</v>
      </c>
      <c r="AQ174" s="121">
        <v>0</v>
      </c>
      <c r="AR174" s="120">
        <v>0</v>
      </c>
      <c r="AS174" s="118">
        <v>0</v>
      </c>
      <c r="AT174" s="120">
        <v>0</v>
      </c>
      <c r="AU174" s="118">
        <v>0</v>
      </c>
      <c r="AV174" s="119">
        <v>0</v>
      </c>
      <c r="AW174" s="118">
        <v>0</v>
      </c>
      <c r="AX174" s="119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>
        <v>0</v>
      </c>
      <c r="AP175" s="119">
        <v>0</v>
      </c>
      <c r="AQ175" s="121">
        <v>0</v>
      </c>
      <c r="AR175" s="120">
        <v>0</v>
      </c>
      <c r="AS175" s="118">
        <v>0</v>
      </c>
      <c r="AT175" s="120">
        <v>0</v>
      </c>
      <c r="AU175" s="118">
        <v>0</v>
      </c>
      <c r="AV175" s="119">
        <v>0</v>
      </c>
      <c r="AW175" s="118">
        <v>0</v>
      </c>
      <c r="AX175" s="119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>
        <v>0</v>
      </c>
      <c r="AP176" s="119">
        <v>0</v>
      </c>
      <c r="AQ176" s="121">
        <v>0</v>
      </c>
      <c r="AR176" s="120">
        <v>0</v>
      </c>
      <c r="AS176" s="118">
        <v>0</v>
      </c>
      <c r="AT176" s="120">
        <v>0</v>
      </c>
      <c r="AU176" s="118">
        <v>0</v>
      </c>
      <c r="AV176" s="119">
        <v>0</v>
      </c>
      <c r="AW176" s="118">
        <v>0</v>
      </c>
      <c r="AX176" s="119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4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/>
      <c r="P177" s="117"/>
      <c r="Q177" s="116"/>
      <c r="R177" s="117"/>
      <c r="S177" s="116"/>
      <c r="T177" s="117"/>
      <c r="U177" s="116"/>
      <c r="V177" s="117"/>
      <c r="W177" s="116">
        <v>2</v>
      </c>
      <c r="X177" s="117"/>
      <c r="Y177" s="116">
        <v>1</v>
      </c>
      <c r="Z177" s="117"/>
      <c r="AA177" s="116">
        <v>1</v>
      </c>
      <c r="AB177" s="117"/>
      <c r="AC177" s="116"/>
      <c r="AD177" s="146"/>
      <c r="AE177" s="116"/>
      <c r="AF177" s="146"/>
      <c r="AG177" s="116"/>
      <c r="AH177" s="147"/>
      <c r="AI177" s="116"/>
      <c r="AJ177" s="117"/>
      <c r="AK177" s="118">
        <v>1</v>
      </c>
      <c r="AL177" s="119"/>
      <c r="AM177" s="116">
        <v>3</v>
      </c>
      <c r="AN177" s="120"/>
      <c r="AO177" s="118">
        <v>0</v>
      </c>
      <c r="AP177" s="119">
        <v>0</v>
      </c>
      <c r="AQ177" s="121">
        <v>0</v>
      </c>
      <c r="AR177" s="120">
        <v>0</v>
      </c>
      <c r="AS177" s="118">
        <v>0</v>
      </c>
      <c r="AT177" s="120">
        <v>0</v>
      </c>
      <c r="AU177" s="118">
        <v>0</v>
      </c>
      <c r="AV177" s="119">
        <v>0</v>
      </c>
      <c r="AW177" s="118">
        <v>0</v>
      </c>
      <c r="AX177" s="119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>
        <v>0</v>
      </c>
      <c r="AP178" s="119">
        <v>0</v>
      </c>
      <c r="AQ178" s="121">
        <v>0</v>
      </c>
      <c r="AR178" s="120">
        <v>0</v>
      </c>
      <c r="AS178" s="118">
        <v>0</v>
      </c>
      <c r="AT178" s="120">
        <v>0</v>
      </c>
      <c r="AU178" s="118">
        <v>0</v>
      </c>
      <c r="AV178" s="119">
        <v>0</v>
      </c>
      <c r="AW178" s="118">
        <v>0</v>
      </c>
      <c r="AX178" s="119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>
        <v>0</v>
      </c>
      <c r="AP179" s="119">
        <v>0</v>
      </c>
      <c r="AQ179" s="121">
        <v>0</v>
      </c>
      <c r="AR179" s="120">
        <v>0</v>
      </c>
      <c r="AS179" s="118">
        <v>0</v>
      </c>
      <c r="AT179" s="120">
        <v>0</v>
      </c>
      <c r="AU179" s="118">
        <v>0</v>
      </c>
      <c r="AV179" s="119">
        <v>0</v>
      </c>
      <c r="AW179" s="118">
        <v>0</v>
      </c>
      <c r="AX179" s="119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>
        <v>0</v>
      </c>
      <c r="AP180" s="119">
        <v>0</v>
      </c>
      <c r="AQ180" s="121">
        <v>0</v>
      </c>
      <c r="AR180" s="120">
        <v>0</v>
      </c>
      <c r="AS180" s="118">
        <v>0</v>
      </c>
      <c r="AT180" s="120">
        <v>0</v>
      </c>
      <c r="AU180" s="118">
        <v>0</v>
      </c>
      <c r="AV180" s="119">
        <v>0</v>
      </c>
      <c r="AW180" s="118">
        <v>0</v>
      </c>
      <c r="AX180" s="119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40</v>
      </c>
      <c r="D181" s="148">
        <f t="shared" si="355"/>
        <v>0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>
        <v>1</v>
      </c>
      <c r="P181" s="117"/>
      <c r="Q181" s="116">
        <v>3</v>
      </c>
      <c r="R181" s="117"/>
      <c r="S181" s="116">
        <v>1</v>
      </c>
      <c r="T181" s="117"/>
      <c r="U181" s="116">
        <v>1</v>
      </c>
      <c r="V181" s="117"/>
      <c r="W181" s="116">
        <v>3</v>
      </c>
      <c r="X181" s="117"/>
      <c r="Y181" s="116">
        <v>2</v>
      </c>
      <c r="Z181" s="117"/>
      <c r="AA181" s="116">
        <v>2</v>
      </c>
      <c r="AB181" s="117"/>
      <c r="AC181" s="116">
        <v>3</v>
      </c>
      <c r="AD181" s="146"/>
      <c r="AE181" s="116">
        <v>3</v>
      </c>
      <c r="AF181" s="146"/>
      <c r="AG181" s="116">
        <v>4</v>
      </c>
      <c r="AH181" s="147"/>
      <c r="AI181" s="116">
        <v>17</v>
      </c>
      <c r="AJ181" s="117"/>
      <c r="AK181" s="118">
        <v>20</v>
      </c>
      <c r="AL181" s="119"/>
      <c r="AM181" s="116">
        <v>20</v>
      </c>
      <c r="AN181" s="120"/>
      <c r="AO181" s="118">
        <v>0</v>
      </c>
      <c r="AP181" s="119">
        <v>0</v>
      </c>
      <c r="AQ181" s="121">
        <v>0</v>
      </c>
      <c r="AR181" s="120">
        <v>0</v>
      </c>
      <c r="AS181" s="118">
        <v>0</v>
      </c>
      <c r="AT181" s="120">
        <v>0</v>
      </c>
      <c r="AU181" s="118">
        <v>0</v>
      </c>
      <c r="AV181" s="119">
        <v>0</v>
      </c>
      <c r="AW181" s="118">
        <v>0</v>
      </c>
      <c r="AX181" s="119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35</v>
      </c>
      <c r="D182" s="135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3</v>
      </c>
      <c r="P182" s="58"/>
      <c r="Q182" s="59">
        <v>1</v>
      </c>
      <c r="R182" s="58"/>
      <c r="S182" s="59">
        <v>4</v>
      </c>
      <c r="T182" s="58"/>
      <c r="U182" s="59">
        <v>2</v>
      </c>
      <c r="V182" s="58"/>
      <c r="W182" s="59">
        <v>4</v>
      </c>
      <c r="X182" s="58"/>
      <c r="Y182" s="59">
        <v>4</v>
      </c>
      <c r="Z182" s="58"/>
      <c r="AA182" s="59">
        <v>4</v>
      </c>
      <c r="AB182" s="58"/>
      <c r="AC182" s="59">
        <v>1</v>
      </c>
      <c r="AD182" s="151"/>
      <c r="AE182" s="59">
        <v>3</v>
      </c>
      <c r="AF182" s="151"/>
      <c r="AG182" s="59">
        <v>2</v>
      </c>
      <c r="AH182" s="60"/>
      <c r="AI182" s="59">
        <v>7</v>
      </c>
      <c r="AJ182" s="58"/>
      <c r="AK182" s="122">
        <v>13</v>
      </c>
      <c r="AL182" s="139"/>
      <c r="AM182" s="59">
        <v>22</v>
      </c>
      <c r="AN182" s="123"/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456" t="s">
        <v>34</v>
      </c>
      <c r="D213" s="162" t="s">
        <v>33</v>
      </c>
      <c r="E213" s="452" t="s">
        <v>34</v>
      </c>
      <c r="F213" s="162" t="s">
        <v>33</v>
      </c>
      <c r="G213" s="452" t="s">
        <v>34</v>
      </c>
      <c r="H213" s="162" t="s">
        <v>33</v>
      </c>
      <c r="I213" s="452" t="s">
        <v>34</v>
      </c>
      <c r="J213" s="162" t="s">
        <v>33</v>
      </c>
      <c r="K213" s="452" t="s">
        <v>34</v>
      </c>
      <c r="L213" s="162" t="s">
        <v>33</v>
      </c>
      <c r="M213" s="452" t="s">
        <v>34</v>
      </c>
      <c r="N213" s="162" t="s">
        <v>33</v>
      </c>
      <c r="O213" s="452" t="s">
        <v>34</v>
      </c>
      <c r="P213" s="162" t="s">
        <v>33</v>
      </c>
      <c r="Q213" s="452" t="s">
        <v>34</v>
      </c>
      <c r="R213" s="162" t="s">
        <v>33</v>
      </c>
      <c r="S213" s="452" t="s">
        <v>34</v>
      </c>
      <c r="T213" s="162" t="s">
        <v>33</v>
      </c>
      <c r="U213" s="452" t="s">
        <v>34</v>
      </c>
      <c r="V213" s="162" t="s">
        <v>33</v>
      </c>
      <c r="W213" s="452" t="s">
        <v>34</v>
      </c>
      <c r="X213" s="162" t="s">
        <v>33</v>
      </c>
      <c r="Y213" s="452" t="s">
        <v>34</v>
      </c>
      <c r="Z213" s="162" t="s">
        <v>33</v>
      </c>
      <c r="AA213" s="452" t="s">
        <v>34</v>
      </c>
      <c r="AB213" s="162" t="s">
        <v>33</v>
      </c>
      <c r="AC213" s="452" t="s">
        <v>34</v>
      </c>
      <c r="AD213" s="162" t="s">
        <v>33</v>
      </c>
      <c r="AE213" s="452" t="s">
        <v>34</v>
      </c>
      <c r="AF213" s="162" t="s">
        <v>33</v>
      </c>
      <c r="AG213" s="452" t="s">
        <v>34</v>
      </c>
      <c r="AH213" s="162" t="s">
        <v>33</v>
      </c>
      <c r="AI213" s="452" t="s">
        <v>34</v>
      </c>
      <c r="AJ213" s="162" t="s">
        <v>33</v>
      </c>
      <c r="AK213" s="451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53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453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453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ref="CA216:CA220" si="383">IF(B216&lt;   C216,"* El total de Reactivos NO DEBE ser superior al total de Procesados. ","")</f>
        <v/>
      </c>
      <c r="CB216" s="5" t="str">
        <f t="shared" ref="CB216:CB220" si="384">IF(B216&lt;&gt; AL216+ AM216,"* La suma de las columnas Sexo DEBE SER IGUAL a los Procesados. ","")</f>
        <v/>
      </c>
      <c r="CC216" s="5" t="str">
        <f t="shared" ref="CC216:CC220" si="385">IF(B216&lt;  AN216+ AO216,"* La suma de las columna Trans NO DEBE ser superior al total de Procesados. ","")</f>
        <v/>
      </c>
      <c r="CD216" s="5" t="str">
        <f t="shared" ref="CD216:CD220" si="386">IF(B216&lt;  AP216,"* La columna Pueblos Originarios NO DEBE ser superior al total de Procesados. ","")</f>
        <v/>
      </c>
      <c r="CE216" s="5" t="str">
        <f t="shared" ref="CE216:CE220" si="387">IF(B216&lt;  AQ216,"* La columna Migrantes NO DEBE ser superior al total de Procesados. ","")</f>
        <v/>
      </c>
      <c r="CF216" s="5" t="str">
        <f t="shared" ref="CF216:CF220" si="388">IF(D216&lt;E216,"* Los exámenes Reactivos de 0 a 4 años años NO DEBEN ser mayor a los Exámenes Procesados de la misma edad. ","")</f>
        <v/>
      </c>
      <c r="CG216" s="5" t="str">
        <f t="shared" ref="CG216:CG220" si="389">IF(F216&lt;G216,"* Los exámenes Reactivos de 5 a 9 años años NO DEBEN ser mayor a los Exámenes Procesados de la misma edad. ","")</f>
        <v/>
      </c>
      <c r="CH216" s="5" t="str">
        <f t="shared" ref="CH216:CH220" si="390">IF(H216&lt;I216,"* Los exámenes Reactivos de 10 a 14 años años NO DEBEN ser mayor a los Exámenes Procesados de la misma edad. ","")</f>
        <v/>
      </c>
      <c r="CI216" s="5" t="str">
        <f t="shared" ref="CI216:CI220" si="391">IF(J216&lt;K216,"* Los exámenes Reactivos de 15 a 19 años años NO DEBEN ser mayor a los Exámenes Procesados de la misma edad. ","")</f>
        <v/>
      </c>
      <c r="CJ216" s="5" t="str">
        <f t="shared" ref="CJ216:CJ220" si="392">IF(L216&lt;M216,"* Los exámenes Reactivos de 20 a 24 años años NO DEBEN ser mayor a los Exámenes Procesados de la misma edad. ","")</f>
        <v/>
      </c>
      <c r="CK216" s="5" t="str">
        <f t="shared" ref="CK216:CK220" si="393">IF(N216&lt;O216,"* Los exámenes Reactivos de 25 a 29 años años NO DEBEN ser mayor a los Exámenes Procesados de la misma edad. ","")</f>
        <v/>
      </c>
      <c r="CL216" s="5" t="str">
        <f t="shared" ref="CL216:CL220" si="394">IF(P216&lt;Q216,"* Los exámenes Reactivos de 30 a 34 años años NO DEBEN ser mayor a los Exámenes Procesados de la misma edad. ","")</f>
        <v/>
      </c>
      <c r="CM216" s="5" t="str">
        <f t="shared" ref="CM216:CM220" si="395">IF(R216&lt;S216,"* Los exámenes Reactivos de 35 a 39 años años NO DEBEN ser mayor a los Exámenes Procesados de la misma edad. ","")</f>
        <v/>
      </c>
      <c r="CN216" s="5" t="str">
        <f t="shared" ref="CN216:CN220" si="396">IF(T216&lt;U216,"* Los exámenes Reactivos de 40 a 44 años años NO DEBEN ser mayor a los Exámenes Procesados de la misma edad. ","")</f>
        <v/>
      </c>
      <c r="CO216" s="5" t="str">
        <f t="shared" ref="CO216:CO220" si="397">IF(V216&lt;W216,"* Los exámenes Reactivos de 45 a 49 años años NO DEBEN ser mayor a los Exámenes Procesados de la misma edad. ","")</f>
        <v/>
      </c>
      <c r="CP216" s="5" t="str">
        <f t="shared" ref="CP216:CP220" si="398">IF(X216&lt;Y216,"* Los exámenes Reactivos de 50 a 54 años años NO DEBEN ser mayor a los Exámenes Procesados de la misma edad. ","")</f>
        <v/>
      </c>
      <c r="CQ216" s="5" t="str">
        <f t="shared" ref="CQ216:CQ220" si="399">IF(Z216&lt;AA216,"* Los exámenes Reactivos de 55 a 59 años años NO DEBEN ser mayor a los Exámenes Procesados de la misma edad. ","")</f>
        <v/>
      </c>
      <c r="CR216" s="5" t="str">
        <f t="shared" ref="CR216:CR220" si="400">IF(AB216&lt;AC216,"* Los exámenes Reactivos de 60 a 64 años años NO DEBEN ser mayor a los Exámenes Procesados de la misma edad. ","")</f>
        <v/>
      </c>
      <c r="CS216" s="5" t="str">
        <f t="shared" ref="CS216:CS220" si="401">IF(AD216&lt;AE216,"* Los exámenes Reactivos de 65 a 69 años años NO DEBEN ser mayor a los Exámenes Procesados de la misma edad. ","")</f>
        <v/>
      </c>
      <c r="CT216" s="5" t="str">
        <f t="shared" ref="CT216:CT220" si="402">IF(AF216&lt;AG216,"* Los exámenes Reactivos de 70 a 74 años años NO DEBEN ser mayor a los Exámenes Procesados de la misma edad. ","")</f>
        <v/>
      </c>
      <c r="CU216" s="5" t="str">
        <f t="shared" ref="CU216:CU220" si="403">IF(AH216&lt;AI216,"* Los exámenes Reactivos de 75 a 79 años años NO DEBEN ser mayor a los Exámenes Procesados de la misma edad. ","")</f>
        <v/>
      </c>
      <c r="CV216" s="5" t="str">
        <f t="shared" ref="CV216:CV220" si="404">IF(AJ216&lt;AK216,"* Los exámenes Reactivos de 80 y más años años NO DEBEN ser mayor a los Exámenes Procesados de la misma edad. ","")</f>
        <v/>
      </c>
      <c r="DA216" s="6">
        <f t="shared" ref="DA216:DA220" si="405">IF(B216&lt;   C216,1,0)</f>
        <v>0</v>
      </c>
      <c r="DB216" s="6">
        <f t="shared" ref="DB216:DB220" si="406">IF(B216&lt;&gt; AL216+AM216,1,0)</f>
        <v>0</v>
      </c>
      <c r="DC216" s="6">
        <f t="shared" ref="DC216:DC220" si="407">IF(B216&lt;  AN216+AO216,1,0)</f>
        <v>0</v>
      </c>
      <c r="DD216" s="6">
        <f t="shared" ref="DD216:DD220" si="408">IF(B216&lt;  AP216,1,0)</f>
        <v>0</v>
      </c>
      <c r="DE216" s="6">
        <f t="shared" ref="DE216:DE220" si="409">IF(B216&lt;  AQ216,1,0)</f>
        <v>0</v>
      </c>
      <c r="DF216" s="6">
        <f t="shared" ref="DF216:DF220" si="410">IF(D216&lt;E216,1,0)</f>
        <v>0</v>
      </c>
      <c r="DG216" s="6">
        <f t="shared" ref="DG216:DG220" si="411">IF(F216&lt;G216,1,0)</f>
        <v>0</v>
      </c>
      <c r="DH216" s="6">
        <f t="shared" ref="DH216:DH220" si="412">IF(H216&lt;I216,1,0)</f>
        <v>0</v>
      </c>
      <c r="DI216" s="6">
        <f t="shared" ref="DI216:DI220" si="413">IF(J216&lt;K216,1,0)</f>
        <v>0</v>
      </c>
      <c r="DJ216" s="6">
        <f t="shared" ref="DJ216:DJ220" si="414">IF(L216&lt;M216,1,0)</f>
        <v>0</v>
      </c>
      <c r="DK216" s="6">
        <f t="shared" ref="DK216:DK220" si="415">IF(N216&lt;O216,1,0)</f>
        <v>0</v>
      </c>
      <c r="DL216" s="6">
        <f t="shared" ref="DL216:DL220" si="416">IF(P216&lt;Q216,1,0)</f>
        <v>0</v>
      </c>
      <c r="DM216" s="6">
        <f t="shared" ref="DM216:DM220" si="417">IF(R216&lt;S216,1,0)</f>
        <v>0</v>
      </c>
      <c r="DN216" s="6">
        <f t="shared" ref="DN216:DN220" si="418">IF(T216&lt;U216,1,0)</f>
        <v>0</v>
      </c>
      <c r="DO216" s="6">
        <f t="shared" ref="DO216:DO220" si="419">IF(V216&lt;W216,1,0)</f>
        <v>0</v>
      </c>
      <c r="DP216" s="6">
        <f t="shared" ref="DP216:DP220" si="420">IF(X216&lt;Y216,1,0)</f>
        <v>0</v>
      </c>
      <c r="DQ216" s="6">
        <f t="shared" ref="DQ216:DQ220" si="421">IF(Z216&lt;AA216,1,0)</f>
        <v>0</v>
      </c>
      <c r="DR216" s="6">
        <f t="shared" ref="DR216:DR220" si="422">IF(AB216&lt;AC216,1,0)</f>
        <v>0</v>
      </c>
      <c r="DS216" s="6">
        <f t="shared" ref="DS216:DS220" si="423">IF(AD216&lt;AE216,1,0)</f>
        <v>0</v>
      </c>
      <c r="DT216" s="6">
        <f t="shared" ref="DT216:DT220" si="424">IF(AF216&lt;AG216,1,0)</f>
        <v>0</v>
      </c>
      <c r="DU216" s="6">
        <f t="shared" ref="DU216:DU220" si="425">IF(AH216&lt;AI216,1,0)</f>
        <v>0</v>
      </c>
      <c r="DV216" s="6">
        <f t="shared" ref="DV216:DV220" si="426">IF(AJ216&lt;AK216,1,0)</f>
        <v>0</v>
      </c>
      <c r="DZ216" s="6">
        <v>0</v>
      </c>
    </row>
    <row r="217" spans="1:130" ht="16.149999999999999" customHeight="1" x14ac:dyDescent="0.25">
      <c r="A217" s="453" t="s">
        <v>122</v>
      </c>
      <c r="B217" s="46">
        <f t="shared" si="382"/>
        <v>0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/>
      <c r="AM217" s="39"/>
      <c r="AN217" s="36"/>
      <c r="AO217" s="106"/>
      <c r="AP217" s="38"/>
      <c r="AQ217" s="167"/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454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ht="16.149999999999999" customHeight="1" x14ac:dyDescent="0.25">
      <c r="A219" s="453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455" t="s">
        <v>125</v>
      </c>
      <c r="B220" s="450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456" t="s">
        <v>34</v>
      </c>
      <c r="D224" s="162" t="s">
        <v>33</v>
      </c>
      <c r="E224" s="452" t="s">
        <v>34</v>
      </c>
      <c r="F224" s="162" t="s">
        <v>33</v>
      </c>
      <c r="G224" s="452" t="s">
        <v>34</v>
      </c>
      <c r="H224" s="162" t="s">
        <v>33</v>
      </c>
      <c r="I224" s="452" t="s">
        <v>34</v>
      </c>
      <c r="J224" s="162" t="s">
        <v>33</v>
      </c>
      <c r="K224" s="452" t="s">
        <v>34</v>
      </c>
      <c r="L224" s="162" t="s">
        <v>33</v>
      </c>
      <c r="M224" s="452" t="s">
        <v>34</v>
      </c>
      <c r="N224" s="162" t="s">
        <v>33</v>
      </c>
      <c r="O224" s="452" t="s">
        <v>34</v>
      </c>
      <c r="P224" s="162" t="s">
        <v>33</v>
      </c>
      <c r="Q224" s="452" t="s">
        <v>34</v>
      </c>
      <c r="R224" s="162" t="s">
        <v>33</v>
      </c>
      <c r="S224" s="452" t="s">
        <v>34</v>
      </c>
      <c r="T224" s="162" t="s">
        <v>33</v>
      </c>
      <c r="U224" s="452" t="s">
        <v>34</v>
      </c>
      <c r="V224" s="162" t="s">
        <v>33</v>
      </c>
      <c r="W224" s="452" t="s">
        <v>34</v>
      </c>
      <c r="X224" s="162" t="s">
        <v>33</v>
      </c>
      <c r="Y224" s="452" t="s">
        <v>34</v>
      </c>
      <c r="Z224" s="162" t="s">
        <v>33</v>
      </c>
      <c r="AA224" s="452" t="s">
        <v>34</v>
      </c>
      <c r="AB224" s="162" t="s">
        <v>33</v>
      </c>
      <c r="AC224" s="452" t="s">
        <v>34</v>
      </c>
      <c r="AD224" s="162" t="s">
        <v>33</v>
      </c>
      <c r="AE224" s="452" t="s">
        <v>34</v>
      </c>
      <c r="AF224" s="162" t="s">
        <v>33</v>
      </c>
      <c r="AG224" s="452" t="s">
        <v>34</v>
      </c>
      <c r="AH224" s="162" t="s">
        <v>33</v>
      </c>
      <c r="AI224" s="452" t="s">
        <v>34</v>
      </c>
      <c r="AJ224" s="162" t="s">
        <v>33</v>
      </c>
      <c r="AK224" s="451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53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453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453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453" t="s">
        <v>122</v>
      </c>
      <c r="B228" s="46">
        <f t="shared" si="427"/>
        <v>1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>
        <v>1</v>
      </c>
      <c r="S228" s="37">
        <v>0</v>
      </c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0</v>
      </c>
      <c r="AM228" s="39">
        <v>1</v>
      </c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454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453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455" t="s">
        <v>125</v>
      </c>
      <c r="B231" s="450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67">+M236+O236+Q236+S236+U236+W236+Y236+AA236+AC236</f>
        <v>0</v>
      </c>
      <c r="D236" s="174">
        <f t="shared" si="467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09"/>
      <c r="AG236" s="40"/>
      <c r="AH236" s="109"/>
      <c r="AI236" s="40"/>
      <c r="AJ236" s="178"/>
      <c r="AK236" s="134"/>
      <c r="AL236" s="109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527"/>
      <c r="B237" s="65" t="s">
        <v>98</v>
      </c>
      <c r="C237" s="179">
        <f t="shared" si="467"/>
        <v>0</v>
      </c>
      <c r="D237" s="180">
        <f t="shared" si="467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09"/>
      <c r="AG237" s="40"/>
      <c r="AH237" s="109"/>
      <c r="AI237" s="40"/>
      <c r="AJ237" s="178"/>
      <c r="AK237" s="134"/>
      <c r="AL237" s="109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527"/>
      <c r="B238" s="66" t="s">
        <v>99</v>
      </c>
      <c r="C238" s="179">
        <f t="shared" si="467"/>
        <v>3</v>
      </c>
      <c r="D238" s="180">
        <f t="shared" si="467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/>
      <c r="N238" s="185"/>
      <c r="O238" s="37"/>
      <c r="P238" s="106"/>
      <c r="Q238" s="38"/>
      <c r="R238" s="106"/>
      <c r="S238" s="38"/>
      <c r="T238" s="106"/>
      <c r="U238" s="38"/>
      <c r="V238" s="106"/>
      <c r="W238" s="36">
        <v>3</v>
      </c>
      <c r="X238" s="106"/>
      <c r="Y238" s="36"/>
      <c r="Z238" s="106"/>
      <c r="AA238" s="36"/>
      <c r="AB238" s="106"/>
      <c r="AC238" s="38"/>
      <c r="AD238" s="106"/>
      <c r="AE238" s="40"/>
      <c r="AF238" s="109"/>
      <c r="AG238" s="40"/>
      <c r="AH238" s="109"/>
      <c r="AI238" s="40"/>
      <c r="AJ238" s="178"/>
      <c r="AK238" s="134"/>
      <c r="AL238" s="109"/>
      <c r="AM238" s="36">
        <v>3</v>
      </c>
      <c r="AN238" s="107"/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0</v>
      </c>
      <c r="AV238" s="106">
        <v>0</v>
      </c>
      <c r="AW238" s="105">
        <v>0</v>
      </c>
      <c r="AX238" s="106">
        <v>0</v>
      </c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516">+M250+O250+Q250+S250+U250+W250+Y250+AA250+AC250+AE250+AG250+AI250</f>
        <v>0</v>
      </c>
      <c r="D250" s="188">
        <f t="shared" si="516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527"/>
      <c r="B251" s="66" t="s">
        <v>108</v>
      </c>
      <c r="C251" s="179">
        <f t="shared" si="516"/>
        <v>0</v>
      </c>
      <c r="D251" s="188">
        <f t="shared" si="516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527"/>
      <c r="B252" s="66" t="s">
        <v>109</v>
      </c>
      <c r="C252" s="192">
        <f t="shared" si="516"/>
        <v>0</v>
      </c>
      <c r="D252" s="188">
        <f t="shared" si="516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527"/>
      <c r="B253" s="65" t="s">
        <v>110</v>
      </c>
      <c r="C253" s="179">
        <f t="shared" si="516"/>
        <v>0</v>
      </c>
      <c r="D253" s="188">
        <f t="shared" si="516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522"/>
      <c r="B254" s="195" t="s">
        <v>111</v>
      </c>
      <c r="C254" s="196">
        <f t="shared" si="516"/>
        <v>0</v>
      </c>
      <c r="D254" s="197">
        <f t="shared" si="516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18">+E255+G255+I255+K255+M255+O255+Q255+S255+U255+W255+Y255+AA255+AC255+AE255+AG255+AI255</f>
        <v>0</v>
      </c>
      <c r="D255" s="203">
        <f t="shared" si="518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527"/>
      <c r="B256" s="65" t="s">
        <v>133</v>
      </c>
      <c r="C256" s="205">
        <f t="shared" si="518"/>
        <v>0</v>
      </c>
      <c r="D256" s="188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527"/>
      <c r="B257" s="65" t="s">
        <v>134</v>
      </c>
      <c r="C257" s="205">
        <f t="shared" si="518"/>
        <v>0</v>
      </c>
      <c r="D257" s="188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522"/>
      <c r="B258" s="206" t="s">
        <v>135</v>
      </c>
      <c r="C258" s="207">
        <f t="shared" si="518"/>
        <v>0</v>
      </c>
      <c r="D258" s="208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458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15" t="s">
        <v>142</v>
      </c>
      <c r="B264" s="217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15" t="s">
        <v>143</v>
      </c>
      <c r="B265" s="217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18" t="s">
        <v>144</v>
      </c>
      <c r="B266" s="219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25" t="s">
        <v>166</v>
      </c>
      <c r="B272" s="216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26" t="s">
        <v>167</v>
      </c>
      <c r="B273" s="217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27" t="s">
        <v>168</v>
      </c>
      <c r="B274" s="228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445" t="s">
        <v>32</v>
      </c>
      <c r="G279" s="443" t="s">
        <v>31</v>
      </c>
      <c r="H279" s="443" t="s">
        <v>32</v>
      </c>
      <c r="I279" s="18" t="s">
        <v>31</v>
      </c>
      <c r="J279" s="445" t="s">
        <v>32</v>
      </c>
      <c r="K279" s="18" t="s">
        <v>31</v>
      </c>
      <c r="L279" s="445" t="s">
        <v>32</v>
      </c>
      <c r="M279" s="444" t="s">
        <v>31</v>
      </c>
      <c r="N279" s="445" t="s">
        <v>32</v>
      </c>
      <c r="O279" s="18" t="s">
        <v>31</v>
      </c>
      <c r="P279" s="445" t="s">
        <v>32</v>
      </c>
      <c r="Q279" s="18" t="s">
        <v>31</v>
      </c>
      <c r="R279" s="445" t="s">
        <v>32</v>
      </c>
      <c r="S279" s="18" t="s">
        <v>31</v>
      </c>
      <c r="T279" s="445" t="s">
        <v>32</v>
      </c>
      <c r="U279" s="18" t="s">
        <v>31</v>
      </c>
      <c r="V279" s="445" t="s">
        <v>32</v>
      </c>
      <c r="W279" s="18" t="s">
        <v>31</v>
      </c>
      <c r="X279" s="445" t="s">
        <v>32</v>
      </c>
      <c r="Y279" s="18" t="s">
        <v>31</v>
      </c>
      <c r="Z279" s="445" t="s">
        <v>32</v>
      </c>
      <c r="AA279" s="18" t="s">
        <v>31</v>
      </c>
      <c r="AB279" s="445" t="s">
        <v>32</v>
      </c>
      <c r="AC279" s="18" t="s">
        <v>31</v>
      </c>
      <c r="AD279" s="445" t="s">
        <v>32</v>
      </c>
      <c r="AE279" s="18" t="s">
        <v>31</v>
      </c>
      <c r="AF279" s="445" t="s">
        <v>32</v>
      </c>
      <c r="AG279" s="18" t="s">
        <v>31</v>
      </c>
      <c r="AH279" s="445" t="s">
        <v>32</v>
      </c>
      <c r="AI279" s="18" t="s">
        <v>31</v>
      </c>
      <c r="AJ279" s="445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29">SUM(C281:D281)</f>
        <v>0</v>
      </c>
      <c r="C281" s="239">
        <f t="shared" ref="C281:D285" si="530">+E281+G281+I281+K281+M281+O281+Q281+S281+U281+W281+Y281+AA281+AC281+AE281+AG281+AI281</f>
        <v>0</v>
      </c>
      <c r="D281" s="240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29"/>
        <v>0</v>
      </c>
      <c r="C282" s="239">
        <f t="shared" si="530"/>
        <v>0</v>
      </c>
      <c r="D282" s="240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29"/>
        <v>0</v>
      </c>
      <c r="C283" s="242">
        <f t="shared" si="530"/>
        <v>0</v>
      </c>
      <c r="D283" s="243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29"/>
        <v>0</v>
      </c>
      <c r="C284" s="239">
        <f t="shared" si="530"/>
        <v>0</v>
      </c>
      <c r="D284" s="240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29"/>
        <v>0</v>
      </c>
      <c r="C285" s="246">
        <f t="shared" si="530"/>
        <v>0</v>
      </c>
      <c r="D285" s="247">
        <f t="shared" si="530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445" t="s">
        <v>32</v>
      </c>
      <c r="E289" s="18" t="s">
        <v>31</v>
      </c>
      <c r="F289" s="445" t="s">
        <v>32</v>
      </c>
      <c r="G289" s="18" t="s">
        <v>31</v>
      </c>
      <c r="H289" s="445" t="s">
        <v>32</v>
      </c>
      <c r="I289" s="18" t="s">
        <v>31</v>
      </c>
      <c r="J289" s="445" t="s">
        <v>32</v>
      </c>
      <c r="K289" s="18" t="s">
        <v>31</v>
      </c>
      <c r="L289" s="445" t="s">
        <v>32</v>
      </c>
      <c r="M289" s="18" t="s">
        <v>31</v>
      </c>
      <c r="N289" s="445" t="s">
        <v>32</v>
      </c>
      <c r="O289" s="18" t="s">
        <v>31</v>
      </c>
      <c r="P289" s="445" t="s">
        <v>32</v>
      </c>
      <c r="Q289" s="18" t="s">
        <v>31</v>
      </c>
      <c r="R289" s="445" t="s">
        <v>32</v>
      </c>
      <c r="S289" s="18" t="s">
        <v>31</v>
      </c>
      <c r="T289" s="445" t="s">
        <v>32</v>
      </c>
      <c r="U289" s="18" t="s">
        <v>31</v>
      </c>
      <c r="V289" s="445" t="s">
        <v>32</v>
      </c>
      <c r="W289" s="18" t="s">
        <v>31</v>
      </c>
      <c r="X289" s="445" t="s">
        <v>32</v>
      </c>
      <c r="Y289" s="18" t="s">
        <v>31</v>
      </c>
      <c r="Z289" s="445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0</v>
      </c>
      <c r="C291" s="254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445" t="s">
        <v>32</v>
      </c>
      <c r="E295" s="18" t="s">
        <v>31</v>
      </c>
      <c r="F295" s="445" t="s">
        <v>32</v>
      </c>
      <c r="G295" s="18" t="s">
        <v>31</v>
      </c>
      <c r="H295" s="445" t="s">
        <v>32</v>
      </c>
      <c r="I295" s="18" t="s">
        <v>31</v>
      </c>
      <c r="J295" s="445" t="s">
        <v>32</v>
      </c>
      <c r="K295" s="18" t="s">
        <v>31</v>
      </c>
      <c r="L295" s="445" t="s">
        <v>32</v>
      </c>
      <c r="M295" s="18" t="s">
        <v>31</v>
      </c>
      <c r="N295" s="445" t="s">
        <v>32</v>
      </c>
      <c r="O295" s="18" t="s">
        <v>31</v>
      </c>
      <c r="P295" s="445" t="s">
        <v>32</v>
      </c>
      <c r="Q295" s="18" t="s">
        <v>31</v>
      </c>
      <c r="R295" s="445" t="s">
        <v>32</v>
      </c>
      <c r="S295" s="18" t="s">
        <v>31</v>
      </c>
      <c r="T295" s="445" t="s">
        <v>32</v>
      </c>
      <c r="U295" s="18" t="s">
        <v>31</v>
      </c>
      <c r="V295" s="445" t="s">
        <v>32</v>
      </c>
      <c r="W295" s="18" t="s">
        <v>31</v>
      </c>
      <c r="X295" s="445" t="s">
        <v>32</v>
      </c>
      <c r="Y295" s="18" t="s">
        <v>31</v>
      </c>
      <c r="Z295" s="445" t="s">
        <v>32</v>
      </c>
      <c r="AA295" s="18" t="s">
        <v>31</v>
      </c>
      <c r="AB295" s="445" t="s">
        <v>32</v>
      </c>
      <c r="AC295" s="18" t="s">
        <v>31</v>
      </c>
      <c r="AD295" s="445" t="s">
        <v>32</v>
      </c>
      <c r="AE295" s="18" t="s">
        <v>31</v>
      </c>
      <c r="AF295" s="445" t="s">
        <v>32</v>
      </c>
      <c r="AG295" s="18" t="s">
        <v>31</v>
      </c>
      <c r="AH295" s="445" t="s">
        <v>32</v>
      </c>
      <c r="AI295" s="18" t="s">
        <v>31</v>
      </c>
      <c r="AJ295" s="445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532">SUM(C297:D297)</f>
        <v>0</v>
      </c>
      <c r="C297" s="259">
        <f t="shared" ref="C297:D298" si="533">+E297+G297+I297+K297+M297+O297+Q297+S297+U297+W297+Y297+AA297+AC297+AE297+AG297+AI297</f>
        <v>0</v>
      </c>
      <c r="D297" s="240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32"/>
        <v>0</v>
      </c>
      <c r="C298" s="262">
        <f t="shared" si="533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2328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Z308"/>
  <sheetViews>
    <sheetView topLeftCell="A227" workbookViewId="0">
      <selection activeCell="B12" sqref="B12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",[5]NOMBRE!B2," - ","( ",[5]NOMBRE!C2,[5]NOMBRE!D2,[5]NOMBRE!E2,[5]NOMBRE!F2,[5]NOMBRE!G2,"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",[5]NOMBRE!B6," - ","( ",[5]NOMBRE!C6,[5]NOMBRE!D6," )")</f>
        <v>MES: ABRIL - ( 04 )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",[5]NOMBRE!B7)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283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287" t="s">
        <v>34</v>
      </c>
      <c r="D11" s="298" t="s">
        <v>33</v>
      </c>
      <c r="E11" s="21" t="s">
        <v>34</v>
      </c>
      <c r="F11" s="298" t="s">
        <v>33</v>
      </c>
      <c r="G11" s="21" t="s">
        <v>34</v>
      </c>
      <c r="H11" s="298" t="s">
        <v>33</v>
      </c>
      <c r="I11" s="22" t="s">
        <v>34</v>
      </c>
      <c r="J11" s="289" t="s">
        <v>33</v>
      </c>
      <c r="K11" s="21" t="s">
        <v>34</v>
      </c>
      <c r="L11" s="298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290" t="s">
        <v>35</v>
      </c>
      <c r="AU11" s="288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148</v>
      </c>
      <c r="C12" s="31">
        <f>+O12+Q12+S12+U12+W12+Y12+AA12+AC12+AE12+AG12+AI12+AK12+AM12+AO12+AQ12</f>
        <v>1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9</v>
      </c>
      <c r="Q12" s="37">
        <v>0</v>
      </c>
      <c r="R12" s="38">
        <v>34</v>
      </c>
      <c r="S12" s="37">
        <v>0</v>
      </c>
      <c r="T12" s="38">
        <v>40</v>
      </c>
      <c r="U12" s="37">
        <v>0</v>
      </c>
      <c r="V12" s="38">
        <v>46</v>
      </c>
      <c r="W12" s="37">
        <v>1</v>
      </c>
      <c r="X12" s="38">
        <v>14</v>
      </c>
      <c r="Y12" s="37">
        <v>0</v>
      </c>
      <c r="Z12" s="38">
        <v>4</v>
      </c>
      <c r="AA12" s="37">
        <v>0</v>
      </c>
      <c r="AB12" s="38">
        <v>1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148</v>
      </c>
      <c r="AT12" s="36">
        <v>0</v>
      </c>
      <c r="AU12" s="37">
        <v>0</v>
      </c>
      <c r="AV12" s="38">
        <v>1</v>
      </c>
      <c r="AW12" s="41">
        <v>5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107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5</v>
      </c>
      <c r="Q13" s="37">
        <v>1</v>
      </c>
      <c r="R13" s="38">
        <v>22</v>
      </c>
      <c r="S13" s="37">
        <v>0</v>
      </c>
      <c r="T13" s="38">
        <v>36</v>
      </c>
      <c r="U13" s="37">
        <v>0</v>
      </c>
      <c r="V13" s="38">
        <v>25</v>
      </c>
      <c r="W13" s="37">
        <v>0</v>
      </c>
      <c r="X13" s="38">
        <v>15</v>
      </c>
      <c r="Y13" s="37">
        <v>0</v>
      </c>
      <c r="Z13" s="38">
        <v>4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107</v>
      </c>
      <c r="AT13" s="36">
        <v>0</v>
      </c>
      <c r="AU13" s="37">
        <v>0</v>
      </c>
      <c r="AV13" s="38">
        <v>0</v>
      </c>
      <c r="AW13" s="41">
        <v>4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130</v>
      </c>
      <c r="C14" s="47">
        <f t="shared" si="0"/>
        <v>1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4</v>
      </c>
      <c r="Q14" s="37">
        <v>0</v>
      </c>
      <c r="R14" s="38">
        <v>35</v>
      </c>
      <c r="S14" s="37">
        <v>0</v>
      </c>
      <c r="T14" s="38">
        <v>34</v>
      </c>
      <c r="U14" s="37">
        <v>1</v>
      </c>
      <c r="V14" s="38">
        <v>32</v>
      </c>
      <c r="W14" s="37">
        <v>0</v>
      </c>
      <c r="X14" s="38">
        <v>20</v>
      </c>
      <c r="Y14" s="37">
        <v>0</v>
      </c>
      <c r="Z14" s="38">
        <v>5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130</v>
      </c>
      <c r="AT14" s="36">
        <v>0</v>
      </c>
      <c r="AU14" s="37">
        <v>0</v>
      </c>
      <c r="AV14" s="38">
        <v>1</v>
      </c>
      <c r="AW14" s="41">
        <v>6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76</v>
      </c>
      <c r="C18" s="47">
        <f t="shared" si="0"/>
        <v>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3</v>
      </c>
      <c r="Q18" s="37">
        <v>0</v>
      </c>
      <c r="R18" s="38">
        <v>12</v>
      </c>
      <c r="S18" s="37">
        <v>0</v>
      </c>
      <c r="T18" s="38">
        <v>27</v>
      </c>
      <c r="U18" s="37">
        <v>0</v>
      </c>
      <c r="V18" s="38">
        <v>26</v>
      </c>
      <c r="W18" s="37">
        <v>0</v>
      </c>
      <c r="X18" s="38">
        <v>7</v>
      </c>
      <c r="Y18" s="37">
        <v>0</v>
      </c>
      <c r="Z18" s="38">
        <v>1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76</v>
      </c>
      <c r="AT18" s="36">
        <v>0</v>
      </c>
      <c r="AU18" s="37">
        <v>0</v>
      </c>
      <c r="AV18" s="38">
        <v>0</v>
      </c>
      <c r="AW18" s="41">
        <v>0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4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1</v>
      </c>
      <c r="Q19" s="37">
        <v>0</v>
      </c>
      <c r="R19" s="38">
        <v>0</v>
      </c>
      <c r="S19" s="37">
        <v>0</v>
      </c>
      <c r="T19" s="38">
        <v>2</v>
      </c>
      <c r="U19" s="37">
        <v>0</v>
      </c>
      <c r="V19" s="38">
        <v>0</v>
      </c>
      <c r="W19" s="37">
        <v>0</v>
      </c>
      <c r="X19" s="38">
        <v>1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4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418</v>
      </c>
      <c r="C20" s="47">
        <f>+E20+G20+I20+K20+M20+O20+Q20+S20+U20+W20+Y20+AA20+AC20+AE20+AG20+AI20+AK20+AM20+AO20+AQ20</f>
        <v>5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4</v>
      </c>
      <c r="Q20" s="37">
        <v>0</v>
      </c>
      <c r="R20" s="38">
        <v>6</v>
      </c>
      <c r="S20" s="37">
        <v>0</v>
      </c>
      <c r="T20" s="38">
        <v>19</v>
      </c>
      <c r="U20" s="37">
        <v>2</v>
      </c>
      <c r="V20" s="38">
        <v>30</v>
      </c>
      <c r="W20" s="37">
        <v>0</v>
      </c>
      <c r="X20" s="38">
        <v>43</v>
      </c>
      <c r="Y20" s="37">
        <v>0</v>
      </c>
      <c r="Z20" s="38">
        <v>31</v>
      </c>
      <c r="AA20" s="37">
        <v>0</v>
      </c>
      <c r="AB20" s="38">
        <v>43</v>
      </c>
      <c r="AC20" s="37">
        <v>0</v>
      </c>
      <c r="AD20" s="38">
        <v>81</v>
      </c>
      <c r="AE20" s="37">
        <v>1</v>
      </c>
      <c r="AF20" s="38">
        <v>76</v>
      </c>
      <c r="AG20" s="37">
        <v>1</v>
      </c>
      <c r="AH20" s="38">
        <v>48</v>
      </c>
      <c r="AI20" s="37">
        <v>1</v>
      </c>
      <c r="AJ20" s="38">
        <v>28</v>
      </c>
      <c r="AK20" s="37">
        <v>0</v>
      </c>
      <c r="AL20" s="38">
        <v>5</v>
      </c>
      <c r="AM20" s="37">
        <v>0</v>
      </c>
      <c r="AN20" s="38">
        <v>4</v>
      </c>
      <c r="AO20" s="37">
        <v>0</v>
      </c>
      <c r="AP20" s="38">
        <v>0</v>
      </c>
      <c r="AQ20" s="39">
        <v>0</v>
      </c>
      <c r="AR20" s="40"/>
      <c r="AS20" s="39">
        <v>418</v>
      </c>
      <c r="AT20" s="36">
        <v>0</v>
      </c>
      <c r="AU20" s="37">
        <v>0</v>
      </c>
      <c r="AV20" s="38">
        <v>5</v>
      </c>
      <c r="AW20" s="41">
        <v>4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1</v>
      </c>
      <c r="C21" s="47">
        <f>+E21+G21+I21</f>
        <v>1</v>
      </c>
      <c r="D21" s="36">
        <v>1</v>
      </c>
      <c r="E21" s="37">
        <v>1</v>
      </c>
      <c r="F21" s="38">
        <v>0</v>
      </c>
      <c r="G21" s="37">
        <v>0</v>
      </c>
      <c r="H21" s="38">
        <v>0</v>
      </c>
      <c r="I21" s="41">
        <v>0</v>
      </c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0</v>
      </c>
      <c r="AS21" s="39">
        <v>1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0</v>
      </c>
      <c r="S22" s="37">
        <v>0</v>
      </c>
      <c r="T22" s="38">
        <v>0</v>
      </c>
      <c r="U22" s="37">
        <v>0</v>
      </c>
      <c r="V22" s="38">
        <v>0</v>
      </c>
      <c r="W22" s="37">
        <v>0</v>
      </c>
      <c r="X22" s="38">
        <v>0</v>
      </c>
      <c r="Y22" s="37">
        <v>0</v>
      </c>
      <c r="Z22" s="38">
        <v>0</v>
      </c>
      <c r="AA22" s="37">
        <v>0</v>
      </c>
      <c r="AB22" s="38">
        <v>1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1</v>
      </c>
      <c r="AT22" s="36">
        <v>0</v>
      </c>
      <c r="AU22" s="37">
        <v>0</v>
      </c>
      <c r="AV22" s="38">
        <v>0</v>
      </c>
      <c r="AW22" s="41">
        <v>1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551</v>
      </c>
      <c r="C23" s="47">
        <f>+O23+Q23+S23+U23+W23+Y23+AA23+AC23+AE23+AG23+AI23+AK23+AM23+AO23+AQ23</f>
        <v>11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0</v>
      </c>
      <c r="O23" s="37">
        <v>0</v>
      </c>
      <c r="P23" s="38">
        <v>48</v>
      </c>
      <c r="Q23" s="37">
        <v>1</v>
      </c>
      <c r="R23" s="38">
        <v>72</v>
      </c>
      <c r="S23" s="37">
        <v>4</v>
      </c>
      <c r="T23" s="38">
        <v>106</v>
      </c>
      <c r="U23" s="37">
        <v>3</v>
      </c>
      <c r="V23" s="38">
        <v>81</v>
      </c>
      <c r="W23" s="37">
        <v>2</v>
      </c>
      <c r="X23" s="38">
        <v>87</v>
      </c>
      <c r="Y23" s="37">
        <v>0</v>
      </c>
      <c r="Z23" s="38">
        <v>89</v>
      </c>
      <c r="AA23" s="37">
        <v>1</v>
      </c>
      <c r="AB23" s="38">
        <v>54</v>
      </c>
      <c r="AC23" s="37">
        <v>0</v>
      </c>
      <c r="AD23" s="38">
        <v>12</v>
      </c>
      <c r="AE23" s="37">
        <v>0</v>
      </c>
      <c r="AF23" s="38">
        <v>1</v>
      </c>
      <c r="AG23" s="37">
        <v>0</v>
      </c>
      <c r="AH23" s="38">
        <v>0</v>
      </c>
      <c r="AI23" s="37">
        <v>0</v>
      </c>
      <c r="AJ23" s="38">
        <v>1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4</v>
      </c>
      <c r="AS23" s="39">
        <v>547</v>
      </c>
      <c r="AT23" s="36">
        <v>0</v>
      </c>
      <c r="AU23" s="37">
        <v>0</v>
      </c>
      <c r="AV23" s="38">
        <v>4</v>
      </c>
      <c r="AW23" s="41">
        <v>2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42</v>
      </c>
      <c r="C24" s="47">
        <f>+E24+G24+I24+K24+M24+O24+Q24+S24+U24+W24+Y24+AA24+AC24+AE24+AG24+AI24+AK24+AM24+AO24+AQ24</f>
        <v>7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1</v>
      </c>
      <c r="O24" s="37">
        <v>0</v>
      </c>
      <c r="P24" s="38">
        <v>1</v>
      </c>
      <c r="Q24" s="37">
        <v>0</v>
      </c>
      <c r="R24" s="38">
        <v>6</v>
      </c>
      <c r="S24" s="37">
        <v>1</v>
      </c>
      <c r="T24" s="38">
        <v>17</v>
      </c>
      <c r="U24" s="37">
        <v>3</v>
      </c>
      <c r="V24" s="38">
        <v>4</v>
      </c>
      <c r="W24" s="37">
        <v>1</v>
      </c>
      <c r="X24" s="38">
        <v>3</v>
      </c>
      <c r="Y24" s="37">
        <v>1</v>
      </c>
      <c r="Z24" s="38">
        <v>3</v>
      </c>
      <c r="AA24" s="37">
        <v>0</v>
      </c>
      <c r="AB24" s="38">
        <v>4</v>
      </c>
      <c r="AC24" s="37">
        <v>1</v>
      </c>
      <c r="AD24" s="38">
        <v>1</v>
      </c>
      <c r="AE24" s="37">
        <v>0</v>
      </c>
      <c r="AF24" s="38">
        <v>1</v>
      </c>
      <c r="AG24" s="37">
        <v>0</v>
      </c>
      <c r="AH24" s="38">
        <v>0</v>
      </c>
      <c r="AI24" s="37">
        <v>0</v>
      </c>
      <c r="AJ24" s="38">
        <v>0</v>
      </c>
      <c r="AK24" s="37">
        <v>0</v>
      </c>
      <c r="AL24" s="38">
        <v>1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24</v>
      </c>
      <c r="AS24" s="39">
        <v>18</v>
      </c>
      <c r="AT24" s="36">
        <v>1</v>
      </c>
      <c r="AU24" s="37">
        <v>0</v>
      </c>
      <c r="AV24" s="38">
        <v>2</v>
      </c>
      <c r="AW24" s="41">
        <v>2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311</v>
      </c>
      <c r="C25" s="47">
        <f>+Q25+S25+U25+W25+Y25+AA25+AC25+AE25+AG25+AI25+AK25+AM25+AO25+AQ25</f>
        <v>6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4</v>
      </c>
      <c r="Q25" s="37">
        <v>1</v>
      </c>
      <c r="R25" s="38">
        <v>33</v>
      </c>
      <c r="S25" s="37">
        <v>0</v>
      </c>
      <c r="T25" s="38">
        <v>46</v>
      </c>
      <c r="U25" s="37">
        <v>0</v>
      </c>
      <c r="V25" s="38">
        <v>35</v>
      </c>
      <c r="W25" s="37">
        <v>1</v>
      </c>
      <c r="X25" s="38">
        <v>17</v>
      </c>
      <c r="Y25" s="37">
        <v>0</v>
      </c>
      <c r="Z25" s="38">
        <v>13</v>
      </c>
      <c r="AA25" s="37">
        <v>0</v>
      </c>
      <c r="AB25" s="38">
        <v>12</v>
      </c>
      <c r="AC25" s="37">
        <v>0</v>
      </c>
      <c r="AD25" s="38">
        <v>9</v>
      </c>
      <c r="AE25" s="37">
        <v>0</v>
      </c>
      <c r="AF25" s="38">
        <v>9</v>
      </c>
      <c r="AG25" s="37">
        <v>0</v>
      </c>
      <c r="AH25" s="38">
        <v>6</v>
      </c>
      <c r="AI25" s="37">
        <v>2</v>
      </c>
      <c r="AJ25" s="38">
        <v>32</v>
      </c>
      <c r="AK25" s="37">
        <v>0</v>
      </c>
      <c r="AL25" s="38">
        <v>39</v>
      </c>
      <c r="AM25" s="37">
        <v>0</v>
      </c>
      <c r="AN25" s="38">
        <v>33</v>
      </c>
      <c r="AO25" s="37">
        <v>0</v>
      </c>
      <c r="AP25" s="38">
        <v>23</v>
      </c>
      <c r="AQ25" s="39">
        <v>2</v>
      </c>
      <c r="AR25" s="36">
        <v>106</v>
      </c>
      <c r="AS25" s="39">
        <v>205</v>
      </c>
      <c r="AT25" s="36">
        <v>0</v>
      </c>
      <c r="AU25" s="37">
        <v>0</v>
      </c>
      <c r="AV25" s="38">
        <v>3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1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>
        <v>0</v>
      </c>
      <c r="O27" s="37">
        <v>0</v>
      </c>
      <c r="P27" s="38">
        <v>0</v>
      </c>
      <c r="Q27" s="37">
        <v>0</v>
      </c>
      <c r="R27" s="38">
        <v>0</v>
      </c>
      <c r="S27" s="37">
        <v>0</v>
      </c>
      <c r="T27" s="38">
        <v>0</v>
      </c>
      <c r="U27" s="37">
        <v>0</v>
      </c>
      <c r="V27" s="38">
        <v>0</v>
      </c>
      <c r="W27" s="37">
        <v>0</v>
      </c>
      <c r="X27" s="38">
        <v>0</v>
      </c>
      <c r="Y27" s="37">
        <v>0</v>
      </c>
      <c r="Z27" s="38">
        <v>0</v>
      </c>
      <c r="AA27" s="37">
        <v>0</v>
      </c>
      <c r="AB27" s="38">
        <v>0</v>
      </c>
      <c r="AC27" s="37">
        <v>0</v>
      </c>
      <c r="AD27" s="38">
        <v>0</v>
      </c>
      <c r="AE27" s="37">
        <v>0</v>
      </c>
      <c r="AF27" s="38">
        <v>1</v>
      </c>
      <c r="AG27" s="37">
        <v>0</v>
      </c>
      <c r="AH27" s="38">
        <v>0</v>
      </c>
      <c r="AI27" s="37">
        <v>0</v>
      </c>
      <c r="AJ27" s="38">
        <v>0</v>
      </c>
      <c r="AK27" s="37">
        <v>0</v>
      </c>
      <c r="AL27" s="38">
        <v>0</v>
      </c>
      <c r="AM27" s="37">
        <v>0</v>
      </c>
      <c r="AN27" s="38">
        <v>0</v>
      </c>
      <c r="AO27" s="37">
        <v>0</v>
      </c>
      <c r="AP27" s="38">
        <v>0</v>
      </c>
      <c r="AQ27" s="39">
        <v>0</v>
      </c>
      <c r="AR27" s="36">
        <v>1</v>
      </c>
      <c r="AS27" s="39">
        <v>0</v>
      </c>
      <c r="AT27" s="36">
        <v>0</v>
      </c>
      <c r="AU27" s="37">
        <v>0</v>
      </c>
      <c r="AV27" s="38">
        <v>0</v>
      </c>
      <c r="AW27" s="41">
        <v>0</v>
      </c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291">
        <f t="shared" si="54"/>
        <v>6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>
        <v>1</v>
      </c>
      <c r="O29" s="58">
        <v>0</v>
      </c>
      <c r="P29" s="59">
        <v>2</v>
      </c>
      <c r="Q29" s="58">
        <v>0</v>
      </c>
      <c r="R29" s="59">
        <v>2</v>
      </c>
      <c r="S29" s="58">
        <v>0</v>
      </c>
      <c r="T29" s="59">
        <v>0</v>
      </c>
      <c r="U29" s="58">
        <v>0</v>
      </c>
      <c r="V29" s="59">
        <v>1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6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290" t="s">
        <v>35</v>
      </c>
      <c r="AU33" s="288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291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290" t="s">
        <v>35</v>
      </c>
      <c r="AU55" s="288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1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1</v>
      </c>
      <c r="S56" s="37">
        <v>0</v>
      </c>
      <c r="T56" s="38">
        <v>0</v>
      </c>
      <c r="U56" s="37">
        <v>0</v>
      </c>
      <c r="V56" s="38">
        <v>0</v>
      </c>
      <c r="W56" s="37">
        <v>0</v>
      </c>
      <c r="X56" s="38">
        <v>0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1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2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1</v>
      </c>
      <c r="S58" s="37">
        <v>0</v>
      </c>
      <c r="T58" s="38">
        <v>1</v>
      </c>
      <c r="U58" s="37">
        <v>0</v>
      </c>
      <c r="V58" s="38">
        <v>0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2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91</v>
      </c>
      <c r="C62" s="47">
        <f t="shared" si="110"/>
        <v>1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5</v>
      </c>
      <c r="Q62" s="37">
        <v>0</v>
      </c>
      <c r="R62" s="38">
        <v>15</v>
      </c>
      <c r="S62" s="37">
        <v>0</v>
      </c>
      <c r="T62" s="38">
        <v>27</v>
      </c>
      <c r="U62" s="37">
        <v>1</v>
      </c>
      <c r="V62" s="38">
        <v>21</v>
      </c>
      <c r="W62" s="37">
        <v>0</v>
      </c>
      <c r="X62" s="38">
        <v>17</v>
      </c>
      <c r="Y62" s="37">
        <v>0</v>
      </c>
      <c r="Z62" s="38">
        <v>6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91</v>
      </c>
      <c r="AT62" s="36">
        <v>0</v>
      </c>
      <c r="AU62" s="37">
        <v>0</v>
      </c>
      <c r="AV62" s="38">
        <v>1</v>
      </c>
      <c r="AW62" s="41">
        <v>3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8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2</v>
      </c>
      <c r="S63" s="37">
        <v>0</v>
      </c>
      <c r="T63" s="38">
        <v>1</v>
      </c>
      <c r="U63" s="37">
        <v>0</v>
      </c>
      <c r="V63" s="38">
        <v>4</v>
      </c>
      <c r="W63" s="37">
        <v>0</v>
      </c>
      <c r="X63" s="38">
        <v>1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8</v>
      </c>
      <c r="AT63" s="36">
        <v>0</v>
      </c>
      <c r="AU63" s="37">
        <v>0</v>
      </c>
      <c r="AV63" s="38">
        <v>1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2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>
        <v>0</v>
      </c>
      <c r="Q69" s="37">
        <v>0</v>
      </c>
      <c r="R69" s="38">
        <v>0</v>
      </c>
      <c r="S69" s="37">
        <v>0</v>
      </c>
      <c r="T69" s="38">
        <v>2</v>
      </c>
      <c r="U69" s="37">
        <v>0</v>
      </c>
      <c r="V69" s="38">
        <v>0</v>
      </c>
      <c r="W69" s="37">
        <v>0</v>
      </c>
      <c r="X69" s="38">
        <v>0</v>
      </c>
      <c r="Y69" s="37">
        <v>0</v>
      </c>
      <c r="Z69" s="38">
        <v>0</v>
      </c>
      <c r="AA69" s="37">
        <v>0</v>
      </c>
      <c r="AB69" s="38">
        <v>0</v>
      </c>
      <c r="AC69" s="37">
        <v>0</v>
      </c>
      <c r="AD69" s="38">
        <v>0</v>
      </c>
      <c r="AE69" s="37">
        <v>0</v>
      </c>
      <c r="AF69" s="38">
        <v>0</v>
      </c>
      <c r="AG69" s="37">
        <v>0</v>
      </c>
      <c r="AH69" s="38">
        <v>0</v>
      </c>
      <c r="AI69" s="37">
        <v>0</v>
      </c>
      <c r="AJ69" s="38">
        <v>0</v>
      </c>
      <c r="AK69" s="37">
        <v>0</v>
      </c>
      <c r="AL69" s="38">
        <v>0</v>
      </c>
      <c r="AM69" s="37">
        <v>0</v>
      </c>
      <c r="AN69" s="38">
        <v>0</v>
      </c>
      <c r="AO69" s="37">
        <v>0</v>
      </c>
      <c r="AP69" s="38">
        <v>0</v>
      </c>
      <c r="AQ69" s="39">
        <v>0</v>
      </c>
      <c r="AR69" s="36">
        <v>1</v>
      </c>
      <c r="AS69" s="39">
        <v>1</v>
      </c>
      <c r="AT69" s="36">
        <v>0</v>
      </c>
      <c r="AU69" s="37">
        <v>0</v>
      </c>
      <c r="AV69" s="38">
        <v>0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291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290" t="s">
        <v>35</v>
      </c>
      <c r="AU77" s="288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291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290" t="s">
        <v>35</v>
      </c>
      <c r="AU99" s="288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291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290" t="s">
        <v>35</v>
      </c>
      <c r="AU121" s="288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291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286" t="s">
        <v>68</v>
      </c>
      <c r="F142" s="18" t="s">
        <v>33</v>
      </c>
      <c r="G142" s="25" t="s">
        <v>34</v>
      </c>
      <c r="H142" s="286" t="s">
        <v>68</v>
      </c>
      <c r="I142" s="18" t="s">
        <v>33</v>
      </c>
      <c r="J142" s="25" t="s">
        <v>34</v>
      </c>
      <c r="K142" s="286" t="s">
        <v>68</v>
      </c>
      <c r="L142" s="18" t="s">
        <v>33</v>
      </c>
      <c r="M142" s="25" t="s">
        <v>34</v>
      </c>
      <c r="N142" s="286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286" t="s">
        <v>68</v>
      </c>
      <c r="F150" s="18" t="s">
        <v>33</v>
      </c>
      <c r="G150" s="25" t="s">
        <v>34</v>
      </c>
      <c r="H150" s="286" t="s">
        <v>68</v>
      </c>
      <c r="I150" s="18" t="s">
        <v>33</v>
      </c>
      <c r="J150" s="25" t="s">
        <v>34</v>
      </c>
      <c r="K150" s="286" t="s">
        <v>68</v>
      </c>
      <c r="L150" s="18" t="s">
        <v>33</v>
      </c>
      <c r="M150" s="25" t="s">
        <v>34</v>
      </c>
      <c r="N150" s="286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165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9</v>
      </c>
      <c r="P160" s="79"/>
      <c r="Q160" s="78">
        <v>38</v>
      </c>
      <c r="R160" s="79"/>
      <c r="S160" s="78">
        <v>47</v>
      </c>
      <c r="T160" s="79"/>
      <c r="U160" s="78">
        <v>49</v>
      </c>
      <c r="V160" s="79"/>
      <c r="W160" s="78">
        <v>15</v>
      </c>
      <c r="X160" s="79"/>
      <c r="Y160" s="78">
        <v>5</v>
      </c>
      <c r="Z160" s="79"/>
      <c r="AA160" s="78">
        <v>1</v>
      </c>
      <c r="AB160" s="79"/>
      <c r="AC160" s="78"/>
      <c r="AD160" s="79"/>
      <c r="AE160" s="78">
        <v>1</v>
      </c>
      <c r="AF160" s="79"/>
      <c r="AG160" s="98"/>
      <c r="AH160" s="100"/>
      <c r="AI160" s="98"/>
      <c r="AJ160" s="101"/>
      <c r="AK160" s="317"/>
      <c r="AL160" s="318"/>
      <c r="AM160" s="83">
        <v>165</v>
      </c>
      <c r="AN160" s="104"/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163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7</v>
      </c>
      <c r="P161" s="84"/>
      <c r="Q161" s="83">
        <v>42</v>
      </c>
      <c r="R161" s="84"/>
      <c r="S161" s="83">
        <v>44</v>
      </c>
      <c r="T161" s="84"/>
      <c r="U161" s="83">
        <v>40</v>
      </c>
      <c r="V161" s="84"/>
      <c r="W161" s="83">
        <v>26</v>
      </c>
      <c r="X161" s="84"/>
      <c r="Y161" s="83">
        <v>4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319"/>
      <c r="AL161" s="320"/>
      <c r="AM161" s="38">
        <v>163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319"/>
      <c r="AL162" s="320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1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>
        <v>1</v>
      </c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>
        <v>1</v>
      </c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0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1"/>
      <c r="AL164" s="112"/>
      <c r="AM164" s="113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2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/>
      <c r="P165" s="37"/>
      <c r="Q165" s="38">
        <v>1</v>
      </c>
      <c r="R165" s="37"/>
      <c r="S165" s="38"/>
      <c r="T165" s="37"/>
      <c r="U165" s="38"/>
      <c r="V165" s="37"/>
      <c r="W165" s="38"/>
      <c r="X165" s="37"/>
      <c r="Y165" s="38">
        <v>1</v>
      </c>
      <c r="Z165" s="37"/>
      <c r="AA165" s="38"/>
      <c r="AB165" s="37"/>
      <c r="AC165" s="38"/>
      <c r="AD165" s="37"/>
      <c r="AE165" s="38"/>
      <c r="AF165" s="37"/>
      <c r="AG165" s="38"/>
      <c r="AH165" s="37"/>
      <c r="AI165" s="38"/>
      <c r="AJ165" s="37"/>
      <c r="AK165" s="105"/>
      <c r="AL165" s="106"/>
      <c r="AM165" s="38">
        <v>2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15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/>
      <c r="R166" s="37"/>
      <c r="S166" s="38">
        <v>4</v>
      </c>
      <c r="T166" s="37"/>
      <c r="U166" s="38">
        <v>4</v>
      </c>
      <c r="V166" s="37"/>
      <c r="W166" s="38">
        <v>5</v>
      </c>
      <c r="X166" s="37"/>
      <c r="Y166" s="38"/>
      <c r="Z166" s="37"/>
      <c r="AA166" s="38"/>
      <c r="AB166" s="37"/>
      <c r="AC166" s="38">
        <v>1</v>
      </c>
      <c r="AD166" s="37"/>
      <c r="AE166" s="38"/>
      <c r="AF166" s="37"/>
      <c r="AG166" s="38"/>
      <c r="AH166" s="37"/>
      <c r="AI166" s="38"/>
      <c r="AJ166" s="37"/>
      <c r="AK166" s="105">
        <v>1</v>
      </c>
      <c r="AL166" s="106"/>
      <c r="AM166" s="38">
        <v>14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0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/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1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/>
      <c r="P168" s="117"/>
      <c r="Q168" s="116"/>
      <c r="R168" s="117"/>
      <c r="S168" s="116"/>
      <c r="T168" s="117"/>
      <c r="U168" s="116">
        <v>1</v>
      </c>
      <c r="V168" s="117"/>
      <c r="W168" s="116"/>
      <c r="X168" s="117"/>
      <c r="Y168" s="116"/>
      <c r="Z168" s="117"/>
      <c r="AA168" s="116"/>
      <c r="AB168" s="117"/>
      <c r="AC168" s="116"/>
      <c r="AD168" s="117"/>
      <c r="AE168" s="116"/>
      <c r="AF168" s="117"/>
      <c r="AG168" s="116"/>
      <c r="AH168" s="117"/>
      <c r="AI168" s="116"/>
      <c r="AJ168" s="117"/>
      <c r="AK168" s="118"/>
      <c r="AL168" s="119"/>
      <c r="AM168" s="116">
        <v>1</v>
      </c>
      <c r="AN168" s="120"/>
      <c r="AO168" s="118">
        <v>0</v>
      </c>
      <c r="AP168" s="119">
        <v>0</v>
      </c>
      <c r="AQ168" s="121">
        <v>0</v>
      </c>
      <c r="AR168" s="120">
        <v>0</v>
      </c>
      <c r="AS168" s="122">
        <v>0</v>
      </c>
      <c r="AT168" s="123">
        <v>0</v>
      </c>
      <c r="AU168" s="118">
        <v>0</v>
      </c>
      <c r="AV168" s="119">
        <v>0</v>
      </c>
      <c r="AW168" s="118">
        <v>0</v>
      </c>
      <c r="AX168" s="119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/>
      <c r="AP169" s="80"/>
      <c r="AQ169" s="130"/>
      <c r="AR169" s="129"/>
      <c r="AS169" s="131"/>
      <c r="AT169" s="104"/>
      <c r="AU169" s="130"/>
      <c r="AV169" s="129"/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/>
      <c r="AP171" s="139"/>
      <c r="AQ171" s="57"/>
      <c r="AR171" s="123"/>
      <c r="AS171" s="122"/>
      <c r="AT171" s="123"/>
      <c r="AU171" s="57"/>
      <c r="AV171" s="123"/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/>
      <c r="AP172" s="85"/>
      <c r="AQ172" s="145"/>
      <c r="AR172" s="104"/>
      <c r="AS172" s="131"/>
      <c r="AT172" s="104"/>
      <c r="AU172" s="131"/>
      <c r="AV172" s="85"/>
      <c r="AW172" s="131"/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/>
      <c r="AP173" s="119"/>
      <c r="AQ173" s="121"/>
      <c r="AR173" s="120"/>
      <c r="AS173" s="118"/>
      <c r="AT173" s="120"/>
      <c r="AU173" s="118"/>
      <c r="AV173" s="119"/>
      <c r="AW173" s="118"/>
      <c r="AX173" s="119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6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6">
        <v>2</v>
      </c>
      <c r="P174" s="117"/>
      <c r="Q174" s="116">
        <v>2</v>
      </c>
      <c r="R174" s="117"/>
      <c r="S174" s="116"/>
      <c r="T174" s="117"/>
      <c r="U174" s="116">
        <v>1</v>
      </c>
      <c r="V174" s="117"/>
      <c r="W174" s="116"/>
      <c r="X174" s="117"/>
      <c r="Y174" s="116"/>
      <c r="Z174" s="117"/>
      <c r="AA174" s="116"/>
      <c r="AB174" s="117"/>
      <c r="AC174" s="116"/>
      <c r="AD174" s="146"/>
      <c r="AE174" s="116"/>
      <c r="AF174" s="146"/>
      <c r="AG174" s="116"/>
      <c r="AH174" s="147"/>
      <c r="AI174" s="116"/>
      <c r="AJ174" s="117"/>
      <c r="AK174" s="118"/>
      <c r="AL174" s="119"/>
      <c r="AM174" s="116">
        <v>6</v>
      </c>
      <c r="AN174" s="120"/>
      <c r="AO174" s="118">
        <v>0</v>
      </c>
      <c r="AP174" s="119">
        <v>0</v>
      </c>
      <c r="AQ174" s="121">
        <v>0</v>
      </c>
      <c r="AR174" s="120">
        <v>0</v>
      </c>
      <c r="AS174" s="118">
        <v>0</v>
      </c>
      <c r="AT174" s="120">
        <v>0</v>
      </c>
      <c r="AU174" s="118">
        <v>0</v>
      </c>
      <c r="AV174" s="119">
        <v>0</v>
      </c>
      <c r="AW174" s="118">
        <v>0</v>
      </c>
      <c r="AX174" s="119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>
        <v>0</v>
      </c>
      <c r="AP175" s="119">
        <v>0</v>
      </c>
      <c r="AQ175" s="121">
        <v>0</v>
      </c>
      <c r="AR175" s="120">
        <v>0</v>
      </c>
      <c r="AS175" s="118">
        <v>0</v>
      </c>
      <c r="AT175" s="120">
        <v>0</v>
      </c>
      <c r="AU175" s="118">
        <v>0</v>
      </c>
      <c r="AV175" s="119">
        <v>0</v>
      </c>
      <c r="AW175" s="118">
        <v>0</v>
      </c>
      <c r="AX175" s="119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>
        <v>0</v>
      </c>
      <c r="AP176" s="119">
        <v>0</v>
      </c>
      <c r="AQ176" s="121">
        <v>0</v>
      </c>
      <c r="AR176" s="120">
        <v>0</v>
      </c>
      <c r="AS176" s="118">
        <v>0</v>
      </c>
      <c r="AT176" s="120">
        <v>0</v>
      </c>
      <c r="AU176" s="118">
        <v>0</v>
      </c>
      <c r="AV176" s="119">
        <v>0</v>
      </c>
      <c r="AW176" s="118">
        <v>0</v>
      </c>
      <c r="AX176" s="119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5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/>
      <c r="P177" s="117"/>
      <c r="Q177" s="116">
        <v>2</v>
      </c>
      <c r="R177" s="117"/>
      <c r="S177" s="116">
        <v>1</v>
      </c>
      <c r="T177" s="117"/>
      <c r="U177" s="116">
        <v>1</v>
      </c>
      <c r="V177" s="117"/>
      <c r="W177" s="116"/>
      <c r="X177" s="117"/>
      <c r="Y177" s="116">
        <v>1</v>
      </c>
      <c r="Z177" s="117"/>
      <c r="AA177" s="116"/>
      <c r="AB177" s="117"/>
      <c r="AC177" s="116"/>
      <c r="AD177" s="146"/>
      <c r="AE177" s="116"/>
      <c r="AF177" s="146"/>
      <c r="AG177" s="116"/>
      <c r="AH177" s="147"/>
      <c r="AI177" s="116"/>
      <c r="AJ177" s="117"/>
      <c r="AK177" s="118">
        <v>1</v>
      </c>
      <c r="AL177" s="119"/>
      <c r="AM177" s="116">
        <v>4</v>
      </c>
      <c r="AN177" s="120"/>
      <c r="AO177" s="118">
        <v>0</v>
      </c>
      <c r="AP177" s="119">
        <v>0</v>
      </c>
      <c r="AQ177" s="121">
        <v>0</v>
      </c>
      <c r="AR177" s="120">
        <v>0</v>
      </c>
      <c r="AS177" s="118">
        <v>0</v>
      </c>
      <c r="AT177" s="120">
        <v>0</v>
      </c>
      <c r="AU177" s="118">
        <v>0</v>
      </c>
      <c r="AV177" s="119">
        <v>0</v>
      </c>
      <c r="AW177" s="118">
        <v>0</v>
      </c>
      <c r="AX177" s="119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>
        <v>0</v>
      </c>
      <c r="AP178" s="119">
        <v>0</v>
      </c>
      <c r="AQ178" s="121">
        <v>0</v>
      </c>
      <c r="AR178" s="120">
        <v>0</v>
      </c>
      <c r="AS178" s="118">
        <v>0</v>
      </c>
      <c r="AT178" s="120">
        <v>0</v>
      </c>
      <c r="AU178" s="118">
        <v>0</v>
      </c>
      <c r="AV178" s="119">
        <v>0</v>
      </c>
      <c r="AW178" s="118">
        <v>0</v>
      </c>
      <c r="AX178" s="119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>
        <v>0</v>
      </c>
      <c r="AP179" s="119">
        <v>0</v>
      </c>
      <c r="AQ179" s="121">
        <v>0</v>
      </c>
      <c r="AR179" s="120">
        <v>0</v>
      </c>
      <c r="AS179" s="118">
        <v>0</v>
      </c>
      <c r="AT179" s="120">
        <v>0</v>
      </c>
      <c r="AU179" s="118">
        <v>0</v>
      </c>
      <c r="AV179" s="119">
        <v>0</v>
      </c>
      <c r="AW179" s="118">
        <v>0</v>
      </c>
      <c r="AX179" s="119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>
        <v>0</v>
      </c>
      <c r="AP180" s="119">
        <v>0</v>
      </c>
      <c r="AQ180" s="121">
        <v>0</v>
      </c>
      <c r="AR180" s="120">
        <v>0</v>
      </c>
      <c r="AS180" s="118">
        <v>0</v>
      </c>
      <c r="AT180" s="120">
        <v>0</v>
      </c>
      <c r="AU180" s="118">
        <v>0</v>
      </c>
      <c r="AV180" s="119">
        <v>0</v>
      </c>
      <c r="AW180" s="118">
        <v>0</v>
      </c>
      <c r="AX180" s="119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27</v>
      </c>
      <c r="D181" s="148">
        <f t="shared" si="355"/>
        <v>1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>
        <v>1</v>
      </c>
      <c r="P181" s="117"/>
      <c r="Q181" s="116">
        <v>1</v>
      </c>
      <c r="R181" s="117"/>
      <c r="S181" s="116">
        <v>1</v>
      </c>
      <c r="T181" s="117">
        <v>1</v>
      </c>
      <c r="U181" s="116">
        <v>1</v>
      </c>
      <c r="V181" s="117"/>
      <c r="W181" s="116">
        <v>3</v>
      </c>
      <c r="X181" s="117"/>
      <c r="Y181" s="116">
        <v>4</v>
      </c>
      <c r="Z181" s="117"/>
      <c r="AA181" s="116">
        <v>1</v>
      </c>
      <c r="AB181" s="117"/>
      <c r="AC181" s="116"/>
      <c r="AD181" s="146"/>
      <c r="AE181" s="116">
        <v>5</v>
      </c>
      <c r="AF181" s="146"/>
      <c r="AG181" s="116">
        <v>2</v>
      </c>
      <c r="AH181" s="147"/>
      <c r="AI181" s="116">
        <v>8</v>
      </c>
      <c r="AJ181" s="117"/>
      <c r="AK181" s="118">
        <v>13</v>
      </c>
      <c r="AL181" s="119">
        <v>1</v>
      </c>
      <c r="AM181" s="116">
        <v>14</v>
      </c>
      <c r="AN181" s="120"/>
      <c r="AO181" s="118">
        <v>0</v>
      </c>
      <c r="AP181" s="119">
        <v>0</v>
      </c>
      <c r="AQ181" s="121">
        <v>0</v>
      </c>
      <c r="AR181" s="120">
        <v>0</v>
      </c>
      <c r="AS181" s="118">
        <v>0</v>
      </c>
      <c r="AT181" s="120">
        <v>0</v>
      </c>
      <c r="AU181" s="118">
        <v>0</v>
      </c>
      <c r="AV181" s="119">
        <v>0</v>
      </c>
      <c r="AW181" s="118">
        <v>0</v>
      </c>
      <c r="AX181" s="119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35</v>
      </c>
      <c r="D182" s="135">
        <f t="shared" si="355"/>
        <v>1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3</v>
      </c>
      <c r="P182" s="58"/>
      <c r="Q182" s="59">
        <v>6</v>
      </c>
      <c r="R182" s="58"/>
      <c r="S182" s="59">
        <v>10</v>
      </c>
      <c r="T182" s="58">
        <v>1</v>
      </c>
      <c r="U182" s="59">
        <v>5</v>
      </c>
      <c r="V182" s="58"/>
      <c r="W182" s="59">
        <v>2</v>
      </c>
      <c r="X182" s="58"/>
      <c r="Y182" s="59"/>
      <c r="Z182" s="58"/>
      <c r="AA182" s="59">
        <v>4</v>
      </c>
      <c r="AB182" s="58"/>
      <c r="AC182" s="59">
        <v>1</v>
      </c>
      <c r="AD182" s="151"/>
      <c r="AE182" s="59"/>
      <c r="AF182" s="151"/>
      <c r="AG182" s="59">
        <v>2</v>
      </c>
      <c r="AH182" s="60"/>
      <c r="AI182" s="59">
        <v>2</v>
      </c>
      <c r="AJ182" s="58"/>
      <c r="AK182" s="122">
        <v>15</v>
      </c>
      <c r="AL182" s="139"/>
      <c r="AM182" s="59">
        <v>20</v>
      </c>
      <c r="AN182" s="123">
        <v>1</v>
      </c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7"/>
      <c r="AL187" s="318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319"/>
      <c r="AL188" s="320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319"/>
      <c r="AL189" s="320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21"/>
      <c r="AJ196" s="322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323"/>
      <c r="AJ197" s="324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25"/>
      <c r="AJ198" s="326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297" t="s">
        <v>34</v>
      </c>
      <c r="D213" s="162" t="s">
        <v>33</v>
      </c>
      <c r="E213" s="293" t="s">
        <v>34</v>
      </c>
      <c r="F213" s="162" t="s">
        <v>33</v>
      </c>
      <c r="G213" s="293" t="s">
        <v>34</v>
      </c>
      <c r="H213" s="162" t="s">
        <v>33</v>
      </c>
      <c r="I213" s="293" t="s">
        <v>34</v>
      </c>
      <c r="J213" s="162" t="s">
        <v>33</v>
      </c>
      <c r="K213" s="293" t="s">
        <v>34</v>
      </c>
      <c r="L213" s="162" t="s">
        <v>33</v>
      </c>
      <c r="M213" s="293" t="s">
        <v>34</v>
      </c>
      <c r="N213" s="162" t="s">
        <v>33</v>
      </c>
      <c r="O213" s="293" t="s">
        <v>34</v>
      </c>
      <c r="P213" s="162" t="s">
        <v>33</v>
      </c>
      <c r="Q213" s="293" t="s">
        <v>34</v>
      </c>
      <c r="R213" s="162" t="s">
        <v>33</v>
      </c>
      <c r="S213" s="293" t="s">
        <v>34</v>
      </c>
      <c r="T213" s="162" t="s">
        <v>33</v>
      </c>
      <c r="U213" s="293" t="s">
        <v>34</v>
      </c>
      <c r="V213" s="162" t="s">
        <v>33</v>
      </c>
      <c r="W213" s="293" t="s">
        <v>34</v>
      </c>
      <c r="X213" s="162" t="s">
        <v>33</v>
      </c>
      <c r="Y213" s="293" t="s">
        <v>34</v>
      </c>
      <c r="Z213" s="162" t="s">
        <v>33</v>
      </c>
      <c r="AA213" s="293" t="s">
        <v>34</v>
      </c>
      <c r="AB213" s="162" t="s">
        <v>33</v>
      </c>
      <c r="AC213" s="293" t="s">
        <v>34</v>
      </c>
      <c r="AD213" s="162" t="s">
        <v>33</v>
      </c>
      <c r="AE213" s="293" t="s">
        <v>34</v>
      </c>
      <c r="AF213" s="162" t="s">
        <v>33</v>
      </c>
      <c r="AG213" s="293" t="s">
        <v>34</v>
      </c>
      <c r="AH213" s="162" t="s">
        <v>33</v>
      </c>
      <c r="AI213" s="293" t="s">
        <v>34</v>
      </c>
      <c r="AJ213" s="162" t="s">
        <v>33</v>
      </c>
      <c r="AK213" s="292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294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319"/>
      <c r="E214" s="324"/>
      <c r="F214" s="323"/>
      <c r="G214" s="324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323"/>
      <c r="AA214" s="324"/>
      <c r="AB214" s="323"/>
      <c r="AC214" s="324"/>
      <c r="AD214" s="323"/>
      <c r="AE214" s="324"/>
      <c r="AF214" s="323"/>
      <c r="AG214" s="324"/>
      <c r="AH214" s="323"/>
      <c r="AI214" s="324"/>
      <c r="AJ214" s="323"/>
      <c r="AK214" s="327"/>
      <c r="AL214" s="319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294" t="s">
        <v>120</v>
      </c>
      <c r="B215" s="46">
        <f t="shared" si="382"/>
        <v>0</v>
      </c>
      <c r="C215" s="47">
        <f t="shared" si="382"/>
        <v>0</v>
      </c>
      <c r="D215" s="319"/>
      <c r="E215" s="324"/>
      <c r="F215" s="323"/>
      <c r="G215" s="324"/>
      <c r="H215" s="323"/>
      <c r="I215" s="324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294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ht="16.149999999999999" customHeight="1" x14ac:dyDescent="0.25">
      <c r="A217" s="294" t="s">
        <v>122</v>
      </c>
      <c r="B217" s="46">
        <f t="shared" si="382"/>
        <v>3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>
        <v>1</v>
      </c>
      <c r="K217" s="37">
        <v>0</v>
      </c>
      <c r="L217" s="38"/>
      <c r="M217" s="37"/>
      <c r="N217" s="38">
        <v>1</v>
      </c>
      <c r="O217" s="37">
        <v>0</v>
      </c>
      <c r="P217" s="38">
        <v>1</v>
      </c>
      <c r="Q217" s="37">
        <v>0</v>
      </c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0</v>
      </c>
      <c r="AM217" s="39">
        <v>3</v>
      </c>
      <c r="AN217" s="36">
        <v>0</v>
      </c>
      <c r="AO217" s="106">
        <v>0</v>
      </c>
      <c r="AP217" s="38">
        <v>0</v>
      </c>
      <c r="AQ217" s="167">
        <v>0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6.25" customHeight="1" x14ac:dyDescent="0.25">
      <c r="A218" s="295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ht="16.149999999999999" customHeight="1" x14ac:dyDescent="0.25">
      <c r="A219" s="294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296" t="s">
        <v>125</v>
      </c>
      <c r="B220" s="291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297" t="s">
        <v>34</v>
      </c>
      <c r="D224" s="162" t="s">
        <v>33</v>
      </c>
      <c r="E224" s="293" t="s">
        <v>34</v>
      </c>
      <c r="F224" s="162" t="s">
        <v>33</v>
      </c>
      <c r="G224" s="293" t="s">
        <v>34</v>
      </c>
      <c r="H224" s="162" t="s">
        <v>33</v>
      </c>
      <c r="I224" s="293" t="s">
        <v>34</v>
      </c>
      <c r="J224" s="162" t="s">
        <v>33</v>
      </c>
      <c r="K224" s="293" t="s">
        <v>34</v>
      </c>
      <c r="L224" s="162" t="s">
        <v>33</v>
      </c>
      <c r="M224" s="293" t="s">
        <v>34</v>
      </c>
      <c r="N224" s="162" t="s">
        <v>33</v>
      </c>
      <c r="O224" s="293" t="s">
        <v>34</v>
      </c>
      <c r="P224" s="162" t="s">
        <v>33</v>
      </c>
      <c r="Q224" s="293" t="s">
        <v>34</v>
      </c>
      <c r="R224" s="162" t="s">
        <v>33</v>
      </c>
      <c r="S224" s="293" t="s">
        <v>34</v>
      </c>
      <c r="T224" s="162" t="s">
        <v>33</v>
      </c>
      <c r="U224" s="293" t="s">
        <v>34</v>
      </c>
      <c r="V224" s="162" t="s">
        <v>33</v>
      </c>
      <c r="W224" s="293" t="s">
        <v>34</v>
      </c>
      <c r="X224" s="162" t="s">
        <v>33</v>
      </c>
      <c r="Y224" s="293" t="s">
        <v>34</v>
      </c>
      <c r="Z224" s="162" t="s">
        <v>33</v>
      </c>
      <c r="AA224" s="293" t="s">
        <v>34</v>
      </c>
      <c r="AB224" s="162" t="s">
        <v>33</v>
      </c>
      <c r="AC224" s="293" t="s">
        <v>34</v>
      </c>
      <c r="AD224" s="162" t="s">
        <v>33</v>
      </c>
      <c r="AE224" s="293" t="s">
        <v>34</v>
      </c>
      <c r="AF224" s="162" t="s">
        <v>33</v>
      </c>
      <c r="AG224" s="293" t="s">
        <v>34</v>
      </c>
      <c r="AH224" s="162" t="s">
        <v>33</v>
      </c>
      <c r="AI224" s="293" t="s">
        <v>34</v>
      </c>
      <c r="AJ224" s="162" t="s">
        <v>33</v>
      </c>
      <c r="AK224" s="292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294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319"/>
      <c r="E225" s="324"/>
      <c r="F225" s="323"/>
      <c r="G225" s="324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323"/>
      <c r="AA225" s="324"/>
      <c r="AB225" s="323"/>
      <c r="AC225" s="324"/>
      <c r="AD225" s="323"/>
      <c r="AE225" s="324"/>
      <c r="AF225" s="323"/>
      <c r="AG225" s="324"/>
      <c r="AH225" s="323"/>
      <c r="AI225" s="324"/>
      <c r="AJ225" s="323"/>
      <c r="AK225" s="327"/>
      <c r="AL225" s="319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294" t="s">
        <v>120</v>
      </c>
      <c r="B226" s="46">
        <f t="shared" si="427"/>
        <v>0</v>
      </c>
      <c r="C226" s="47">
        <f t="shared" si="427"/>
        <v>0</v>
      </c>
      <c r="D226" s="319"/>
      <c r="E226" s="324"/>
      <c r="F226" s="323"/>
      <c r="G226" s="324"/>
      <c r="H226" s="323"/>
      <c r="I226" s="324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294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294" t="s">
        <v>122</v>
      </c>
      <c r="B228" s="46">
        <f t="shared" si="427"/>
        <v>2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>
        <v>1</v>
      </c>
      <c r="O228" s="37">
        <v>0</v>
      </c>
      <c r="P228" s="38">
        <v>1</v>
      </c>
      <c r="Q228" s="37">
        <v>0</v>
      </c>
      <c r="R228" s="38"/>
      <c r="S228" s="37"/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0</v>
      </c>
      <c r="AM228" s="39">
        <v>2</v>
      </c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295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294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296" t="s">
        <v>125</v>
      </c>
      <c r="B231" s="291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67">+M236+O236+Q236+S236+U236+W236+Y236+AA236+AC236</f>
        <v>0</v>
      </c>
      <c r="D236" s="174">
        <f t="shared" si="467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319"/>
      <c r="AF236" s="320"/>
      <c r="AG236" s="319"/>
      <c r="AH236" s="320"/>
      <c r="AI236" s="319"/>
      <c r="AJ236" s="328"/>
      <c r="AK236" s="329"/>
      <c r="AL236" s="320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527"/>
      <c r="B237" s="65" t="s">
        <v>98</v>
      </c>
      <c r="C237" s="179">
        <f t="shared" si="467"/>
        <v>0</v>
      </c>
      <c r="D237" s="180">
        <f t="shared" si="467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319"/>
      <c r="AF237" s="320"/>
      <c r="AG237" s="319"/>
      <c r="AH237" s="320"/>
      <c r="AI237" s="319"/>
      <c r="AJ237" s="328"/>
      <c r="AK237" s="329"/>
      <c r="AL237" s="320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527"/>
      <c r="B238" s="66" t="s">
        <v>99</v>
      </c>
      <c r="C238" s="179">
        <f t="shared" si="467"/>
        <v>7</v>
      </c>
      <c r="D238" s="180">
        <f t="shared" si="467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/>
      <c r="N238" s="185"/>
      <c r="O238" s="37"/>
      <c r="P238" s="106"/>
      <c r="Q238" s="38">
        <v>2</v>
      </c>
      <c r="R238" s="106"/>
      <c r="S238" s="38">
        <v>3</v>
      </c>
      <c r="T238" s="106"/>
      <c r="U238" s="38">
        <v>1</v>
      </c>
      <c r="V238" s="106"/>
      <c r="W238" s="36">
        <v>1</v>
      </c>
      <c r="X238" s="106"/>
      <c r="Y238" s="36"/>
      <c r="Z238" s="106"/>
      <c r="AA238" s="36"/>
      <c r="AB238" s="106"/>
      <c r="AC238" s="38"/>
      <c r="AD238" s="106"/>
      <c r="AE238" s="319"/>
      <c r="AF238" s="320"/>
      <c r="AG238" s="319"/>
      <c r="AH238" s="320"/>
      <c r="AI238" s="319"/>
      <c r="AJ238" s="328"/>
      <c r="AK238" s="329"/>
      <c r="AL238" s="320"/>
      <c r="AM238" s="36">
        <v>7</v>
      </c>
      <c r="AN238" s="107"/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1</v>
      </c>
      <c r="AV238" s="106">
        <v>0</v>
      </c>
      <c r="AW238" s="105">
        <v>0</v>
      </c>
      <c r="AX238" s="106">
        <v>0</v>
      </c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516">+M250+O250+Q250+S250+U250+W250+Y250+AA250+AC250+AE250+AG250+AI250</f>
        <v>0</v>
      </c>
      <c r="D250" s="188">
        <f t="shared" si="516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527"/>
      <c r="B251" s="66" t="s">
        <v>108</v>
      </c>
      <c r="C251" s="179">
        <f t="shared" si="516"/>
        <v>0</v>
      </c>
      <c r="D251" s="188">
        <f t="shared" si="516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527"/>
      <c r="B252" s="66" t="s">
        <v>109</v>
      </c>
      <c r="C252" s="192">
        <f t="shared" si="516"/>
        <v>0</v>
      </c>
      <c r="D252" s="188">
        <f t="shared" si="516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527"/>
      <c r="B253" s="65" t="s">
        <v>110</v>
      </c>
      <c r="C253" s="179">
        <f t="shared" si="516"/>
        <v>0</v>
      </c>
      <c r="D253" s="188">
        <f t="shared" si="516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522"/>
      <c r="B254" s="195" t="s">
        <v>111</v>
      </c>
      <c r="C254" s="196">
        <f t="shared" si="516"/>
        <v>0</v>
      </c>
      <c r="D254" s="197">
        <f t="shared" si="516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18">+E255+G255+I255+K255+M255+O255+Q255+S255+U255+W255+Y255+AA255+AC255+AE255+AG255+AI255</f>
        <v>0</v>
      </c>
      <c r="D255" s="203">
        <f t="shared" si="518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527"/>
      <c r="B256" s="65" t="s">
        <v>133</v>
      </c>
      <c r="C256" s="205">
        <f t="shared" si="518"/>
        <v>0</v>
      </c>
      <c r="D256" s="188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527"/>
      <c r="B257" s="65" t="s">
        <v>134</v>
      </c>
      <c r="C257" s="205">
        <f t="shared" si="518"/>
        <v>0</v>
      </c>
      <c r="D257" s="188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522"/>
      <c r="B258" s="206" t="s">
        <v>135</v>
      </c>
      <c r="C258" s="207">
        <f t="shared" si="518"/>
        <v>0</v>
      </c>
      <c r="D258" s="208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299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330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330" t="str">
        <f>IF(AND($B262&lt;&gt;0,N262=""),"* No olvide ingresar la columna Migrantes (Digite CERO si no tiene). ",IF(N262&gt;$B262,"* El Número de Screenings de Población Migrante no puede superar el Total. ",""))</f>
        <v/>
      </c>
      <c r="DA262" s="331">
        <f>IF(AND($B262&lt;&gt;0,M262=""),1,IF(M262&gt;$B262,1,0))</f>
        <v>0</v>
      </c>
      <c r="DB262" s="331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332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19"/>
        <v/>
      </c>
      <c r="CA263" s="330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330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331">
        <f t="shared" ref="DA263:DB265" si="523">IF(AND($B263&lt;&gt;0,M263=""),1,IF(M263&gt;$B263,1,0))</f>
        <v>0</v>
      </c>
      <c r="DB263" s="331">
        <f t="shared" si="523"/>
        <v>0</v>
      </c>
    </row>
    <row r="264" spans="1:128" ht="17.25" customHeight="1" x14ac:dyDescent="0.25">
      <c r="A264" s="215" t="s">
        <v>142</v>
      </c>
      <c r="B264" s="217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19"/>
        <v/>
      </c>
      <c r="CA264" s="330" t="str">
        <f t="shared" si="521"/>
        <v/>
      </c>
      <c r="CB264" s="330" t="str">
        <f t="shared" si="522"/>
        <v/>
      </c>
      <c r="DA264" s="331">
        <f t="shared" si="523"/>
        <v>0</v>
      </c>
      <c r="DB264" s="331">
        <f t="shared" si="523"/>
        <v>0</v>
      </c>
    </row>
    <row r="265" spans="1:128" ht="30.75" customHeight="1" x14ac:dyDescent="0.25">
      <c r="A265" s="215" t="s">
        <v>143</v>
      </c>
      <c r="B265" s="217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19"/>
        <v/>
      </c>
      <c r="CA265" s="330" t="str">
        <f t="shared" si="521"/>
        <v/>
      </c>
      <c r="CB265" s="330" t="str">
        <f t="shared" si="522"/>
        <v/>
      </c>
      <c r="DA265" s="331">
        <f t="shared" si="523"/>
        <v>0</v>
      </c>
      <c r="DB265" s="331">
        <f t="shared" si="523"/>
        <v>0</v>
      </c>
    </row>
    <row r="266" spans="1:128" ht="18" customHeight="1" x14ac:dyDescent="0.25">
      <c r="A266" s="218" t="s">
        <v>144</v>
      </c>
      <c r="B266" s="219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19"/>
        <v/>
      </c>
      <c r="CA266" s="330" t="str">
        <f t="shared" si="521"/>
        <v/>
      </c>
      <c r="CB266" s="330" t="str">
        <f t="shared" si="522"/>
        <v/>
      </c>
      <c r="DA266" s="331">
        <f>IF(AND($B266&lt;&gt;0,M266=""),1,IF(M266&gt;$B266,1,0))</f>
        <v>0</v>
      </c>
      <c r="DB266" s="331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333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330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330" t="str">
        <f>IF(AND($B270&lt;&gt;0,T270=""),"* No olvide ingresar la columna Migrantes (Digite CERO si no tiene). ",IF(T270&gt;$B270,"* El Número de Hijos de Migrantes no puede superar el Total. ",""))</f>
        <v/>
      </c>
      <c r="DA270" s="331">
        <f>IF(AND($B270&lt;&gt;0,S270=""),1,IF(S270&gt;$B270,1,0))</f>
        <v>0</v>
      </c>
      <c r="DB270" s="331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24"/>
        <v/>
      </c>
      <c r="CA271" s="330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330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331">
        <f t="shared" ref="DA271:DB273" si="528">IF(AND($B271&lt;&gt;0,S271=""),1,IF(S271&gt;$B271,1,0))</f>
        <v>0</v>
      </c>
      <c r="DB271" s="331">
        <f t="shared" si="528"/>
        <v>0</v>
      </c>
    </row>
    <row r="272" spans="1:128" ht="27" customHeight="1" x14ac:dyDescent="0.25">
      <c r="A272" s="225" t="s">
        <v>166</v>
      </c>
      <c r="B272" s="332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24"/>
        <v/>
      </c>
      <c r="CA272" s="330" t="str">
        <f t="shared" si="526"/>
        <v/>
      </c>
      <c r="CB272" s="330" t="str">
        <f t="shared" si="527"/>
        <v/>
      </c>
      <c r="DA272" s="331">
        <f t="shared" si="528"/>
        <v>0</v>
      </c>
      <c r="DB272" s="331">
        <f t="shared" si="528"/>
        <v>0</v>
      </c>
    </row>
    <row r="273" spans="1:130" ht="28.5" customHeight="1" x14ac:dyDescent="0.25">
      <c r="A273" s="226" t="s">
        <v>167</v>
      </c>
      <c r="B273" s="217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24"/>
        <v/>
      </c>
      <c r="CA273" s="330" t="str">
        <f t="shared" si="526"/>
        <v/>
      </c>
      <c r="CB273" s="330" t="str">
        <f t="shared" si="527"/>
        <v/>
      </c>
      <c r="DA273" s="331">
        <f t="shared" si="528"/>
        <v>0</v>
      </c>
      <c r="DB273" s="331">
        <f t="shared" si="528"/>
        <v>0</v>
      </c>
    </row>
    <row r="274" spans="1:130" ht="26.25" customHeight="1" x14ac:dyDescent="0.25">
      <c r="A274" s="227" t="s">
        <v>168</v>
      </c>
      <c r="B274" s="228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24"/>
        <v/>
      </c>
      <c r="CA274" s="330" t="str">
        <f t="shared" si="526"/>
        <v/>
      </c>
      <c r="CB274" s="330" t="str">
        <f t="shared" si="527"/>
        <v/>
      </c>
      <c r="DA274" s="331">
        <f>IF(AND($B274&lt;&gt;0,S274=""),1,IF(S274&gt;$B274,1,0))</f>
        <v>0</v>
      </c>
      <c r="DB274" s="331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621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622" t="s">
        <v>182</v>
      </c>
      <c r="AF277" s="623"/>
      <c r="AG277" s="622" t="s">
        <v>183</v>
      </c>
      <c r="AH277" s="623"/>
      <c r="AI277" s="622" t="s">
        <v>184</v>
      </c>
      <c r="AJ277" s="623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622" t="s">
        <v>199</v>
      </c>
      <c r="AF278" s="623"/>
      <c r="AG278" s="622" t="s">
        <v>200</v>
      </c>
      <c r="AH278" s="623"/>
      <c r="AI278" s="622" t="s">
        <v>201</v>
      </c>
      <c r="AJ278" s="623"/>
    </row>
    <row r="279" spans="1:130" x14ac:dyDescent="0.25">
      <c r="A279" s="497"/>
      <c r="B279" s="522"/>
      <c r="C279" s="524"/>
      <c r="D279" s="526"/>
      <c r="E279" s="18" t="s">
        <v>31</v>
      </c>
      <c r="F279" s="286" t="s">
        <v>32</v>
      </c>
      <c r="G279" s="284" t="s">
        <v>31</v>
      </c>
      <c r="H279" s="284" t="s">
        <v>32</v>
      </c>
      <c r="I279" s="18" t="s">
        <v>31</v>
      </c>
      <c r="J279" s="286" t="s">
        <v>32</v>
      </c>
      <c r="K279" s="18" t="s">
        <v>31</v>
      </c>
      <c r="L279" s="286" t="s">
        <v>32</v>
      </c>
      <c r="M279" s="285" t="s">
        <v>31</v>
      </c>
      <c r="N279" s="286" t="s">
        <v>32</v>
      </c>
      <c r="O279" s="18" t="s">
        <v>31</v>
      </c>
      <c r="P279" s="286" t="s">
        <v>32</v>
      </c>
      <c r="Q279" s="18" t="s">
        <v>31</v>
      </c>
      <c r="R279" s="286" t="s">
        <v>32</v>
      </c>
      <c r="S279" s="18" t="s">
        <v>31</v>
      </c>
      <c r="T279" s="286" t="s">
        <v>32</v>
      </c>
      <c r="U279" s="18" t="s">
        <v>31</v>
      </c>
      <c r="V279" s="286" t="s">
        <v>32</v>
      </c>
      <c r="W279" s="18" t="s">
        <v>31</v>
      </c>
      <c r="X279" s="286" t="s">
        <v>32</v>
      </c>
      <c r="Y279" s="18" t="s">
        <v>31</v>
      </c>
      <c r="Z279" s="286" t="s">
        <v>32</v>
      </c>
      <c r="AA279" s="18" t="s">
        <v>31</v>
      </c>
      <c r="AB279" s="286" t="s">
        <v>32</v>
      </c>
      <c r="AC279" s="18" t="s">
        <v>31</v>
      </c>
      <c r="AD279" s="286" t="s">
        <v>32</v>
      </c>
      <c r="AE279" s="18" t="s">
        <v>31</v>
      </c>
      <c r="AF279" s="286" t="s">
        <v>32</v>
      </c>
      <c r="AG279" s="18" t="s">
        <v>31</v>
      </c>
      <c r="AH279" s="286" t="s">
        <v>32</v>
      </c>
      <c r="AI279" s="18" t="s">
        <v>31</v>
      </c>
      <c r="AJ279" s="286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29">SUM(C281:D281)</f>
        <v>0</v>
      </c>
      <c r="C281" s="239">
        <f t="shared" ref="C281:D285" si="530">+E281+G281+I281+K281+M281+O281+Q281+S281+U281+W281+Y281+AA281+AC281+AE281+AG281+AI281</f>
        <v>0</v>
      </c>
      <c r="D281" s="240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29"/>
        <v>0</v>
      </c>
      <c r="C282" s="239">
        <f t="shared" si="530"/>
        <v>0</v>
      </c>
      <c r="D282" s="240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29"/>
        <v>0</v>
      </c>
      <c r="C283" s="242">
        <f t="shared" si="530"/>
        <v>0</v>
      </c>
      <c r="D283" s="243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29"/>
        <v>0</v>
      </c>
      <c r="C284" s="239">
        <f t="shared" si="530"/>
        <v>0</v>
      </c>
      <c r="D284" s="240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29"/>
        <v>0</v>
      </c>
      <c r="C285" s="246">
        <f t="shared" si="530"/>
        <v>0</v>
      </c>
      <c r="D285" s="247">
        <f t="shared" si="530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621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622" t="s">
        <v>199</v>
      </c>
      <c r="X288" s="623"/>
      <c r="Y288" s="622" t="s">
        <v>200</v>
      </c>
      <c r="Z288" s="623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286" t="s">
        <v>32</v>
      </c>
      <c r="E289" s="18" t="s">
        <v>31</v>
      </c>
      <c r="F289" s="286" t="s">
        <v>32</v>
      </c>
      <c r="G289" s="18" t="s">
        <v>31</v>
      </c>
      <c r="H289" s="286" t="s">
        <v>32</v>
      </c>
      <c r="I289" s="18" t="s">
        <v>31</v>
      </c>
      <c r="J289" s="286" t="s">
        <v>32</v>
      </c>
      <c r="K289" s="18" t="s">
        <v>31</v>
      </c>
      <c r="L289" s="286" t="s">
        <v>32</v>
      </c>
      <c r="M289" s="18" t="s">
        <v>31</v>
      </c>
      <c r="N289" s="286" t="s">
        <v>32</v>
      </c>
      <c r="O289" s="18" t="s">
        <v>31</v>
      </c>
      <c r="P289" s="286" t="s">
        <v>32</v>
      </c>
      <c r="Q289" s="18" t="s">
        <v>31</v>
      </c>
      <c r="R289" s="286" t="s">
        <v>32</v>
      </c>
      <c r="S289" s="18" t="s">
        <v>31</v>
      </c>
      <c r="T289" s="286" t="s">
        <v>32</v>
      </c>
      <c r="U289" s="18" t="s">
        <v>31</v>
      </c>
      <c r="V289" s="286" t="s">
        <v>32</v>
      </c>
      <c r="W289" s="18" t="s">
        <v>31</v>
      </c>
      <c r="X289" s="286" t="s">
        <v>32</v>
      </c>
      <c r="Y289" s="18" t="s">
        <v>31</v>
      </c>
      <c r="Z289" s="286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330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330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331">
        <f>IF(AND($B290&lt;&gt;0,AC290=""),1,IF(AC290&gt;$B290,1,0))</f>
        <v>0</v>
      </c>
      <c r="DB290" s="331">
        <f>IF(AND($B290&lt;&gt;0,AD290=""),1,IF(AD290&gt;$B290,1,0))</f>
        <v>0</v>
      </c>
    </row>
    <row r="291" spans="1:106" ht="28.5" customHeight="1" x14ac:dyDescent="0.25">
      <c r="A291" s="334" t="s">
        <v>213</v>
      </c>
      <c r="B291" s="335">
        <f>SUM(C291:D291)</f>
        <v>0</v>
      </c>
      <c r="C291" s="336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31"/>
        <v/>
      </c>
      <c r="CA291" s="330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330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331">
        <f>IF(AND($B291&lt;&gt;0,AC291=""),1,IF(AC291&gt;$B291,1,0))</f>
        <v>0</v>
      </c>
      <c r="DB291" s="331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621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622" t="s">
        <v>199</v>
      </c>
      <c r="AF294" s="623"/>
      <c r="AG294" s="622" t="s">
        <v>200</v>
      </c>
      <c r="AH294" s="623"/>
      <c r="AI294" s="622" t="s">
        <v>201</v>
      </c>
      <c r="AJ294" s="624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286" t="s">
        <v>32</v>
      </c>
      <c r="E295" s="18" t="s">
        <v>31</v>
      </c>
      <c r="F295" s="286" t="s">
        <v>32</v>
      </c>
      <c r="G295" s="18" t="s">
        <v>31</v>
      </c>
      <c r="H295" s="286" t="s">
        <v>32</v>
      </c>
      <c r="I295" s="18" t="s">
        <v>31</v>
      </c>
      <c r="J295" s="286" t="s">
        <v>32</v>
      </c>
      <c r="K295" s="18" t="s">
        <v>31</v>
      </c>
      <c r="L295" s="286" t="s">
        <v>32</v>
      </c>
      <c r="M295" s="18" t="s">
        <v>31</v>
      </c>
      <c r="N295" s="286" t="s">
        <v>32</v>
      </c>
      <c r="O295" s="18" t="s">
        <v>31</v>
      </c>
      <c r="P295" s="286" t="s">
        <v>32</v>
      </c>
      <c r="Q295" s="18" t="s">
        <v>31</v>
      </c>
      <c r="R295" s="286" t="s">
        <v>32</v>
      </c>
      <c r="S295" s="18" t="s">
        <v>31</v>
      </c>
      <c r="T295" s="286" t="s">
        <v>32</v>
      </c>
      <c r="U295" s="18" t="s">
        <v>31</v>
      </c>
      <c r="V295" s="286" t="s">
        <v>32</v>
      </c>
      <c r="W295" s="18" t="s">
        <v>31</v>
      </c>
      <c r="X295" s="286" t="s">
        <v>32</v>
      </c>
      <c r="Y295" s="18" t="s">
        <v>31</v>
      </c>
      <c r="Z295" s="286" t="s">
        <v>32</v>
      </c>
      <c r="AA295" s="18" t="s">
        <v>31</v>
      </c>
      <c r="AB295" s="286" t="s">
        <v>32</v>
      </c>
      <c r="AC295" s="18" t="s">
        <v>31</v>
      </c>
      <c r="AD295" s="286" t="s">
        <v>32</v>
      </c>
      <c r="AE295" s="18" t="s">
        <v>31</v>
      </c>
      <c r="AF295" s="286" t="s">
        <v>32</v>
      </c>
      <c r="AG295" s="18" t="s">
        <v>31</v>
      </c>
      <c r="AH295" s="286" t="s">
        <v>32</v>
      </c>
      <c r="AI295" s="18" t="s">
        <v>31</v>
      </c>
      <c r="AJ295" s="286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319"/>
      <c r="AL296" s="337"/>
    </row>
    <row r="297" spans="1:106" ht="27" customHeight="1" x14ac:dyDescent="0.25">
      <c r="A297" s="225" t="s">
        <v>216</v>
      </c>
      <c r="B297" s="258">
        <f t="shared" ref="B297:B298" si="532">SUM(C297:D297)</f>
        <v>0</v>
      </c>
      <c r="C297" s="259">
        <f t="shared" ref="C297:D298" si="533">+E297+G297+I297+K297+M297+O297+Q297+S297+U297+W297+Y297+AA297+AC297+AE297+AG297+AI297</f>
        <v>0</v>
      </c>
      <c r="D297" s="240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330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330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331">
        <f>IF(AND($B297&lt;&gt;0,AK297=""),1,IF(AK297&gt;$B297,1,0))</f>
        <v>0</v>
      </c>
      <c r="DB297" s="331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32"/>
        <v>0</v>
      </c>
      <c r="C298" s="262">
        <f t="shared" si="533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34"/>
        <v/>
      </c>
      <c r="CA298" s="330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330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331">
        <f>IF(AND($B298&lt;&gt;0,AK298=""),1,IF(AK298&gt;$B298,1,0))</f>
        <v>0</v>
      </c>
      <c r="DB298" s="331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2368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Z308"/>
  <sheetViews>
    <sheetView topLeftCell="A223" workbookViewId="0">
      <selection activeCell="C14" sqref="C14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",[6]NOMBRE!B2," - ","( ",[6]NOMBRE!C2,[6]NOMBRE!D2,[6]NOMBRE!E2,[6]NOMBRE!F2,[6]NOMBRE!G2,"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",[6]NOMBRE!B6," - ","( ",[6]NOMBRE!C6,[6]NOMBRE!D6," )")</f>
        <v>MES: MAYO - ( 05 )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",[6]NOMBRE!B7)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283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287" t="s">
        <v>34</v>
      </c>
      <c r="D11" s="298" t="s">
        <v>33</v>
      </c>
      <c r="E11" s="21" t="s">
        <v>34</v>
      </c>
      <c r="F11" s="298" t="s">
        <v>33</v>
      </c>
      <c r="G11" s="21" t="s">
        <v>34</v>
      </c>
      <c r="H11" s="298" t="s">
        <v>33</v>
      </c>
      <c r="I11" s="22" t="s">
        <v>34</v>
      </c>
      <c r="J11" s="289" t="s">
        <v>33</v>
      </c>
      <c r="K11" s="21" t="s">
        <v>34</v>
      </c>
      <c r="L11" s="298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290" t="s">
        <v>35</v>
      </c>
      <c r="AU11" s="288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126</v>
      </c>
      <c r="C12" s="31">
        <f>+O12+Q12+S12+U12+W12+Y12+AA12+AC12+AE12+AG12+AI12+AK12+AM12+AO12+AQ12</f>
        <v>3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3</v>
      </c>
      <c r="Q12" s="37">
        <v>0</v>
      </c>
      <c r="R12" s="38">
        <v>33</v>
      </c>
      <c r="S12" s="37">
        <v>1</v>
      </c>
      <c r="T12" s="38">
        <v>37</v>
      </c>
      <c r="U12" s="37">
        <v>0</v>
      </c>
      <c r="V12" s="38">
        <v>25</v>
      </c>
      <c r="W12" s="37">
        <v>1</v>
      </c>
      <c r="X12" s="38">
        <v>17</v>
      </c>
      <c r="Y12" s="37">
        <v>1</v>
      </c>
      <c r="Z12" s="38">
        <v>11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126</v>
      </c>
      <c r="AT12" s="36">
        <v>0</v>
      </c>
      <c r="AU12" s="37">
        <v>0</v>
      </c>
      <c r="AV12" s="38">
        <v>2</v>
      </c>
      <c r="AW12" s="41">
        <v>5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133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8</v>
      </c>
      <c r="Q13" s="37">
        <v>0</v>
      </c>
      <c r="R13" s="38">
        <v>19</v>
      </c>
      <c r="S13" s="37">
        <v>0</v>
      </c>
      <c r="T13" s="38">
        <v>35</v>
      </c>
      <c r="U13" s="37">
        <v>1</v>
      </c>
      <c r="V13" s="38">
        <v>43</v>
      </c>
      <c r="W13" s="37">
        <v>0</v>
      </c>
      <c r="X13" s="38">
        <v>21</v>
      </c>
      <c r="Y13" s="37">
        <v>0</v>
      </c>
      <c r="Z13" s="38">
        <v>7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133</v>
      </c>
      <c r="AT13" s="36">
        <v>0</v>
      </c>
      <c r="AU13" s="37">
        <v>0</v>
      </c>
      <c r="AV13" s="38">
        <v>1</v>
      </c>
      <c r="AW13" s="41">
        <v>7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117</v>
      </c>
      <c r="C14" s="47">
        <f t="shared" si="0"/>
        <v>1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6</v>
      </c>
      <c r="Q14" s="37">
        <v>0</v>
      </c>
      <c r="R14" s="38">
        <v>14</v>
      </c>
      <c r="S14" s="37">
        <v>0</v>
      </c>
      <c r="T14" s="38">
        <v>44</v>
      </c>
      <c r="U14" s="37">
        <v>0</v>
      </c>
      <c r="V14" s="38">
        <v>31</v>
      </c>
      <c r="W14" s="37">
        <v>1</v>
      </c>
      <c r="X14" s="38">
        <v>17</v>
      </c>
      <c r="Y14" s="37">
        <v>0</v>
      </c>
      <c r="Z14" s="38">
        <v>4</v>
      </c>
      <c r="AA14" s="37">
        <v>0</v>
      </c>
      <c r="AB14" s="38">
        <v>0</v>
      </c>
      <c r="AC14" s="37">
        <v>0</v>
      </c>
      <c r="AD14" s="38">
        <v>1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117</v>
      </c>
      <c r="AT14" s="36">
        <v>0</v>
      </c>
      <c r="AU14" s="37">
        <v>0</v>
      </c>
      <c r="AV14" s="38">
        <v>1</v>
      </c>
      <c r="AW14" s="41">
        <v>6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43</v>
      </c>
      <c r="C18" s="47">
        <f t="shared" si="0"/>
        <v>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2</v>
      </c>
      <c r="Q18" s="37">
        <v>0</v>
      </c>
      <c r="R18" s="38">
        <v>10</v>
      </c>
      <c r="S18" s="37">
        <v>0</v>
      </c>
      <c r="T18" s="38">
        <v>10</v>
      </c>
      <c r="U18" s="37">
        <v>0</v>
      </c>
      <c r="V18" s="38">
        <v>13</v>
      </c>
      <c r="W18" s="37">
        <v>0</v>
      </c>
      <c r="X18" s="38">
        <v>6</v>
      </c>
      <c r="Y18" s="37">
        <v>0</v>
      </c>
      <c r="Z18" s="38">
        <v>2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43</v>
      </c>
      <c r="AT18" s="36">
        <v>0</v>
      </c>
      <c r="AU18" s="37">
        <v>0</v>
      </c>
      <c r="AV18" s="38">
        <v>0</v>
      </c>
      <c r="AW18" s="41">
        <v>1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0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/>
      <c r="O19" s="37"/>
      <c r="P19" s="38"/>
      <c r="Q19" s="37"/>
      <c r="R19" s="38"/>
      <c r="S19" s="37"/>
      <c r="T19" s="38"/>
      <c r="U19" s="37"/>
      <c r="V19" s="38"/>
      <c r="W19" s="37"/>
      <c r="X19" s="38"/>
      <c r="Y19" s="37"/>
      <c r="Z19" s="38"/>
      <c r="AA19" s="37"/>
      <c r="AB19" s="38"/>
      <c r="AC19" s="37"/>
      <c r="AD19" s="38"/>
      <c r="AE19" s="37"/>
      <c r="AF19" s="38"/>
      <c r="AG19" s="37"/>
      <c r="AH19" s="38"/>
      <c r="AI19" s="37"/>
      <c r="AJ19" s="38"/>
      <c r="AK19" s="37"/>
      <c r="AL19" s="38"/>
      <c r="AM19" s="37"/>
      <c r="AN19" s="38"/>
      <c r="AO19" s="37"/>
      <c r="AP19" s="38"/>
      <c r="AQ19" s="39"/>
      <c r="AR19" s="40"/>
      <c r="AS19" s="39"/>
      <c r="AT19" s="36"/>
      <c r="AU19" s="37"/>
      <c r="AV19" s="38"/>
      <c r="AW19" s="41"/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481</v>
      </c>
      <c r="C20" s="47">
        <f>+E20+G20+I20+K20+M20+O20+Q20+S20+U20+W20+Y20+AA20+AC20+AE20+AG20+AI20+AK20+AM20+AO20+AQ20</f>
        <v>4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8</v>
      </c>
      <c r="Q20" s="37">
        <v>1</v>
      </c>
      <c r="R20" s="38">
        <v>12</v>
      </c>
      <c r="S20" s="37">
        <v>0</v>
      </c>
      <c r="T20" s="38">
        <v>29</v>
      </c>
      <c r="U20" s="37">
        <v>0</v>
      </c>
      <c r="V20" s="38">
        <v>40</v>
      </c>
      <c r="W20" s="37">
        <v>1</v>
      </c>
      <c r="X20" s="38">
        <v>42</v>
      </c>
      <c r="Y20" s="37">
        <v>0</v>
      </c>
      <c r="Z20" s="38">
        <v>58</v>
      </c>
      <c r="AA20" s="37">
        <v>0</v>
      </c>
      <c r="AB20" s="38">
        <v>61</v>
      </c>
      <c r="AC20" s="37">
        <v>0</v>
      </c>
      <c r="AD20" s="38">
        <v>84</v>
      </c>
      <c r="AE20" s="37">
        <v>1</v>
      </c>
      <c r="AF20" s="38">
        <v>73</v>
      </c>
      <c r="AG20" s="37">
        <v>0</v>
      </c>
      <c r="AH20" s="38">
        <v>44</v>
      </c>
      <c r="AI20" s="37">
        <v>1</v>
      </c>
      <c r="AJ20" s="38">
        <v>25</v>
      </c>
      <c r="AK20" s="37">
        <v>0</v>
      </c>
      <c r="AL20" s="38">
        <v>4</v>
      </c>
      <c r="AM20" s="37">
        <v>0</v>
      </c>
      <c r="AN20" s="38">
        <v>1</v>
      </c>
      <c r="AO20" s="37">
        <v>0</v>
      </c>
      <c r="AP20" s="38">
        <v>0</v>
      </c>
      <c r="AQ20" s="39">
        <v>0</v>
      </c>
      <c r="AR20" s="40"/>
      <c r="AS20" s="39">
        <v>481</v>
      </c>
      <c r="AT20" s="36">
        <v>0</v>
      </c>
      <c r="AU20" s="37">
        <v>0</v>
      </c>
      <c r="AV20" s="38">
        <v>4</v>
      </c>
      <c r="AW20" s="41">
        <v>4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1</v>
      </c>
      <c r="C21" s="47">
        <f>+E21+G21+I21</f>
        <v>0</v>
      </c>
      <c r="D21" s="36"/>
      <c r="E21" s="37"/>
      <c r="F21" s="38"/>
      <c r="G21" s="37"/>
      <c r="H21" s="38">
        <v>1</v>
      </c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/>
      <c r="AS21" s="39">
        <v>1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521</v>
      </c>
      <c r="C23" s="47">
        <f>+O23+Q23+S23+U23+W23+Y23+AA23+AC23+AE23+AG23+AI23+AK23+AM23+AO23+AQ23</f>
        <v>6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4</v>
      </c>
      <c r="O23" s="37">
        <v>0</v>
      </c>
      <c r="P23" s="38">
        <v>49</v>
      </c>
      <c r="Q23" s="37">
        <v>0</v>
      </c>
      <c r="R23" s="38">
        <v>69</v>
      </c>
      <c r="S23" s="37">
        <v>1</v>
      </c>
      <c r="T23" s="38">
        <v>76</v>
      </c>
      <c r="U23" s="37">
        <v>0</v>
      </c>
      <c r="V23" s="38">
        <v>96</v>
      </c>
      <c r="W23" s="37">
        <v>0</v>
      </c>
      <c r="X23" s="38">
        <v>75</v>
      </c>
      <c r="Y23" s="37">
        <v>1</v>
      </c>
      <c r="Z23" s="38">
        <v>64</v>
      </c>
      <c r="AA23" s="37">
        <v>2</v>
      </c>
      <c r="AB23" s="38">
        <v>65</v>
      </c>
      <c r="AC23" s="37">
        <v>2</v>
      </c>
      <c r="AD23" s="38">
        <v>16</v>
      </c>
      <c r="AE23" s="37">
        <v>0</v>
      </c>
      <c r="AF23" s="38">
        <v>4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1</v>
      </c>
      <c r="AM23" s="37">
        <v>0</v>
      </c>
      <c r="AN23" s="38">
        <v>0</v>
      </c>
      <c r="AO23" s="41">
        <v>0</v>
      </c>
      <c r="AP23" s="38">
        <v>2</v>
      </c>
      <c r="AQ23" s="39">
        <v>0</v>
      </c>
      <c r="AR23" s="36"/>
      <c r="AS23" s="39">
        <v>521</v>
      </c>
      <c r="AT23" s="36">
        <v>0</v>
      </c>
      <c r="AU23" s="37">
        <v>0</v>
      </c>
      <c r="AV23" s="38">
        <v>5</v>
      </c>
      <c r="AW23" s="41">
        <v>3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50</v>
      </c>
      <c r="C24" s="47">
        <f>+E24+G24+I24+K24+M24+O24+Q24+S24+U24+W24+Y24+AA24+AC24+AE24+AG24+AI24+AK24+AM24+AO24+AQ24</f>
        <v>14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0</v>
      </c>
      <c r="O24" s="37">
        <v>0</v>
      </c>
      <c r="P24" s="38">
        <v>4</v>
      </c>
      <c r="Q24" s="37">
        <v>0</v>
      </c>
      <c r="R24" s="38">
        <v>4</v>
      </c>
      <c r="S24" s="37">
        <v>2</v>
      </c>
      <c r="T24" s="38">
        <v>7</v>
      </c>
      <c r="U24" s="37">
        <v>3</v>
      </c>
      <c r="V24" s="38">
        <v>10</v>
      </c>
      <c r="W24" s="37">
        <v>3</v>
      </c>
      <c r="X24" s="38">
        <v>4</v>
      </c>
      <c r="Y24" s="37">
        <v>2</v>
      </c>
      <c r="Z24" s="38">
        <v>6</v>
      </c>
      <c r="AA24" s="37">
        <v>1</v>
      </c>
      <c r="AB24" s="38">
        <v>3</v>
      </c>
      <c r="AC24" s="37">
        <v>1</v>
      </c>
      <c r="AD24" s="38">
        <v>7</v>
      </c>
      <c r="AE24" s="37">
        <v>1</v>
      </c>
      <c r="AF24" s="38">
        <v>3</v>
      </c>
      <c r="AG24" s="37">
        <v>1</v>
      </c>
      <c r="AH24" s="38">
        <v>0</v>
      </c>
      <c r="AI24" s="37">
        <v>0</v>
      </c>
      <c r="AJ24" s="38">
        <v>1</v>
      </c>
      <c r="AK24" s="37">
        <v>0</v>
      </c>
      <c r="AL24" s="38">
        <v>1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34</v>
      </c>
      <c r="AS24" s="39">
        <v>16</v>
      </c>
      <c r="AT24" s="36">
        <v>0</v>
      </c>
      <c r="AU24" s="37">
        <v>0</v>
      </c>
      <c r="AV24" s="38">
        <v>2</v>
      </c>
      <c r="AW24" s="41">
        <v>2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302</v>
      </c>
      <c r="C25" s="47">
        <f>+Q25+S25+U25+W25+Y25+AA25+AC25+AE25+AG25+AI25+AK25+AM25+AO25+AQ25</f>
        <v>8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2</v>
      </c>
      <c r="Q25" s="37">
        <v>0</v>
      </c>
      <c r="R25" s="38">
        <v>18</v>
      </c>
      <c r="S25" s="37">
        <v>0</v>
      </c>
      <c r="T25" s="38">
        <v>40</v>
      </c>
      <c r="U25" s="37">
        <v>1</v>
      </c>
      <c r="V25" s="38">
        <v>34</v>
      </c>
      <c r="W25" s="37">
        <v>1</v>
      </c>
      <c r="X25" s="38">
        <v>23</v>
      </c>
      <c r="Y25" s="37">
        <v>1</v>
      </c>
      <c r="Z25" s="38">
        <v>16</v>
      </c>
      <c r="AA25" s="37">
        <v>2</v>
      </c>
      <c r="AB25" s="38">
        <v>14</v>
      </c>
      <c r="AC25" s="37">
        <v>1</v>
      </c>
      <c r="AD25" s="38">
        <v>7</v>
      </c>
      <c r="AE25" s="37">
        <v>0</v>
      </c>
      <c r="AF25" s="38">
        <v>8</v>
      </c>
      <c r="AG25" s="37">
        <v>1</v>
      </c>
      <c r="AH25" s="38">
        <v>5</v>
      </c>
      <c r="AI25" s="37">
        <v>0</v>
      </c>
      <c r="AJ25" s="38">
        <v>49</v>
      </c>
      <c r="AK25" s="37">
        <v>1</v>
      </c>
      <c r="AL25" s="38">
        <v>33</v>
      </c>
      <c r="AM25" s="37">
        <v>0</v>
      </c>
      <c r="AN25" s="38">
        <v>24</v>
      </c>
      <c r="AO25" s="37">
        <v>0</v>
      </c>
      <c r="AP25" s="38">
        <v>29</v>
      </c>
      <c r="AQ25" s="39">
        <v>0</v>
      </c>
      <c r="AR25" s="36">
        <v>132</v>
      </c>
      <c r="AS25" s="39">
        <v>170</v>
      </c>
      <c r="AT25" s="36">
        <v>0</v>
      </c>
      <c r="AU25" s="37">
        <v>0</v>
      </c>
      <c r="AV25" s="38">
        <v>0</v>
      </c>
      <c r="AW25" s="41">
        <v>3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1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>
        <v>0</v>
      </c>
      <c r="O27" s="37">
        <v>0</v>
      </c>
      <c r="P27" s="38">
        <v>0</v>
      </c>
      <c r="Q27" s="37">
        <v>0</v>
      </c>
      <c r="R27" s="38">
        <v>0</v>
      </c>
      <c r="S27" s="37">
        <v>0</v>
      </c>
      <c r="T27" s="38">
        <v>0</v>
      </c>
      <c r="U27" s="37">
        <v>0</v>
      </c>
      <c r="V27" s="38">
        <v>0</v>
      </c>
      <c r="W27" s="37">
        <v>0</v>
      </c>
      <c r="X27" s="38">
        <v>0</v>
      </c>
      <c r="Y27" s="37">
        <v>0</v>
      </c>
      <c r="Z27" s="38">
        <v>0</v>
      </c>
      <c r="AA27" s="37">
        <v>0</v>
      </c>
      <c r="AB27" s="38">
        <v>0</v>
      </c>
      <c r="AC27" s="37">
        <v>0</v>
      </c>
      <c r="AD27" s="38">
        <v>0</v>
      </c>
      <c r="AE27" s="37">
        <v>0</v>
      </c>
      <c r="AF27" s="38">
        <v>0</v>
      </c>
      <c r="AG27" s="37">
        <v>0</v>
      </c>
      <c r="AH27" s="38">
        <v>0</v>
      </c>
      <c r="AI27" s="37">
        <v>0</v>
      </c>
      <c r="AJ27" s="38">
        <v>0</v>
      </c>
      <c r="AK27" s="37">
        <v>0</v>
      </c>
      <c r="AL27" s="38">
        <v>1</v>
      </c>
      <c r="AM27" s="37">
        <v>0</v>
      </c>
      <c r="AN27" s="38">
        <v>0</v>
      </c>
      <c r="AO27" s="37">
        <v>0</v>
      </c>
      <c r="AP27" s="38">
        <v>0</v>
      </c>
      <c r="AQ27" s="39">
        <v>0</v>
      </c>
      <c r="AR27" s="36">
        <v>1</v>
      </c>
      <c r="AS27" s="39">
        <v>0</v>
      </c>
      <c r="AT27" s="36">
        <v>0</v>
      </c>
      <c r="AU27" s="37">
        <v>0</v>
      </c>
      <c r="AV27" s="38">
        <v>0</v>
      </c>
      <c r="AW27" s="41">
        <v>0</v>
      </c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291">
        <f t="shared" si="54"/>
        <v>1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>
        <v>1</v>
      </c>
      <c r="O29" s="58">
        <v>0</v>
      </c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1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290" t="s">
        <v>35</v>
      </c>
      <c r="AU33" s="288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291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290" t="s">
        <v>35</v>
      </c>
      <c r="AU55" s="288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2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0</v>
      </c>
      <c r="S56" s="37">
        <v>0</v>
      </c>
      <c r="T56" s="38">
        <v>1</v>
      </c>
      <c r="U56" s="37">
        <v>0</v>
      </c>
      <c r="V56" s="38">
        <v>0</v>
      </c>
      <c r="W56" s="37">
        <v>0</v>
      </c>
      <c r="X56" s="38">
        <v>1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2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2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1</v>
      </c>
      <c r="Q58" s="37">
        <v>0</v>
      </c>
      <c r="R58" s="38">
        <v>0</v>
      </c>
      <c r="S58" s="37">
        <v>0</v>
      </c>
      <c r="T58" s="38">
        <v>1</v>
      </c>
      <c r="U58" s="37">
        <v>0</v>
      </c>
      <c r="V58" s="38">
        <v>0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2</v>
      </c>
      <c r="AT58" s="36">
        <v>0</v>
      </c>
      <c r="AU58" s="37">
        <v>0</v>
      </c>
      <c r="AV58" s="38">
        <v>0</v>
      </c>
      <c r="AW58" s="41">
        <v>1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104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2</v>
      </c>
      <c r="Q62" s="37">
        <v>0</v>
      </c>
      <c r="R62" s="38">
        <v>24</v>
      </c>
      <c r="S62" s="37">
        <v>0</v>
      </c>
      <c r="T62" s="38">
        <v>32</v>
      </c>
      <c r="U62" s="37">
        <v>0</v>
      </c>
      <c r="V62" s="38">
        <v>27</v>
      </c>
      <c r="W62" s="37">
        <v>0</v>
      </c>
      <c r="X62" s="38">
        <v>15</v>
      </c>
      <c r="Y62" s="37">
        <v>0</v>
      </c>
      <c r="Z62" s="38">
        <v>4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104</v>
      </c>
      <c r="AT62" s="36">
        <v>0</v>
      </c>
      <c r="AU62" s="37">
        <v>0</v>
      </c>
      <c r="AV62" s="38">
        <v>1</v>
      </c>
      <c r="AW62" s="41">
        <v>4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4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1</v>
      </c>
      <c r="S63" s="37">
        <v>0</v>
      </c>
      <c r="T63" s="38">
        <v>1</v>
      </c>
      <c r="U63" s="37">
        <v>0</v>
      </c>
      <c r="V63" s="38">
        <v>1</v>
      </c>
      <c r="W63" s="37">
        <v>0</v>
      </c>
      <c r="X63" s="38">
        <v>1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4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2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>
        <v>0</v>
      </c>
      <c r="O64" s="37">
        <v>0</v>
      </c>
      <c r="P64" s="38">
        <v>0</v>
      </c>
      <c r="Q64" s="37">
        <v>0</v>
      </c>
      <c r="R64" s="38">
        <v>2</v>
      </c>
      <c r="S64" s="37">
        <v>0</v>
      </c>
      <c r="T64" s="38">
        <v>0</v>
      </c>
      <c r="U64" s="37">
        <v>0</v>
      </c>
      <c r="V64" s="38">
        <v>0</v>
      </c>
      <c r="W64" s="37">
        <v>0</v>
      </c>
      <c r="X64" s="38">
        <v>0</v>
      </c>
      <c r="Y64" s="37">
        <v>0</v>
      </c>
      <c r="Z64" s="38">
        <v>0</v>
      </c>
      <c r="AA64" s="37">
        <v>0</v>
      </c>
      <c r="AB64" s="38">
        <v>0</v>
      </c>
      <c r="AC64" s="37">
        <v>0</v>
      </c>
      <c r="AD64" s="38">
        <v>0</v>
      </c>
      <c r="AE64" s="37">
        <v>0</v>
      </c>
      <c r="AF64" s="38">
        <v>0</v>
      </c>
      <c r="AG64" s="37">
        <v>0</v>
      </c>
      <c r="AH64" s="38">
        <v>0</v>
      </c>
      <c r="AI64" s="37">
        <v>0</v>
      </c>
      <c r="AJ64" s="38">
        <v>0</v>
      </c>
      <c r="AK64" s="37">
        <v>0</v>
      </c>
      <c r="AL64" s="38">
        <v>0</v>
      </c>
      <c r="AM64" s="37">
        <v>0</v>
      </c>
      <c r="AN64" s="38">
        <v>0</v>
      </c>
      <c r="AO64" s="37">
        <v>0</v>
      </c>
      <c r="AP64" s="38">
        <v>0</v>
      </c>
      <c r="AQ64" s="39">
        <v>0</v>
      </c>
      <c r="AR64" s="40"/>
      <c r="AS64" s="39">
        <v>2</v>
      </c>
      <c r="AT64" s="36">
        <v>0</v>
      </c>
      <c r="AU64" s="37">
        <v>0</v>
      </c>
      <c r="AV64" s="38">
        <v>0</v>
      </c>
      <c r="AW64" s="41">
        <v>0</v>
      </c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291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290" t="s">
        <v>35</v>
      </c>
      <c r="AU77" s="288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291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290" t="s">
        <v>35</v>
      </c>
      <c r="AU99" s="288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291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290" t="s">
        <v>35</v>
      </c>
      <c r="AU121" s="288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291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286" t="s">
        <v>68</v>
      </c>
      <c r="F142" s="18" t="s">
        <v>33</v>
      </c>
      <c r="G142" s="25" t="s">
        <v>34</v>
      </c>
      <c r="H142" s="286" t="s">
        <v>68</v>
      </c>
      <c r="I142" s="18" t="s">
        <v>33</v>
      </c>
      <c r="J142" s="25" t="s">
        <v>34</v>
      </c>
      <c r="K142" s="286" t="s">
        <v>68</v>
      </c>
      <c r="L142" s="18" t="s">
        <v>33</v>
      </c>
      <c r="M142" s="25" t="s">
        <v>34</v>
      </c>
      <c r="N142" s="286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286" t="s">
        <v>68</v>
      </c>
      <c r="F150" s="18" t="s">
        <v>33</v>
      </c>
      <c r="G150" s="25" t="s">
        <v>34</v>
      </c>
      <c r="H150" s="286" t="s">
        <v>68</v>
      </c>
      <c r="I150" s="18" t="s">
        <v>33</v>
      </c>
      <c r="J150" s="25" t="s">
        <v>34</v>
      </c>
      <c r="K150" s="286" t="s">
        <v>68</v>
      </c>
      <c r="L150" s="18" t="s">
        <v>33</v>
      </c>
      <c r="M150" s="25" t="s">
        <v>34</v>
      </c>
      <c r="N150" s="286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167</v>
      </c>
      <c r="D160" s="97">
        <f t="shared" si="330"/>
        <v>1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5</v>
      </c>
      <c r="P160" s="79"/>
      <c r="Q160" s="78">
        <v>45</v>
      </c>
      <c r="R160" s="79"/>
      <c r="S160" s="78">
        <v>52</v>
      </c>
      <c r="T160" s="79"/>
      <c r="U160" s="78">
        <v>33</v>
      </c>
      <c r="V160" s="79"/>
      <c r="W160" s="78">
        <v>20</v>
      </c>
      <c r="X160" s="79">
        <v>1</v>
      </c>
      <c r="Y160" s="78">
        <v>12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7"/>
      <c r="AL160" s="318"/>
      <c r="AM160" s="83">
        <v>167</v>
      </c>
      <c r="AN160" s="104">
        <v>1</v>
      </c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164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8</v>
      </c>
      <c r="P161" s="84"/>
      <c r="Q161" s="83">
        <v>31</v>
      </c>
      <c r="R161" s="84"/>
      <c r="S161" s="83">
        <v>56</v>
      </c>
      <c r="T161" s="84"/>
      <c r="U161" s="83">
        <v>40</v>
      </c>
      <c r="V161" s="84"/>
      <c r="W161" s="83">
        <v>21</v>
      </c>
      <c r="X161" s="84"/>
      <c r="Y161" s="83">
        <v>8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319"/>
      <c r="AL161" s="320"/>
      <c r="AM161" s="38">
        <v>164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319"/>
      <c r="AL162" s="320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0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0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1"/>
      <c r="AL164" s="112"/>
      <c r="AM164" s="113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10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3</v>
      </c>
      <c r="P165" s="37"/>
      <c r="Q165" s="38">
        <v>1</v>
      </c>
      <c r="R165" s="37"/>
      <c r="S165" s="38"/>
      <c r="T165" s="37"/>
      <c r="U165" s="38"/>
      <c r="V165" s="37"/>
      <c r="W165" s="38"/>
      <c r="X165" s="37"/>
      <c r="Y165" s="38"/>
      <c r="Z165" s="37"/>
      <c r="AA165" s="38">
        <v>1</v>
      </c>
      <c r="AB165" s="37"/>
      <c r="AC165" s="38">
        <v>4</v>
      </c>
      <c r="AD165" s="37"/>
      <c r="AE165" s="38"/>
      <c r="AF165" s="37"/>
      <c r="AG165" s="38"/>
      <c r="AH165" s="37"/>
      <c r="AI165" s="38">
        <v>1</v>
      </c>
      <c r="AJ165" s="37"/>
      <c r="AK165" s="105">
        <v>3</v>
      </c>
      <c r="AL165" s="106"/>
      <c r="AM165" s="38">
        <v>7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15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2</v>
      </c>
      <c r="P166" s="37"/>
      <c r="Q166" s="38">
        <v>3</v>
      </c>
      <c r="R166" s="37"/>
      <c r="S166" s="38">
        <v>2</v>
      </c>
      <c r="T166" s="37"/>
      <c r="U166" s="38">
        <v>4</v>
      </c>
      <c r="V166" s="37"/>
      <c r="W166" s="38">
        <v>1</v>
      </c>
      <c r="X166" s="37"/>
      <c r="Y166" s="38">
        <v>1</v>
      </c>
      <c r="Z166" s="37"/>
      <c r="AA166" s="38">
        <v>2</v>
      </c>
      <c r="AB166" s="37"/>
      <c r="AC166" s="38"/>
      <c r="AD166" s="37"/>
      <c r="AE166" s="38"/>
      <c r="AF166" s="37"/>
      <c r="AG166" s="38"/>
      <c r="AH166" s="37"/>
      <c r="AI166" s="38"/>
      <c r="AJ166" s="37"/>
      <c r="AK166" s="105">
        <v>1</v>
      </c>
      <c r="AL166" s="106"/>
      <c r="AM166" s="38">
        <v>14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6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>
        <v>1</v>
      </c>
      <c r="R167" s="37"/>
      <c r="S167" s="38">
        <v>3</v>
      </c>
      <c r="T167" s="37"/>
      <c r="U167" s="38"/>
      <c r="V167" s="37"/>
      <c r="W167" s="38">
        <v>1</v>
      </c>
      <c r="X167" s="37"/>
      <c r="Y167" s="38">
        <v>1</v>
      </c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>
        <v>2</v>
      </c>
      <c r="AL167" s="106"/>
      <c r="AM167" s="38">
        <v>4</v>
      </c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0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/>
      <c r="P168" s="117"/>
      <c r="Q168" s="116"/>
      <c r="R168" s="117"/>
      <c r="S168" s="116"/>
      <c r="T168" s="117"/>
      <c r="U168" s="116"/>
      <c r="V168" s="117"/>
      <c r="W168" s="116"/>
      <c r="X168" s="117"/>
      <c r="Y168" s="116"/>
      <c r="Z168" s="117"/>
      <c r="AA168" s="116"/>
      <c r="AB168" s="117"/>
      <c r="AC168" s="116"/>
      <c r="AD168" s="117"/>
      <c r="AE168" s="116"/>
      <c r="AF168" s="117"/>
      <c r="AG168" s="116"/>
      <c r="AH168" s="117"/>
      <c r="AI168" s="116"/>
      <c r="AJ168" s="117"/>
      <c r="AK168" s="118"/>
      <c r="AL168" s="119"/>
      <c r="AM168" s="116"/>
      <c r="AN168" s="120"/>
      <c r="AO168" s="118">
        <v>0</v>
      </c>
      <c r="AP168" s="119">
        <v>0</v>
      </c>
      <c r="AQ168" s="121">
        <v>0</v>
      </c>
      <c r="AR168" s="120">
        <v>0</v>
      </c>
      <c r="AS168" s="122">
        <v>0</v>
      </c>
      <c r="AT168" s="123">
        <v>0</v>
      </c>
      <c r="AU168" s="118">
        <v>0</v>
      </c>
      <c r="AV168" s="119">
        <v>0</v>
      </c>
      <c r="AW168" s="118">
        <v>0</v>
      </c>
      <c r="AX168" s="119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>
        <v>0</v>
      </c>
      <c r="AP169" s="80">
        <v>0</v>
      </c>
      <c r="AQ169" s="130">
        <v>0</v>
      </c>
      <c r="AR169" s="129">
        <v>0</v>
      </c>
      <c r="AS169" s="131">
        <v>0</v>
      </c>
      <c r="AT169" s="104">
        <v>0</v>
      </c>
      <c r="AU169" s="130">
        <v>0</v>
      </c>
      <c r="AV169" s="129">
        <v>0</v>
      </c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>
        <v>0</v>
      </c>
      <c r="AP170" s="106">
        <v>0</v>
      </c>
      <c r="AQ170" s="36">
        <v>0</v>
      </c>
      <c r="AR170" s="107">
        <v>0</v>
      </c>
      <c r="AS170" s="105">
        <v>0</v>
      </c>
      <c r="AT170" s="107">
        <v>0</v>
      </c>
      <c r="AU170" s="36">
        <v>0</v>
      </c>
      <c r="AV170" s="107">
        <v>0</v>
      </c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>
        <v>0</v>
      </c>
      <c r="AP171" s="139">
        <v>0</v>
      </c>
      <c r="AQ171" s="57">
        <v>0</v>
      </c>
      <c r="AR171" s="123">
        <v>0</v>
      </c>
      <c r="AS171" s="122">
        <v>0</v>
      </c>
      <c r="AT171" s="123">
        <v>0</v>
      </c>
      <c r="AU171" s="57">
        <v>0</v>
      </c>
      <c r="AV171" s="123">
        <v>0</v>
      </c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>
        <v>0</v>
      </c>
      <c r="AP172" s="85">
        <v>0</v>
      </c>
      <c r="AQ172" s="145">
        <v>0</v>
      </c>
      <c r="AR172" s="104">
        <v>0</v>
      </c>
      <c r="AS172" s="131">
        <v>0</v>
      </c>
      <c r="AT172" s="104">
        <v>0</v>
      </c>
      <c r="AU172" s="131">
        <v>0</v>
      </c>
      <c r="AV172" s="85">
        <v>0</v>
      </c>
      <c r="AW172" s="131">
        <v>0</v>
      </c>
      <c r="AX172" s="85">
        <v>0</v>
      </c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1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>
        <v>1</v>
      </c>
      <c r="AH173" s="147"/>
      <c r="AI173" s="116"/>
      <c r="AJ173" s="117"/>
      <c r="AK173" s="118">
        <v>1</v>
      </c>
      <c r="AL173" s="119"/>
      <c r="AM173" s="116"/>
      <c r="AN173" s="120"/>
      <c r="AO173" s="118">
        <v>0</v>
      </c>
      <c r="AP173" s="119">
        <v>0</v>
      </c>
      <c r="AQ173" s="121">
        <v>0</v>
      </c>
      <c r="AR173" s="120">
        <v>0</v>
      </c>
      <c r="AS173" s="118">
        <v>0</v>
      </c>
      <c r="AT173" s="120">
        <v>0</v>
      </c>
      <c r="AU173" s="118">
        <v>0</v>
      </c>
      <c r="AV173" s="119">
        <v>0</v>
      </c>
      <c r="AW173" s="118">
        <v>0</v>
      </c>
      <c r="AX173" s="119">
        <v>0</v>
      </c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1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6"/>
      <c r="P174" s="117"/>
      <c r="Q174" s="116"/>
      <c r="R174" s="117"/>
      <c r="S174" s="116"/>
      <c r="T174" s="117"/>
      <c r="U174" s="116"/>
      <c r="V174" s="117"/>
      <c r="W174" s="116"/>
      <c r="X174" s="117"/>
      <c r="Y174" s="116"/>
      <c r="Z174" s="117"/>
      <c r="AA174" s="116"/>
      <c r="AB174" s="117"/>
      <c r="AC174" s="116"/>
      <c r="AD174" s="146"/>
      <c r="AE174" s="116"/>
      <c r="AF174" s="146"/>
      <c r="AG174" s="116"/>
      <c r="AH174" s="147"/>
      <c r="AI174" s="116"/>
      <c r="AJ174" s="117"/>
      <c r="AK174" s="118"/>
      <c r="AL174" s="119"/>
      <c r="AM174" s="116">
        <v>1</v>
      </c>
      <c r="AN174" s="120"/>
      <c r="AO174" s="118">
        <v>0</v>
      </c>
      <c r="AP174" s="119">
        <v>0</v>
      </c>
      <c r="AQ174" s="121">
        <v>0</v>
      </c>
      <c r="AR174" s="120">
        <v>0</v>
      </c>
      <c r="AS174" s="118">
        <v>0</v>
      </c>
      <c r="AT174" s="120">
        <v>0</v>
      </c>
      <c r="AU174" s="118">
        <v>0</v>
      </c>
      <c r="AV174" s="119">
        <v>0</v>
      </c>
      <c r="AW174" s="118">
        <v>0</v>
      </c>
      <c r="AX174" s="119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>
        <v>0</v>
      </c>
      <c r="AP175" s="119">
        <v>0</v>
      </c>
      <c r="AQ175" s="121">
        <v>0</v>
      </c>
      <c r="AR175" s="120">
        <v>0</v>
      </c>
      <c r="AS175" s="118">
        <v>0</v>
      </c>
      <c r="AT175" s="120">
        <v>0</v>
      </c>
      <c r="AU175" s="118">
        <v>0</v>
      </c>
      <c r="AV175" s="119">
        <v>0</v>
      </c>
      <c r="AW175" s="118">
        <v>0</v>
      </c>
      <c r="AX175" s="119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>
        <v>0</v>
      </c>
      <c r="AP176" s="119">
        <v>0</v>
      </c>
      <c r="AQ176" s="121">
        <v>0</v>
      </c>
      <c r="AR176" s="120">
        <v>0</v>
      </c>
      <c r="AS176" s="118">
        <v>0</v>
      </c>
      <c r="AT176" s="120">
        <v>0</v>
      </c>
      <c r="AU176" s="118">
        <v>0</v>
      </c>
      <c r="AV176" s="119">
        <v>0</v>
      </c>
      <c r="AW176" s="118">
        <v>0</v>
      </c>
      <c r="AX176" s="119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12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/>
      <c r="P177" s="117"/>
      <c r="Q177" s="116">
        <v>1</v>
      </c>
      <c r="R177" s="117"/>
      <c r="S177" s="116">
        <v>4</v>
      </c>
      <c r="T177" s="117"/>
      <c r="U177" s="116">
        <v>1</v>
      </c>
      <c r="V177" s="117"/>
      <c r="W177" s="116">
        <v>3</v>
      </c>
      <c r="X177" s="117"/>
      <c r="Y177" s="116">
        <v>1</v>
      </c>
      <c r="Z177" s="117"/>
      <c r="AA177" s="116"/>
      <c r="AB177" s="117"/>
      <c r="AC177" s="116">
        <v>1</v>
      </c>
      <c r="AD177" s="146"/>
      <c r="AE177" s="116">
        <v>1</v>
      </c>
      <c r="AF177" s="146"/>
      <c r="AG177" s="116"/>
      <c r="AH177" s="147"/>
      <c r="AI177" s="116"/>
      <c r="AJ177" s="117"/>
      <c r="AK177" s="118">
        <v>2</v>
      </c>
      <c r="AL177" s="119"/>
      <c r="AM177" s="116">
        <v>10</v>
      </c>
      <c r="AN177" s="120"/>
      <c r="AO177" s="118">
        <v>0</v>
      </c>
      <c r="AP177" s="119">
        <v>0</v>
      </c>
      <c r="AQ177" s="121">
        <v>0</v>
      </c>
      <c r="AR177" s="120">
        <v>0</v>
      </c>
      <c r="AS177" s="118">
        <v>0</v>
      </c>
      <c r="AT177" s="120">
        <v>0</v>
      </c>
      <c r="AU177" s="118">
        <v>0</v>
      </c>
      <c r="AV177" s="119">
        <v>0</v>
      </c>
      <c r="AW177" s="118">
        <v>0</v>
      </c>
      <c r="AX177" s="119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>
        <v>0</v>
      </c>
      <c r="AP178" s="119">
        <v>0</v>
      </c>
      <c r="AQ178" s="121">
        <v>0</v>
      </c>
      <c r="AR178" s="120">
        <v>0</v>
      </c>
      <c r="AS178" s="118">
        <v>0</v>
      </c>
      <c r="AT178" s="120">
        <v>0</v>
      </c>
      <c r="AU178" s="118">
        <v>0</v>
      </c>
      <c r="AV178" s="119">
        <v>0</v>
      </c>
      <c r="AW178" s="118">
        <v>0</v>
      </c>
      <c r="AX178" s="119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>
        <v>0</v>
      </c>
      <c r="AP179" s="119">
        <v>0</v>
      </c>
      <c r="AQ179" s="121">
        <v>0</v>
      </c>
      <c r="AR179" s="120">
        <v>0</v>
      </c>
      <c r="AS179" s="118">
        <v>0</v>
      </c>
      <c r="AT179" s="120">
        <v>0</v>
      </c>
      <c r="AU179" s="118">
        <v>0</v>
      </c>
      <c r="AV179" s="119">
        <v>0</v>
      </c>
      <c r="AW179" s="118">
        <v>0</v>
      </c>
      <c r="AX179" s="119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>
        <v>0</v>
      </c>
      <c r="AP180" s="119">
        <v>0</v>
      </c>
      <c r="AQ180" s="121">
        <v>0</v>
      </c>
      <c r="AR180" s="120">
        <v>0</v>
      </c>
      <c r="AS180" s="118">
        <v>0</v>
      </c>
      <c r="AT180" s="120">
        <v>0</v>
      </c>
      <c r="AU180" s="118">
        <v>0</v>
      </c>
      <c r="AV180" s="119">
        <v>0</v>
      </c>
      <c r="AW180" s="118">
        <v>0</v>
      </c>
      <c r="AX180" s="119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32</v>
      </c>
      <c r="D181" s="148">
        <f t="shared" si="355"/>
        <v>0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>
        <v>1</v>
      </c>
      <c r="P181" s="117"/>
      <c r="Q181" s="116">
        <v>1</v>
      </c>
      <c r="R181" s="117"/>
      <c r="S181" s="116">
        <v>3</v>
      </c>
      <c r="T181" s="117"/>
      <c r="U181" s="116">
        <v>1</v>
      </c>
      <c r="V181" s="117"/>
      <c r="W181" s="116">
        <v>5</v>
      </c>
      <c r="X181" s="117"/>
      <c r="Y181" s="116">
        <v>1</v>
      </c>
      <c r="Z181" s="117"/>
      <c r="AA181" s="116">
        <v>2</v>
      </c>
      <c r="AB181" s="117"/>
      <c r="AC181" s="116">
        <v>4</v>
      </c>
      <c r="AD181" s="146"/>
      <c r="AE181" s="116">
        <v>4</v>
      </c>
      <c r="AF181" s="146"/>
      <c r="AG181" s="116">
        <v>3</v>
      </c>
      <c r="AH181" s="147"/>
      <c r="AI181" s="116">
        <v>7</v>
      </c>
      <c r="AJ181" s="117"/>
      <c r="AK181" s="118">
        <v>14</v>
      </c>
      <c r="AL181" s="119"/>
      <c r="AM181" s="116">
        <v>18</v>
      </c>
      <c r="AN181" s="120"/>
      <c r="AO181" s="118">
        <v>0</v>
      </c>
      <c r="AP181" s="119">
        <v>0</v>
      </c>
      <c r="AQ181" s="121">
        <v>0</v>
      </c>
      <c r="AR181" s="120">
        <v>0</v>
      </c>
      <c r="AS181" s="118">
        <v>0</v>
      </c>
      <c r="AT181" s="120">
        <v>0</v>
      </c>
      <c r="AU181" s="118">
        <v>0</v>
      </c>
      <c r="AV181" s="119">
        <v>0</v>
      </c>
      <c r="AW181" s="118">
        <v>0</v>
      </c>
      <c r="AX181" s="119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54</v>
      </c>
      <c r="D182" s="135">
        <f t="shared" si="355"/>
        <v>1</v>
      </c>
      <c r="E182" s="59"/>
      <c r="F182" s="58"/>
      <c r="G182" s="59">
        <v>1</v>
      </c>
      <c r="H182" s="58"/>
      <c r="I182" s="59"/>
      <c r="J182" s="58"/>
      <c r="K182" s="59"/>
      <c r="L182" s="58"/>
      <c r="M182" s="59"/>
      <c r="N182" s="60"/>
      <c r="O182" s="59">
        <v>3</v>
      </c>
      <c r="P182" s="58"/>
      <c r="Q182" s="59">
        <v>7</v>
      </c>
      <c r="R182" s="58"/>
      <c r="S182" s="59">
        <v>10</v>
      </c>
      <c r="T182" s="58"/>
      <c r="U182" s="59">
        <v>7</v>
      </c>
      <c r="V182" s="58"/>
      <c r="W182" s="59">
        <v>3</v>
      </c>
      <c r="X182" s="58"/>
      <c r="Y182" s="59">
        <v>3</v>
      </c>
      <c r="Z182" s="58"/>
      <c r="AA182" s="59">
        <v>1</v>
      </c>
      <c r="AB182" s="58"/>
      <c r="AC182" s="59">
        <v>4</v>
      </c>
      <c r="AD182" s="151">
        <v>1</v>
      </c>
      <c r="AE182" s="59">
        <v>4</v>
      </c>
      <c r="AF182" s="151"/>
      <c r="AG182" s="59"/>
      <c r="AH182" s="60"/>
      <c r="AI182" s="59">
        <v>11</v>
      </c>
      <c r="AJ182" s="58"/>
      <c r="AK182" s="122">
        <v>24</v>
      </c>
      <c r="AL182" s="139"/>
      <c r="AM182" s="59">
        <v>30</v>
      </c>
      <c r="AN182" s="123">
        <v>1</v>
      </c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7"/>
      <c r="AL187" s="318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319"/>
      <c r="AL188" s="320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319"/>
      <c r="AL189" s="320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21"/>
      <c r="AJ196" s="322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323"/>
      <c r="AJ197" s="324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25"/>
      <c r="AJ198" s="326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297" t="s">
        <v>34</v>
      </c>
      <c r="D213" s="162" t="s">
        <v>33</v>
      </c>
      <c r="E213" s="293" t="s">
        <v>34</v>
      </c>
      <c r="F213" s="162" t="s">
        <v>33</v>
      </c>
      <c r="G213" s="293" t="s">
        <v>34</v>
      </c>
      <c r="H213" s="162" t="s">
        <v>33</v>
      </c>
      <c r="I213" s="293" t="s">
        <v>34</v>
      </c>
      <c r="J213" s="162" t="s">
        <v>33</v>
      </c>
      <c r="K213" s="293" t="s">
        <v>34</v>
      </c>
      <c r="L213" s="162" t="s">
        <v>33</v>
      </c>
      <c r="M213" s="293" t="s">
        <v>34</v>
      </c>
      <c r="N213" s="162" t="s">
        <v>33</v>
      </c>
      <c r="O213" s="293" t="s">
        <v>34</v>
      </c>
      <c r="P213" s="162" t="s">
        <v>33</v>
      </c>
      <c r="Q213" s="293" t="s">
        <v>34</v>
      </c>
      <c r="R213" s="162" t="s">
        <v>33</v>
      </c>
      <c r="S213" s="293" t="s">
        <v>34</v>
      </c>
      <c r="T213" s="162" t="s">
        <v>33</v>
      </c>
      <c r="U213" s="293" t="s">
        <v>34</v>
      </c>
      <c r="V213" s="162" t="s">
        <v>33</v>
      </c>
      <c r="W213" s="293" t="s">
        <v>34</v>
      </c>
      <c r="X213" s="162" t="s">
        <v>33</v>
      </c>
      <c r="Y213" s="293" t="s">
        <v>34</v>
      </c>
      <c r="Z213" s="162" t="s">
        <v>33</v>
      </c>
      <c r="AA213" s="293" t="s">
        <v>34</v>
      </c>
      <c r="AB213" s="162" t="s">
        <v>33</v>
      </c>
      <c r="AC213" s="293" t="s">
        <v>34</v>
      </c>
      <c r="AD213" s="162" t="s">
        <v>33</v>
      </c>
      <c r="AE213" s="293" t="s">
        <v>34</v>
      </c>
      <c r="AF213" s="162" t="s">
        <v>33</v>
      </c>
      <c r="AG213" s="293" t="s">
        <v>34</v>
      </c>
      <c r="AH213" s="162" t="s">
        <v>33</v>
      </c>
      <c r="AI213" s="293" t="s">
        <v>34</v>
      </c>
      <c r="AJ213" s="162" t="s">
        <v>33</v>
      </c>
      <c r="AK213" s="292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294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319"/>
      <c r="E214" s="324"/>
      <c r="F214" s="323"/>
      <c r="G214" s="324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323"/>
      <c r="AA214" s="324"/>
      <c r="AB214" s="323"/>
      <c r="AC214" s="324"/>
      <c r="AD214" s="323"/>
      <c r="AE214" s="324"/>
      <c r="AF214" s="323"/>
      <c r="AG214" s="324"/>
      <c r="AH214" s="323"/>
      <c r="AI214" s="324"/>
      <c r="AJ214" s="323"/>
      <c r="AK214" s="327"/>
      <c r="AL214" s="319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 t="shared" ref="DA214:DA220" si="388">IF(B214&lt;   C214,1,0)</f>
        <v>0</v>
      </c>
      <c r="DB214" s="6">
        <f t="shared" ref="DB214:DB220" si="389">IF(B214&lt;&gt; AL214+AM214,1,0)</f>
        <v>0</v>
      </c>
      <c r="DC214" s="6">
        <f t="shared" ref="DC214:DC220" si="390">IF(B214&lt;  AN214+AO214,1,0)</f>
        <v>0</v>
      </c>
      <c r="DD214" s="6">
        <f t="shared" ref="DD214:DD220" si="391">IF(B214&lt;  AP214,1,0)</f>
        <v>0</v>
      </c>
      <c r="DE214" s="6">
        <f t="shared" ref="DE214:DE220" si="392">IF(B214&lt;  AQ214,1,0)</f>
        <v>0</v>
      </c>
      <c r="DF214" s="6">
        <f t="shared" ref="DF214:DF220" si="393">IF(D214&lt;E214,1,0)</f>
        <v>0</v>
      </c>
      <c r="DG214" s="6">
        <f t="shared" ref="DG214:DG220" si="394">IF(F214&lt;G214,1,0)</f>
        <v>0</v>
      </c>
      <c r="DH214" s="6">
        <f t="shared" ref="DH214:DH220" si="395">IF(H214&lt;I214,1,0)</f>
        <v>0</v>
      </c>
      <c r="DI214" s="6">
        <f t="shared" ref="DI214:DI220" si="396">IF(J214&lt;K214,1,0)</f>
        <v>0</v>
      </c>
      <c r="DJ214" s="6">
        <f t="shared" ref="DJ214:DJ220" si="397">IF(L214&lt;M214,1,0)</f>
        <v>0</v>
      </c>
      <c r="DK214" s="6">
        <f t="shared" ref="DK214:DK220" si="398">IF(N214&lt;O214,1,0)</f>
        <v>0</v>
      </c>
      <c r="DL214" s="6">
        <f t="shared" ref="DL214:DL220" si="399">IF(P214&lt;Q214,1,0)</f>
        <v>0</v>
      </c>
      <c r="DM214" s="6">
        <f t="shared" ref="DM214:DM220" si="400">IF(R214&lt;S214,1,0)</f>
        <v>0</v>
      </c>
      <c r="DN214" s="6">
        <f t="shared" ref="DN214:DN220" si="401">IF(T214&lt;U214,1,0)</f>
        <v>0</v>
      </c>
      <c r="DO214" s="6">
        <f t="shared" ref="DO214:DO220" si="402">IF(V214&lt;W214,1,0)</f>
        <v>0</v>
      </c>
      <c r="DP214" s="6">
        <f t="shared" ref="DP214:DP220" si="403">IF(X214&lt;Y214,1,0)</f>
        <v>0</v>
      </c>
      <c r="DQ214" s="6">
        <f t="shared" ref="DQ214:DQ220" si="404">IF(Z214&lt;AA214,1,0)</f>
        <v>0</v>
      </c>
      <c r="DR214" s="6">
        <f t="shared" ref="DR214:DR220" si="405">IF(AB214&lt;AC214,1,0)</f>
        <v>0</v>
      </c>
      <c r="DS214" s="6">
        <f t="shared" ref="DS214:DS220" si="406">IF(AD214&lt;AE214,1,0)</f>
        <v>0</v>
      </c>
      <c r="DT214" s="6">
        <f t="shared" ref="DT214:DT220" si="407">IF(AF214&lt;AG214,1,0)</f>
        <v>0</v>
      </c>
      <c r="DU214" s="6">
        <f t="shared" ref="DU214:DU220" si="408">IF(AH214&lt;AI214,1,0)</f>
        <v>0</v>
      </c>
      <c r="DV214" s="6">
        <f t="shared" ref="DV214:DV220" si="409">IF(AJ214&lt;AK214,1,0)</f>
        <v>0</v>
      </c>
      <c r="DZ214" s="6">
        <v>0</v>
      </c>
    </row>
    <row r="215" spans="1:130" ht="16.149999999999999" customHeight="1" x14ac:dyDescent="0.25">
      <c r="A215" s="294" t="s">
        <v>120</v>
      </c>
      <c r="B215" s="46">
        <f t="shared" si="382"/>
        <v>0</v>
      </c>
      <c r="C215" s="47">
        <f t="shared" si="382"/>
        <v>0</v>
      </c>
      <c r="D215" s="319"/>
      <c r="E215" s="324"/>
      <c r="F215" s="323"/>
      <c r="G215" s="324"/>
      <c r="H215" s="323"/>
      <c r="I215" s="324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 t="shared" si="388"/>
        <v>0</v>
      </c>
      <c r="DB215" s="6">
        <f t="shared" si="389"/>
        <v>0</v>
      </c>
      <c r="DC215" s="6">
        <f t="shared" si="390"/>
        <v>0</v>
      </c>
      <c r="DD215" s="6">
        <f t="shared" si="391"/>
        <v>0</v>
      </c>
      <c r="DE215" s="6">
        <f t="shared" si="392"/>
        <v>0</v>
      </c>
      <c r="DF215" s="6">
        <f t="shared" si="393"/>
        <v>0</v>
      </c>
      <c r="DG215" s="6">
        <f t="shared" si="394"/>
        <v>0</v>
      </c>
      <c r="DH215" s="6">
        <f t="shared" si="395"/>
        <v>0</v>
      </c>
      <c r="DI215" s="6">
        <f t="shared" si="396"/>
        <v>0</v>
      </c>
      <c r="DJ215" s="6">
        <f t="shared" si="397"/>
        <v>0</v>
      </c>
      <c r="DK215" s="6">
        <f t="shared" si="398"/>
        <v>0</v>
      </c>
      <c r="DL215" s="6">
        <f t="shared" si="399"/>
        <v>0</v>
      </c>
      <c r="DM215" s="6">
        <f t="shared" si="400"/>
        <v>0</v>
      </c>
      <c r="DN215" s="6">
        <f t="shared" si="401"/>
        <v>0</v>
      </c>
      <c r="DO215" s="6">
        <f t="shared" si="402"/>
        <v>0</v>
      </c>
      <c r="DP215" s="6">
        <f t="shared" si="403"/>
        <v>0</v>
      </c>
      <c r="DQ215" s="6">
        <f t="shared" si="404"/>
        <v>0</v>
      </c>
      <c r="DR215" s="6">
        <f t="shared" si="405"/>
        <v>0</v>
      </c>
      <c r="DS215" s="6">
        <f t="shared" si="406"/>
        <v>0</v>
      </c>
      <c r="DT215" s="6">
        <f t="shared" si="407"/>
        <v>0</v>
      </c>
      <c r="DU215" s="6">
        <f t="shared" si="408"/>
        <v>0</v>
      </c>
      <c r="DV215" s="6">
        <f t="shared" si="409"/>
        <v>0</v>
      </c>
      <c r="DZ215" s="6">
        <v>0</v>
      </c>
    </row>
    <row r="216" spans="1:130" ht="16.149999999999999" customHeight="1" x14ac:dyDescent="0.25">
      <c r="A216" s="294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 t="shared" si="388"/>
        <v>0</v>
      </c>
      <c r="DB216" s="6">
        <f t="shared" si="389"/>
        <v>0</v>
      </c>
      <c r="DC216" s="6">
        <f t="shared" si="390"/>
        <v>0</v>
      </c>
      <c r="DD216" s="6">
        <f t="shared" si="391"/>
        <v>0</v>
      </c>
      <c r="DE216" s="6">
        <f t="shared" si="392"/>
        <v>0</v>
      </c>
      <c r="DF216" s="6">
        <f t="shared" si="393"/>
        <v>0</v>
      </c>
      <c r="DG216" s="6">
        <f t="shared" si="394"/>
        <v>0</v>
      </c>
      <c r="DH216" s="6">
        <f t="shared" si="395"/>
        <v>0</v>
      </c>
      <c r="DI216" s="6">
        <f t="shared" si="396"/>
        <v>0</v>
      </c>
      <c r="DJ216" s="6">
        <f t="shared" si="397"/>
        <v>0</v>
      </c>
      <c r="DK216" s="6">
        <f t="shared" si="398"/>
        <v>0</v>
      </c>
      <c r="DL216" s="6">
        <f t="shared" si="399"/>
        <v>0</v>
      </c>
      <c r="DM216" s="6">
        <f t="shared" si="400"/>
        <v>0</v>
      </c>
      <c r="DN216" s="6">
        <f t="shared" si="401"/>
        <v>0</v>
      </c>
      <c r="DO216" s="6">
        <f t="shared" si="402"/>
        <v>0</v>
      </c>
      <c r="DP216" s="6">
        <f t="shared" si="403"/>
        <v>0</v>
      </c>
      <c r="DQ216" s="6">
        <f t="shared" si="404"/>
        <v>0</v>
      </c>
      <c r="DR216" s="6">
        <f t="shared" si="405"/>
        <v>0</v>
      </c>
      <c r="DS216" s="6">
        <f t="shared" si="406"/>
        <v>0</v>
      </c>
      <c r="DT216" s="6">
        <f t="shared" si="407"/>
        <v>0</v>
      </c>
      <c r="DU216" s="6">
        <f t="shared" si="408"/>
        <v>0</v>
      </c>
      <c r="DV216" s="6">
        <f t="shared" si="409"/>
        <v>0</v>
      </c>
      <c r="DZ216" s="6">
        <v>0</v>
      </c>
    </row>
    <row r="217" spans="1:130" ht="16.149999999999999" customHeight="1" x14ac:dyDescent="0.25">
      <c r="A217" s="294" t="s">
        <v>122</v>
      </c>
      <c r="B217" s="46">
        <f t="shared" si="382"/>
        <v>2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>
        <v>1</v>
      </c>
      <c r="O217" s="37">
        <v>0</v>
      </c>
      <c r="P217" s="38"/>
      <c r="Q217" s="37"/>
      <c r="R217" s="38"/>
      <c r="S217" s="37"/>
      <c r="T217" s="38"/>
      <c r="U217" s="37"/>
      <c r="V217" s="38">
        <v>1</v>
      </c>
      <c r="W217" s="37">
        <v>0</v>
      </c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0</v>
      </c>
      <c r="AM217" s="39">
        <v>2</v>
      </c>
      <c r="AN217" s="36">
        <v>0</v>
      </c>
      <c r="AO217" s="106">
        <v>0</v>
      </c>
      <c r="AP217" s="38">
        <v>0</v>
      </c>
      <c r="AQ217" s="167">
        <v>0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 t="shared" si="388"/>
        <v>0</v>
      </c>
      <c r="DB217" s="6">
        <f t="shared" si="389"/>
        <v>0</v>
      </c>
      <c r="DC217" s="6">
        <f t="shared" si="390"/>
        <v>0</v>
      </c>
      <c r="DD217" s="6">
        <f t="shared" si="391"/>
        <v>0</v>
      </c>
      <c r="DE217" s="6">
        <f t="shared" si="392"/>
        <v>0</v>
      </c>
      <c r="DF217" s="6">
        <f t="shared" si="393"/>
        <v>0</v>
      </c>
      <c r="DG217" s="6">
        <f t="shared" si="394"/>
        <v>0</v>
      </c>
      <c r="DH217" s="6">
        <f t="shared" si="395"/>
        <v>0</v>
      </c>
      <c r="DI217" s="6">
        <f t="shared" si="396"/>
        <v>0</v>
      </c>
      <c r="DJ217" s="6">
        <f t="shared" si="397"/>
        <v>0</v>
      </c>
      <c r="DK217" s="6">
        <f t="shared" si="398"/>
        <v>0</v>
      </c>
      <c r="DL217" s="6">
        <f t="shared" si="399"/>
        <v>0</v>
      </c>
      <c r="DM217" s="6">
        <f t="shared" si="400"/>
        <v>0</v>
      </c>
      <c r="DN217" s="6">
        <f t="shared" si="401"/>
        <v>0</v>
      </c>
      <c r="DO217" s="6">
        <f t="shared" si="402"/>
        <v>0</v>
      </c>
      <c r="DP217" s="6">
        <f t="shared" si="403"/>
        <v>0</v>
      </c>
      <c r="DQ217" s="6">
        <f t="shared" si="404"/>
        <v>0</v>
      </c>
      <c r="DR217" s="6">
        <f t="shared" si="405"/>
        <v>0</v>
      </c>
      <c r="DS217" s="6">
        <f t="shared" si="406"/>
        <v>0</v>
      </c>
      <c r="DT217" s="6">
        <f t="shared" si="407"/>
        <v>0</v>
      </c>
      <c r="DU217" s="6">
        <f t="shared" si="408"/>
        <v>0</v>
      </c>
      <c r="DV217" s="6">
        <f t="shared" si="409"/>
        <v>0</v>
      </c>
      <c r="DZ217" s="6">
        <v>0</v>
      </c>
    </row>
    <row r="218" spans="1:130" ht="26.25" customHeight="1" x14ac:dyDescent="0.25">
      <c r="A218" s="295" t="s">
        <v>123</v>
      </c>
      <c r="B218" s="46">
        <f t="shared" si="382"/>
        <v>2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>
        <v>2</v>
      </c>
      <c r="M218" s="37">
        <v>0</v>
      </c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>
        <v>0</v>
      </c>
      <c r="AM218" s="39">
        <v>2</v>
      </c>
      <c r="AN218" s="36">
        <v>0</v>
      </c>
      <c r="AO218" s="106">
        <v>0</v>
      </c>
      <c r="AP218" s="38">
        <v>0</v>
      </c>
      <c r="AQ218" s="167">
        <v>0</v>
      </c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 t="shared" si="388"/>
        <v>0</v>
      </c>
      <c r="DB218" s="6">
        <f t="shared" si="389"/>
        <v>0</v>
      </c>
      <c r="DC218" s="6">
        <f t="shared" si="390"/>
        <v>0</v>
      </c>
      <c r="DD218" s="6">
        <f t="shared" si="391"/>
        <v>0</v>
      </c>
      <c r="DE218" s="6">
        <f t="shared" si="392"/>
        <v>0</v>
      </c>
      <c r="DF218" s="6">
        <f t="shared" si="393"/>
        <v>0</v>
      </c>
      <c r="DG218" s="6">
        <f t="shared" si="394"/>
        <v>0</v>
      </c>
      <c r="DH218" s="6">
        <f t="shared" si="395"/>
        <v>0</v>
      </c>
      <c r="DI218" s="6">
        <f t="shared" si="396"/>
        <v>0</v>
      </c>
      <c r="DJ218" s="6">
        <f t="shared" si="397"/>
        <v>0</v>
      </c>
      <c r="DK218" s="6">
        <f t="shared" si="398"/>
        <v>0</v>
      </c>
      <c r="DL218" s="6">
        <f t="shared" si="399"/>
        <v>0</v>
      </c>
      <c r="DM218" s="6">
        <f t="shared" si="400"/>
        <v>0</v>
      </c>
      <c r="DN218" s="6">
        <f t="shared" si="401"/>
        <v>0</v>
      </c>
      <c r="DO218" s="6">
        <f t="shared" si="402"/>
        <v>0</v>
      </c>
      <c r="DP218" s="6">
        <f t="shared" si="403"/>
        <v>0</v>
      </c>
      <c r="DQ218" s="6">
        <f t="shared" si="404"/>
        <v>0</v>
      </c>
      <c r="DR218" s="6">
        <f t="shared" si="405"/>
        <v>0</v>
      </c>
      <c r="DS218" s="6">
        <f t="shared" si="406"/>
        <v>0</v>
      </c>
      <c r="DT218" s="6">
        <f t="shared" si="407"/>
        <v>0</v>
      </c>
      <c r="DU218" s="6">
        <f t="shared" si="408"/>
        <v>0</v>
      </c>
      <c r="DV218" s="6">
        <f t="shared" si="409"/>
        <v>0</v>
      </c>
      <c r="DZ218" s="6">
        <v>0</v>
      </c>
    </row>
    <row r="219" spans="1:130" ht="16.149999999999999" customHeight="1" x14ac:dyDescent="0.25">
      <c r="A219" s="294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 t="shared" si="388"/>
        <v>0</v>
      </c>
      <c r="DB219" s="6">
        <f t="shared" si="389"/>
        <v>0</v>
      </c>
      <c r="DC219" s="6">
        <f t="shared" si="390"/>
        <v>0</v>
      </c>
      <c r="DD219" s="6">
        <f t="shared" si="391"/>
        <v>0</v>
      </c>
      <c r="DE219" s="6">
        <f t="shared" si="392"/>
        <v>0</v>
      </c>
      <c r="DF219" s="6">
        <f t="shared" si="393"/>
        <v>0</v>
      </c>
      <c r="DG219" s="6">
        <f t="shared" si="394"/>
        <v>0</v>
      </c>
      <c r="DH219" s="6">
        <f t="shared" si="395"/>
        <v>0</v>
      </c>
      <c r="DI219" s="6">
        <f t="shared" si="396"/>
        <v>0</v>
      </c>
      <c r="DJ219" s="6">
        <f t="shared" si="397"/>
        <v>0</v>
      </c>
      <c r="DK219" s="6">
        <f t="shared" si="398"/>
        <v>0</v>
      </c>
      <c r="DL219" s="6">
        <f t="shared" si="399"/>
        <v>0</v>
      </c>
      <c r="DM219" s="6">
        <f t="shared" si="400"/>
        <v>0</v>
      </c>
      <c r="DN219" s="6">
        <f t="shared" si="401"/>
        <v>0</v>
      </c>
      <c r="DO219" s="6">
        <f t="shared" si="402"/>
        <v>0</v>
      </c>
      <c r="DP219" s="6">
        <f t="shared" si="403"/>
        <v>0</v>
      </c>
      <c r="DQ219" s="6">
        <f t="shared" si="404"/>
        <v>0</v>
      </c>
      <c r="DR219" s="6">
        <f t="shared" si="405"/>
        <v>0</v>
      </c>
      <c r="DS219" s="6">
        <f t="shared" si="406"/>
        <v>0</v>
      </c>
      <c r="DT219" s="6">
        <f t="shared" si="407"/>
        <v>0</v>
      </c>
      <c r="DU219" s="6">
        <f t="shared" si="408"/>
        <v>0</v>
      </c>
      <c r="DV219" s="6">
        <f t="shared" si="409"/>
        <v>0</v>
      </c>
      <c r="DZ219" s="6">
        <v>0</v>
      </c>
    </row>
    <row r="220" spans="1:130" ht="16.149999999999999" customHeight="1" x14ac:dyDescent="0.25">
      <c r="A220" s="296" t="s">
        <v>125</v>
      </c>
      <c r="B220" s="291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 t="shared" si="388"/>
        <v>0</v>
      </c>
      <c r="DB220" s="6">
        <f t="shared" si="389"/>
        <v>0</v>
      </c>
      <c r="DC220" s="6">
        <f t="shared" si="390"/>
        <v>0</v>
      </c>
      <c r="DD220" s="6">
        <f t="shared" si="391"/>
        <v>0</v>
      </c>
      <c r="DE220" s="6">
        <f t="shared" si="392"/>
        <v>0</v>
      </c>
      <c r="DF220" s="6">
        <f t="shared" si="393"/>
        <v>0</v>
      </c>
      <c r="DG220" s="6">
        <f t="shared" si="394"/>
        <v>0</v>
      </c>
      <c r="DH220" s="6">
        <f t="shared" si="395"/>
        <v>0</v>
      </c>
      <c r="DI220" s="6">
        <f t="shared" si="396"/>
        <v>0</v>
      </c>
      <c r="DJ220" s="6">
        <f t="shared" si="397"/>
        <v>0</v>
      </c>
      <c r="DK220" s="6">
        <f t="shared" si="398"/>
        <v>0</v>
      </c>
      <c r="DL220" s="6">
        <f t="shared" si="399"/>
        <v>0</v>
      </c>
      <c r="DM220" s="6">
        <f t="shared" si="400"/>
        <v>0</v>
      </c>
      <c r="DN220" s="6">
        <f t="shared" si="401"/>
        <v>0</v>
      </c>
      <c r="DO220" s="6">
        <f t="shared" si="402"/>
        <v>0</v>
      </c>
      <c r="DP220" s="6">
        <f t="shared" si="403"/>
        <v>0</v>
      </c>
      <c r="DQ220" s="6">
        <f t="shared" si="404"/>
        <v>0</v>
      </c>
      <c r="DR220" s="6">
        <f t="shared" si="405"/>
        <v>0</v>
      </c>
      <c r="DS220" s="6">
        <f t="shared" si="406"/>
        <v>0</v>
      </c>
      <c r="DT220" s="6">
        <f t="shared" si="407"/>
        <v>0</v>
      </c>
      <c r="DU220" s="6">
        <f t="shared" si="408"/>
        <v>0</v>
      </c>
      <c r="DV220" s="6">
        <f t="shared" si="409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297" t="s">
        <v>34</v>
      </c>
      <c r="D224" s="162" t="s">
        <v>33</v>
      </c>
      <c r="E224" s="293" t="s">
        <v>34</v>
      </c>
      <c r="F224" s="162" t="s">
        <v>33</v>
      </c>
      <c r="G224" s="293" t="s">
        <v>34</v>
      </c>
      <c r="H224" s="162" t="s">
        <v>33</v>
      </c>
      <c r="I224" s="293" t="s">
        <v>34</v>
      </c>
      <c r="J224" s="162" t="s">
        <v>33</v>
      </c>
      <c r="K224" s="293" t="s">
        <v>34</v>
      </c>
      <c r="L224" s="162" t="s">
        <v>33</v>
      </c>
      <c r="M224" s="293" t="s">
        <v>34</v>
      </c>
      <c r="N224" s="162" t="s">
        <v>33</v>
      </c>
      <c r="O224" s="293" t="s">
        <v>34</v>
      </c>
      <c r="P224" s="162" t="s">
        <v>33</v>
      </c>
      <c r="Q224" s="293" t="s">
        <v>34</v>
      </c>
      <c r="R224" s="162" t="s">
        <v>33</v>
      </c>
      <c r="S224" s="293" t="s">
        <v>34</v>
      </c>
      <c r="T224" s="162" t="s">
        <v>33</v>
      </c>
      <c r="U224" s="293" t="s">
        <v>34</v>
      </c>
      <c r="V224" s="162" t="s">
        <v>33</v>
      </c>
      <c r="W224" s="293" t="s">
        <v>34</v>
      </c>
      <c r="X224" s="162" t="s">
        <v>33</v>
      </c>
      <c r="Y224" s="293" t="s">
        <v>34</v>
      </c>
      <c r="Z224" s="162" t="s">
        <v>33</v>
      </c>
      <c r="AA224" s="293" t="s">
        <v>34</v>
      </c>
      <c r="AB224" s="162" t="s">
        <v>33</v>
      </c>
      <c r="AC224" s="293" t="s">
        <v>34</v>
      </c>
      <c r="AD224" s="162" t="s">
        <v>33</v>
      </c>
      <c r="AE224" s="293" t="s">
        <v>34</v>
      </c>
      <c r="AF224" s="162" t="s">
        <v>33</v>
      </c>
      <c r="AG224" s="293" t="s">
        <v>34</v>
      </c>
      <c r="AH224" s="162" t="s">
        <v>33</v>
      </c>
      <c r="AI224" s="293" t="s">
        <v>34</v>
      </c>
      <c r="AJ224" s="162" t="s">
        <v>33</v>
      </c>
      <c r="AK224" s="292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294" t="s">
        <v>119</v>
      </c>
      <c r="B225" s="30">
        <f t="shared" ref="B225:C231" si="410">SUM(D225+F225+H225+J225+L225+N225+P225+R225+T225+V225+X225+Z225+AB225+AD225+AF225+AH225+AJ225)</f>
        <v>0</v>
      </c>
      <c r="C225" s="31">
        <f t="shared" si="410"/>
        <v>0</v>
      </c>
      <c r="D225" s="319"/>
      <c r="E225" s="324"/>
      <c r="F225" s="323"/>
      <c r="G225" s="324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323"/>
      <c r="AA225" s="324"/>
      <c r="AB225" s="323"/>
      <c r="AC225" s="324"/>
      <c r="AD225" s="323"/>
      <c r="AE225" s="324"/>
      <c r="AF225" s="323"/>
      <c r="AG225" s="324"/>
      <c r="AH225" s="323"/>
      <c r="AI225" s="324"/>
      <c r="AJ225" s="323"/>
      <c r="AK225" s="327"/>
      <c r="AL225" s="319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 t="shared" ref="CA225:CA231" si="411">IF(B225&lt;   C225,"* El total de Reactivos NO DEBE ser superior al total de Procesados. ","")</f>
        <v/>
      </c>
      <c r="CB225" s="5" t="str">
        <f t="shared" ref="CB225:CB231" si="412">IF(B225&lt;&gt; AL225+ AM225,"* La suma de las columnas Sexo DEBE SER IGUAL a los Procesados. ","")</f>
        <v/>
      </c>
      <c r="CC225" s="5" t="str">
        <f t="shared" ref="CC225:CC231" si="413">IF(B225&lt;  AN225+ AO225,"* La suma de las columna Trans NO DEBE ser superior al total de Procesados. ","")</f>
        <v/>
      </c>
      <c r="CD225" s="5" t="str">
        <f t="shared" ref="CD225:CD231" si="414">IF(B225&lt;  AP225,"* La columna Pueblos Originarios NO DEBE ser superior al total de Procesados. ","")</f>
        <v/>
      </c>
      <c r="CE225" s="5" t="str">
        <f t="shared" ref="CE225:CE231" si="415"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 t="shared" ref="DF225:DF231" si="416">IF(D225&lt;E225,1,0)</f>
        <v>0</v>
      </c>
      <c r="DG225" s="6">
        <f t="shared" ref="DG225:DG231" si="417">IF(F225&lt;G225,1,0)</f>
        <v>0</v>
      </c>
      <c r="DH225" s="6">
        <f t="shared" ref="DH225:DH231" si="418">IF(H225&lt;I225,1,0)</f>
        <v>0</v>
      </c>
      <c r="DI225" s="6">
        <f t="shared" ref="DI225:DI231" si="419">IF(J225&lt;K225,1,0)</f>
        <v>0</v>
      </c>
      <c r="DJ225" s="6">
        <f t="shared" ref="DJ225:DJ231" si="420">IF(L225&lt;M225,1,0)</f>
        <v>0</v>
      </c>
      <c r="DK225" s="6">
        <f t="shared" ref="DK225:DK231" si="421">IF(N225&lt;O225,1,0)</f>
        <v>0</v>
      </c>
      <c r="DL225" s="6">
        <f t="shared" ref="DL225:DL231" si="422">IF(P225&lt;Q225,1,0)</f>
        <v>0</v>
      </c>
      <c r="DM225" s="6">
        <f t="shared" ref="DM225:DM231" si="423">IF(R225&lt;S225,1,0)</f>
        <v>0</v>
      </c>
      <c r="DN225" s="6">
        <f t="shared" ref="DN225:DN231" si="424">IF(T225&lt;U225,1,0)</f>
        <v>0</v>
      </c>
      <c r="DO225" s="6">
        <f t="shared" ref="DO225:DO231" si="425">IF(V225&lt;W225,1,0)</f>
        <v>0</v>
      </c>
      <c r="DP225" s="6">
        <f t="shared" ref="DP225:DP231" si="426">IF(X225&lt;Y225,1,0)</f>
        <v>0</v>
      </c>
      <c r="DQ225" s="6">
        <f t="shared" ref="DQ225:DQ231" si="427">IF(Z225&lt;AA225,1,0)</f>
        <v>0</v>
      </c>
      <c r="DR225" s="6">
        <f t="shared" ref="DR225:DR231" si="428">IF(AB225&lt;AC225,1,0)</f>
        <v>0</v>
      </c>
      <c r="DS225" s="6">
        <f t="shared" ref="DS225:DS231" si="429">IF(AD225&lt;AE225,1,0)</f>
        <v>0</v>
      </c>
      <c r="DT225" s="6">
        <f t="shared" ref="DT225:DT231" si="430">IF(AF225&lt;AG225,1,0)</f>
        <v>0</v>
      </c>
      <c r="DU225" s="6">
        <f t="shared" ref="DU225:DU231" si="431">IF(AH225&lt;AI225,1,0)</f>
        <v>0</v>
      </c>
      <c r="DV225" s="6">
        <f t="shared" ref="DV225:DV231" si="432">IF(AJ225&lt;AK225,1,0)</f>
        <v>0</v>
      </c>
      <c r="DZ225" s="6">
        <v>0</v>
      </c>
    </row>
    <row r="226" spans="1:130" ht="16.149999999999999" customHeight="1" x14ac:dyDescent="0.25">
      <c r="A226" s="294" t="s">
        <v>120</v>
      </c>
      <c r="B226" s="46">
        <f t="shared" si="410"/>
        <v>0</v>
      </c>
      <c r="C226" s="47">
        <f t="shared" si="410"/>
        <v>0</v>
      </c>
      <c r="D226" s="319"/>
      <c r="E226" s="324"/>
      <c r="F226" s="323"/>
      <c r="G226" s="324"/>
      <c r="H226" s="323"/>
      <c r="I226" s="324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 t="shared" si="411"/>
        <v/>
      </c>
      <c r="CB226" s="5" t="str">
        <f t="shared" si="412"/>
        <v/>
      </c>
      <c r="CC226" s="5" t="str">
        <f t="shared" si="413"/>
        <v/>
      </c>
      <c r="CD226" s="5" t="str">
        <f t="shared" si="414"/>
        <v/>
      </c>
      <c r="CE226" s="5" t="str">
        <f t="shared" si="415"/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 t="shared" si="416"/>
        <v>0</v>
      </c>
      <c r="DG226" s="6">
        <f t="shared" si="417"/>
        <v>0</v>
      </c>
      <c r="DH226" s="6">
        <f t="shared" si="418"/>
        <v>0</v>
      </c>
      <c r="DI226" s="6">
        <f t="shared" si="419"/>
        <v>0</v>
      </c>
      <c r="DJ226" s="6">
        <f t="shared" si="420"/>
        <v>0</v>
      </c>
      <c r="DK226" s="6">
        <f t="shared" si="421"/>
        <v>0</v>
      </c>
      <c r="DL226" s="6">
        <f t="shared" si="422"/>
        <v>0</v>
      </c>
      <c r="DM226" s="6">
        <f t="shared" si="423"/>
        <v>0</v>
      </c>
      <c r="DN226" s="6">
        <f t="shared" si="424"/>
        <v>0</v>
      </c>
      <c r="DO226" s="6">
        <f t="shared" si="425"/>
        <v>0</v>
      </c>
      <c r="DP226" s="6">
        <f t="shared" si="426"/>
        <v>0</v>
      </c>
      <c r="DQ226" s="6">
        <f t="shared" si="427"/>
        <v>0</v>
      </c>
      <c r="DR226" s="6">
        <f t="shared" si="428"/>
        <v>0</v>
      </c>
      <c r="DS226" s="6">
        <f t="shared" si="429"/>
        <v>0</v>
      </c>
      <c r="DT226" s="6">
        <f t="shared" si="430"/>
        <v>0</v>
      </c>
      <c r="DU226" s="6">
        <f t="shared" si="431"/>
        <v>0</v>
      </c>
      <c r="DV226" s="6">
        <f t="shared" si="432"/>
        <v>0</v>
      </c>
      <c r="DZ226" s="6">
        <v>0</v>
      </c>
    </row>
    <row r="227" spans="1:130" ht="16.149999999999999" customHeight="1" x14ac:dyDescent="0.25">
      <c r="A227" s="294" t="s">
        <v>121</v>
      </c>
      <c r="B227" s="46">
        <f t="shared" si="410"/>
        <v>0</v>
      </c>
      <c r="C227" s="47">
        <f t="shared" si="410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 t="shared" si="411"/>
        <v/>
      </c>
      <c r="CB227" s="5" t="str">
        <f t="shared" si="412"/>
        <v/>
      </c>
      <c r="CC227" s="5" t="str">
        <f t="shared" si="413"/>
        <v/>
      </c>
      <c r="CD227" s="5" t="str">
        <f t="shared" si="414"/>
        <v/>
      </c>
      <c r="CE227" s="5" t="str">
        <f t="shared" si="415"/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 t="shared" si="416"/>
        <v>0</v>
      </c>
      <c r="DG227" s="6">
        <f t="shared" si="417"/>
        <v>0</v>
      </c>
      <c r="DH227" s="6">
        <f t="shared" si="418"/>
        <v>0</v>
      </c>
      <c r="DI227" s="6">
        <f t="shared" si="419"/>
        <v>0</v>
      </c>
      <c r="DJ227" s="6">
        <f t="shared" si="420"/>
        <v>0</v>
      </c>
      <c r="DK227" s="6">
        <f t="shared" si="421"/>
        <v>0</v>
      </c>
      <c r="DL227" s="6">
        <f t="shared" si="422"/>
        <v>0</v>
      </c>
      <c r="DM227" s="6">
        <f t="shared" si="423"/>
        <v>0</v>
      </c>
      <c r="DN227" s="6">
        <f t="shared" si="424"/>
        <v>0</v>
      </c>
      <c r="DO227" s="6">
        <f t="shared" si="425"/>
        <v>0</v>
      </c>
      <c r="DP227" s="6">
        <f t="shared" si="426"/>
        <v>0</v>
      </c>
      <c r="DQ227" s="6">
        <f t="shared" si="427"/>
        <v>0</v>
      </c>
      <c r="DR227" s="6">
        <f t="shared" si="428"/>
        <v>0</v>
      </c>
      <c r="DS227" s="6">
        <f t="shared" si="429"/>
        <v>0</v>
      </c>
      <c r="DT227" s="6">
        <f t="shared" si="430"/>
        <v>0</v>
      </c>
      <c r="DU227" s="6">
        <f t="shared" si="431"/>
        <v>0</v>
      </c>
      <c r="DV227" s="6">
        <f t="shared" si="432"/>
        <v>0</v>
      </c>
      <c r="DZ227" s="6">
        <v>0</v>
      </c>
    </row>
    <row r="228" spans="1:130" ht="16.149999999999999" customHeight="1" x14ac:dyDescent="0.25">
      <c r="A228" s="294" t="s">
        <v>122</v>
      </c>
      <c r="B228" s="46">
        <f t="shared" si="410"/>
        <v>7</v>
      </c>
      <c r="C228" s="47">
        <f t="shared" si="410"/>
        <v>0</v>
      </c>
      <c r="D228" s="36"/>
      <c r="E228" s="37"/>
      <c r="F228" s="38"/>
      <c r="G228" s="37"/>
      <c r="H228" s="38"/>
      <c r="I228" s="37"/>
      <c r="J228" s="38"/>
      <c r="K228" s="37"/>
      <c r="L228" s="38">
        <v>1</v>
      </c>
      <c r="M228" s="37">
        <v>0</v>
      </c>
      <c r="N228" s="38">
        <v>1</v>
      </c>
      <c r="O228" s="37">
        <v>0</v>
      </c>
      <c r="P228" s="38"/>
      <c r="Q228" s="37"/>
      <c r="R228" s="38">
        <v>1</v>
      </c>
      <c r="S228" s="37">
        <v>0</v>
      </c>
      <c r="T228" s="38">
        <v>1</v>
      </c>
      <c r="U228" s="37">
        <v>0</v>
      </c>
      <c r="V228" s="38">
        <v>2</v>
      </c>
      <c r="W228" s="37">
        <v>0</v>
      </c>
      <c r="X228" s="38"/>
      <c r="Y228" s="37"/>
      <c r="Z228" s="38"/>
      <c r="AA228" s="37"/>
      <c r="AB228" s="38"/>
      <c r="AC228" s="37"/>
      <c r="AD228" s="38">
        <v>1</v>
      </c>
      <c r="AE228" s="37">
        <v>0</v>
      </c>
      <c r="AF228" s="38"/>
      <c r="AG228" s="37"/>
      <c r="AH228" s="38"/>
      <c r="AI228" s="37"/>
      <c r="AJ228" s="38"/>
      <c r="AK228" s="39"/>
      <c r="AL228" s="36">
        <v>4</v>
      </c>
      <c r="AM228" s="39">
        <v>3</v>
      </c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 t="shared" si="411"/>
        <v/>
      </c>
      <c r="CB228" s="5" t="str">
        <f t="shared" si="412"/>
        <v/>
      </c>
      <c r="CC228" s="5" t="str">
        <f t="shared" si="413"/>
        <v/>
      </c>
      <c r="CD228" s="5" t="str">
        <f t="shared" si="414"/>
        <v/>
      </c>
      <c r="CE228" s="5" t="str">
        <f t="shared" si="415"/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 t="shared" si="416"/>
        <v>0</v>
      </c>
      <c r="DG228" s="6">
        <f t="shared" si="417"/>
        <v>0</v>
      </c>
      <c r="DH228" s="6">
        <f t="shared" si="418"/>
        <v>0</v>
      </c>
      <c r="DI228" s="6">
        <f t="shared" si="419"/>
        <v>0</v>
      </c>
      <c r="DJ228" s="6">
        <f t="shared" si="420"/>
        <v>0</v>
      </c>
      <c r="DK228" s="6">
        <f t="shared" si="421"/>
        <v>0</v>
      </c>
      <c r="DL228" s="6">
        <f t="shared" si="422"/>
        <v>0</v>
      </c>
      <c r="DM228" s="6">
        <f t="shared" si="423"/>
        <v>0</v>
      </c>
      <c r="DN228" s="6">
        <f t="shared" si="424"/>
        <v>0</v>
      </c>
      <c r="DO228" s="6">
        <f t="shared" si="425"/>
        <v>0</v>
      </c>
      <c r="DP228" s="6">
        <f t="shared" si="426"/>
        <v>0</v>
      </c>
      <c r="DQ228" s="6">
        <f t="shared" si="427"/>
        <v>0</v>
      </c>
      <c r="DR228" s="6">
        <f t="shared" si="428"/>
        <v>0</v>
      </c>
      <c r="DS228" s="6">
        <f t="shared" si="429"/>
        <v>0</v>
      </c>
      <c r="DT228" s="6">
        <f t="shared" si="430"/>
        <v>0</v>
      </c>
      <c r="DU228" s="6">
        <f t="shared" si="431"/>
        <v>0</v>
      </c>
      <c r="DV228" s="6">
        <f t="shared" si="432"/>
        <v>0</v>
      </c>
      <c r="DZ228" s="6">
        <v>0</v>
      </c>
    </row>
    <row r="229" spans="1:130" ht="27.75" customHeight="1" x14ac:dyDescent="0.25">
      <c r="A229" s="295" t="s">
        <v>123</v>
      </c>
      <c r="B229" s="46">
        <f t="shared" si="410"/>
        <v>0</v>
      </c>
      <c r="C229" s="47">
        <f t="shared" si="410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si="411"/>
        <v/>
      </c>
      <c r="CB229" s="5" t="str">
        <f t="shared" si="412"/>
        <v/>
      </c>
      <c r="CC229" s="5" t="str">
        <f t="shared" si="413"/>
        <v/>
      </c>
      <c r="CD229" s="5" t="str">
        <f t="shared" si="414"/>
        <v/>
      </c>
      <c r="CE229" s="5" t="str">
        <f t="shared" si="415"/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 t="shared" si="416"/>
        <v>0</v>
      </c>
      <c r="DG229" s="6">
        <f t="shared" si="417"/>
        <v>0</v>
      </c>
      <c r="DH229" s="6">
        <f t="shared" si="418"/>
        <v>0</v>
      </c>
      <c r="DI229" s="6">
        <f t="shared" si="419"/>
        <v>0</v>
      </c>
      <c r="DJ229" s="6">
        <f t="shared" si="420"/>
        <v>0</v>
      </c>
      <c r="DK229" s="6">
        <f t="shared" si="421"/>
        <v>0</v>
      </c>
      <c r="DL229" s="6">
        <f t="shared" si="422"/>
        <v>0</v>
      </c>
      <c r="DM229" s="6">
        <f t="shared" si="423"/>
        <v>0</v>
      </c>
      <c r="DN229" s="6">
        <f t="shared" si="424"/>
        <v>0</v>
      </c>
      <c r="DO229" s="6">
        <f t="shared" si="425"/>
        <v>0</v>
      </c>
      <c r="DP229" s="6">
        <f t="shared" si="426"/>
        <v>0</v>
      </c>
      <c r="DQ229" s="6">
        <f t="shared" si="427"/>
        <v>0</v>
      </c>
      <c r="DR229" s="6">
        <f t="shared" si="428"/>
        <v>0</v>
      </c>
      <c r="DS229" s="6">
        <f t="shared" si="429"/>
        <v>0</v>
      </c>
      <c r="DT229" s="6">
        <f t="shared" si="430"/>
        <v>0</v>
      </c>
      <c r="DU229" s="6">
        <f t="shared" si="431"/>
        <v>0</v>
      </c>
      <c r="DV229" s="6">
        <f t="shared" si="432"/>
        <v>0</v>
      </c>
      <c r="DZ229" s="6">
        <v>0</v>
      </c>
    </row>
    <row r="230" spans="1:130" ht="16.149999999999999" customHeight="1" x14ac:dyDescent="0.25">
      <c r="A230" s="294" t="s">
        <v>124</v>
      </c>
      <c r="B230" s="46">
        <f t="shared" si="410"/>
        <v>0</v>
      </c>
      <c r="C230" s="47">
        <f t="shared" si="410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11"/>
        <v/>
      </c>
      <c r="CB230" s="5" t="str">
        <f t="shared" si="412"/>
        <v/>
      </c>
      <c r="CC230" s="5" t="str">
        <f t="shared" si="413"/>
        <v/>
      </c>
      <c r="CD230" s="5" t="str">
        <f t="shared" si="414"/>
        <v/>
      </c>
      <c r="CE230" s="5" t="str">
        <f t="shared" si="415"/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 t="shared" si="416"/>
        <v>0</v>
      </c>
      <c r="DG230" s="6">
        <f t="shared" si="417"/>
        <v>0</v>
      </c>
      <c r="DH230" s="6">
        <f t="shared" si="418"/>
        <v>0</v>
      </c>
      <c r="DI230" s="6">
        <f t="shared" si="419"/>
        <v>0</v>
      </c>
      <c r="DJ230" s="6">
        <f t="shared" si="420"/>
        <v>0</v>
      </c>
      <c r="DK230" s="6">
        <f t="shared" si="421"/>
        <v>0</v>
      </c>
      <c r="DL230" s="6">
        <f t="shared" si="422"/>
        <v>0</v>
      </c>
      <c r="DM230" s="6">
        <f t="shared" si="423"/>
        <v>0</v>
      </c>
      <c r="DN230" s="6">
        <f t="shared" si="424"/>
        <v>0</v>
      </c>
      <c r="DO230" s="6">
        <f t="shared" si="425"/>
        <v>0</v>
      </c>
      <c r="DP230" s="6">
        <f t="shared" si="426"/>
        <v>0</v>
      </c>
      <c r="DQ230" s="6">
        <f t="shared" si="427"/>
        <v>0</v>
      </c>
      <c r="DR230" s="6">
        <f t="shared" si="428"/>
        <v>0</v>
      </c>
      <c r="DS230" s="6">
        <f t="shared" si="429"/>
        <v>0</v>
      </c>
      <c r="DT230" s="6">
        <f t="shared" si="430"/>
        <v>0</v>
      </c>
      <c r="DU230" s="6">
        <f t="shared" si="431"/>
        <v>0</v>
      </c>
      <c r="DV230" s="6">
        <f t="shared" si="432"/>
        <v>0</v>
      </c>
      <c r="DZ230" s="6">
        <v>0</v>
      </c>
    </row>
    <row r="231" spans="1:130" ht="16.149999999999999" customHeight="1" x14ac:dyDescent="0.25">
      <c r="A231" s="296" t="s">
        <v>125</v>
      </c>
      <c r="B231" s="291">
        <f t="shared" si="410"/>
        <v>0</v>
      </c>
      <c r="C231" s="56">
        <f t="shared" si="410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11"/>
        <v/>
      </c>
      <c r="CB231" s="5" t="str">
        <f t="shared" si="412"/>
        <v/>
      </c>
      <c r="CC231" s="5" t="str">
        <f t="shared" si="413"/>
        <v/>
      </c>
      <c r="CD231" s="5" t="str">
        <f t="shared" si="414"/>
        <v/>
      </c>
      <c r="CE231" s="5" t="str">
        <f t="shared" si="415"/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 t="shared" si="416"/>
        <v>0</v>
      </c>
      <c r="DG231" s="6">
        <f t="shared" si="417"/>
        <v>0</v>
      </c>
      <c r="DH231" s="6">
        <f t="shared" si="418"/>
        <v>0</v>
      </c>
      <c r="DI231" s="6">
        <f t="shared" si="419"/>
        <v>0</v>
      </c>
      <c r="DJ231" s="6">
        <f t="shared" si="420"/>
        <v>0</v>
      </c>
      <c r="DK231" s="6">
        <f t="shared" si="421"/>
        <v>0</v>
      </c>
      <c r="DL231" s="6">
        <f t="shared" si="422"/>
        <v>0</v>
      </c>
      <c r="DM231" s="6">
        <f t="shared" si="423"/>
        <v>0</v>
      </c>
      <c r="DN231" s="6">
        <f t="shared" si="424"/>
        <v>0</v>
      </c>
      <c r="DO231" s="6">
        <f t="shared" si="425"/>
        <v>0</v>
      </c>
      <c r="DP231" s="6">
        <f t="shared" si="426"/>
        <v>0</v>
      </c>
      <c r="DQ231" s="6">
        <f t="shared" si="427"/>
        <v>0</v>
      </c>
      <c r="DR231" s="6">
        <f t="shared" si="428"/>
        <v>0</v>
      </c>
      <c r="DS231" s="6">
        <f t="shared" si="429"/>
        <v>0</v>
      </c>
      <c r="DT231" s="6">
        <f t="shared" si="430"/>
        <v>0</v>
      </c>
      <c r="DU231" s="6">
        <f t="shared" si="431"/>
        <v>0</v>
      </c>
      <c r="DV231" s="6">
        <f t="shared" si="432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33">+M236+O236+Q236+S236+U236+W236+Y236+AA236+AC236</f>
        <v>0</v>
      </c>
      <c r="D236" s="174">
        <f t="shared" si="433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319"/>
      <c r="AF236" s="320"/>
      <c r="AG236" s="319"/>
      <c r="AH236" s="320"/>
      <c r="AI236" s="319"/>
      <c r="AJ236" s="328"/>
      <c r="AK236" s="329"/>
      <c r="AL236" s="320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34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35">IF(DA236=1,"* El total de Confirmados Positivos por ISP NO DEBE ser mayor que el total de Procesados. ","")</f>
        <v/>
      </c>
      <c r="CB236" s="43" t="str">
        <f t="shared" ref="CB236:CB258" si="436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37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38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39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40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41">IF(DG236=1,CONCATENATE("* Los exámenes positivos de ",$E$158," NO DEBEN ser mayor a los exámenes procesados de la misma edad. "),"")</f>
        <v/>
      </c>
      <c r="CH236" s="43" t="str">
        <f t="shared" ref="CH236:CH258" si="442">IF(DH236=1,CONCATENATE("* Los exámenes positivos de ",$G$158," NO DEBEN ser mayor a los exámenes procesados de la misma edad. "),"")</f>
        <v/>
      </c>
      <c r="CI236" s="43" t="str">
        <f t="shared" ref="CI236:CI258" si="443">IF(DI236=1,CONCATENATE("* Los exámenes positivos de ",$I$158," NO DEBEN ser mayor a los exámenes procesados de la misma edad. "),"")</f>
        <v/>
      </c>
      <c r="CJ236" s="43" t="str">
        <f t="shared" ref="CJ236:CJ258" si="444">IF(DJ236=1,CONCATENATE("* Los exámenes positivos de ",$K$158," NO DEBEN ser mayor a los exámenes procesados de la misma edad. "),"")</f>
        <v/>
      </c>
      <c r="CK236" s="43" t="str">
        <f t="shared" ref="CK236:CK258" si="445">IF(DK236=1,CONCATENATE("* Los exámenes positivos de ",$M$158," NO DEBEN ser mayor a los exámenes procesados de la misma edad. "),"")</f>
        <v/>
      </c>
      <c r="CL236" s="43" t="str">
        <f t="shared" ref="CL236:CL258" si="446">IF(DL236=1,CONCATENATE("* Los exámenes positivos de ",$O$158," NO DEBEN ser mayor a los exámenes procesados de la misma edad. "),"")</f>
        <v/>
      </c>
      <c r="CM236" s="43" t="str">
        <f t="shared" ref="CM236:CM258" si="447">IF(DM236=1,CONCATENATE("* Los exámenes positivos de ",$Q$158," NO DEBEN ser mayor a los exámenes procesados de la misma edad. "),"")</f>
        <v/>
      </c>
      <c r="CN236" s="43" t="str">
        <f t="shared" ref="CN236:CN258" si="448">IF(DN236=1,CONCATENATE("* Los exámenes positivos de ",$S$158," NO DEBEN ser mayor a los exámenes procesados de la misma edad. "),"")</f>
        <v/>
      </c>
      <c r="CO236" s="43" t="str">
        <f t="shared" ref="CO236:CO258" si="449">IF(DO236=1,CONCATENATE("* Los exámenes positivos de ",$U$158," NO DEBEN ser mayor a los exámenes procesados de la misma edad. "),"")</f>
        <v/>
      </c>
      <c r="CP236" s="43" t="str">
        <f t="shared" ref="CP236:CP258" si="450">IF(DP236=1,CONCATENATE("* Los exámenes positivos de ",$W$158," NO DEBEN ser mayor a los exámenes procesados de la misma edad. "),"")</f>
        <v/>
      </c>
      <c r="CQ236" s="43" t="str">
        <f t="shared" ref="CQ236:CQ258" si="451">IF(DQ236=1,CONCATENATE("* Los exámenes positivos de ",$Y$158," NO DEBEN ser mayor a los exámenes procesados de la misma edad. "),"")</f>
        <v/>
      </c>
      <c r="CR236" s="43" t="str">
        <f t="shared" ref="CR236:CR258" si="452">IF(DR236=1,CONCATENATE("* Los exámenes positivos de ",$AA$158," NO DEBEN ser mayor a los exámenes procesados de la misma edad. "),"")</f>
        <v/>
      </c>
      <c r="CS236" s="43" t="str">
        <f t="shared" ref="CS236:CS258" si="453">IF(DS236=1,CONCATENATE("* Los exámenes positivos de ",$AC$158," NO DEBEN ser mayor a los exámenes procesados de la misma edad. "),"")</f>
        <v/>
      </c>
      <c r="CT236" s="43" t="str">
        <f t="shared" ref="CT236:CT258" si="454">IF(DT236=1,CONCATENATE("* Los exámenes positivos de ",$AE$158," NO DEBEN ser mayor a los exámenes procesados de la misma edad. "),"")</f>
        <v/>
      </c>
      <c r="CU236" s="43" t="str">
        <f t="shared" ref="CU236:CU258" si="455">IF(DU236=1,CONCATENATE("* Los exámenes positivos de ",$AG$158," NO DEBEN ser mayor a los exámenes procesados de la misma edad. "),"")</f>
        <v/>
      </c>
      <c r="CV236" s="43" t="str">
        <f t="shared" ref="CV236:CV258" si="456">IF(DV236=1,CONCATENATE("* Los exámenes positivos de ",$AI$158," NO DEBEN ser mayor a los exámenes procesados de la misma edad. "),"")</f>
        <v/>
      </c>
      <c r="CW236" s="43" t="str">
        <f t="shared" ref="CW236:CW258" si="457">IF(DW236=1,"* No olvide digitar la columna Procesados Trans y/o Pueblos Originarios y/o Migrantes (Digite Cero si no tiene). ","")</f>
        <v/>
      </c>
      <c r="CX236" s="43" t="str">
        <f t="shared" ref="CX236:CX258" si="458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59">IF(C236&lt;D236,1,0)</f>
        <v>0</v>
      </c>
      <c r="DB236" s="44">
        <f t="shared" ref="DB236:DB258" si="460">IF(OR((AK236+AM236)&lt;&gt;C236,(AL236+AN236)&lt;&gt;D236),1,0)</f>
        <v>0</v>
      </c>
      <c r="DC236" s="44">
        <f t="shared" ref="DC236:DC258" si="461">IF(OR((AO236+AQ236)&gt;C236,(AP236+AR236)&gt;D236),1,0)</f>
        <v>0</v>
      </c>
      <c r="DD236" s="44">
        <f t="shared" ref="DD236:DD258" si="462">IF(OR(AS236&gt;C236,AT236&gt;D236),1,0)</f>
        <v>0</v>
      </c>
      <c r="DE236" s="44">
        <f t="shared" ref="DE236:DE258" si="463">IF(OR(AV236&gt;D236,AU236&gt;C236),1,0)</f>
        <v>0</v>
      </c>
      <c r="DF236" s="44">
        <f t="shared" ref="DF236:DF258" si="464">IF(OR((M236+O236)&lt;AW236,(N236+P236)&lt;AX236),1,0)</f>
        <v>0</v>
      </c>
      <c r="DG236" s="44">
        <f t="shared" ref="DG236:DG258" si="465">IF(E236&lt;F236,1,0)</f>
        <v>0</v>
      </c>
      <c r="DH236" s="44">
        <f t="shared" ref="DH236:DH258" si="466">IF(G236&lt;H236,1,0)</f>
        <v>0</v>
      </c>
      <c r="DI236" s="44">
        <f t="shared" ref="DI236:DI258" si="467">IF(I236&lt;J236,1,0)</f>
        <v>0</v>
      </c>
      <c r="DJ236" s="44">
        <f t="shared" ref="DJ236:DJ258" si="468">IF(K236&lt;L236,1,0)</f>
        <v>0</v>
      </c>
      <c r="DK236" s="44">
        <f t="shared" ref="DK236:DK258" si="469">IF(M236&lt;N236,1,0)</f>
        <v>0</v>
      </c>
      <c r="DL236" s="44">
        <f t="shared" ref="DL236:DL258" si="470">IF(O236&lt;P236,1,0)</f>
        <v>0</v>
      </c>
      <c r="DM236" s="44">
        <f t="shared" ref="DM236:DM258" si="471">IF(Q236&lt;R236,1,0)</f>
        <v>0</v>
      </c>
      <c r="DN236" s="44">
        <f t="shared" ref="DN236:DN258" si="472">IF(S236&lt;T236,1,0)</f>
        <v>0</v>
      </c>
      <c r="DO236" s="44">
        <f t="shared" ref="DO236:DO258" si="473">IF(U236&lt;V236,1,0)</f>
        <v>0</v>
      </c>
      <c r="DP236" s="44">
        <f t="shared" ref="DP236:DP258" si="474">IF(W236&lt;X236,1,0)</f>
        <v>0</v>
      </c>
      <c r="DQ236" s="44">
        <f t="shared" ref="DQ236:DQ258" si="475">IF(Y236&lt;Z236,1,0)</f>
        <v>0</v>
      </c>
      <c r="DR236" s="44">
        <f t="shared" ref="DR236:DR258" si="476">IF(AA236&lt;AB236,1,0)</f>
        <v>0</v>
      </c>
      <c r="DS236" s="44">
        <f t="shared" ref="DS236:DS258" si="477">IF(AC236&lt;AD236,1,0)</f>
        <v>0</v>
      </c>
      <c r="DT236" s="44">
        <f t="shared" ref="DT236:DT258" si="478">IF(AE236&lt;AF236,1,0)</f>
        <v>0</v>
      </c>
      <c r="DU236" s="44">
        <f t="shared" ref="DU236:DU258" si="479">IF(AG236&lt;AH236,1,0)</f>
        <v>0</v>
      </c>
      <c r="DV236" s="44">
        <f t="shared" ref="DV236:DV258" si="480">IF(AI236&lt;AJ236,1,0)</f>
        <v>0</v>
      </c>
      <c r="DW236" s="44">
        <f t="shared" ref="DW236:DX251" si="481">IF(AND(C236&lt;&gt;0,OR(AO236="",AQ236="",AS236="",AU236="")),1,0)</f>
        <v>0</v>
      </c>
      <c r="DX236" s="44">
        <f t="shared" si="481"/>
        <v>0</v>
      </c>
    </row>
    <row r="237" spans="1:130" ht="18" customHeight="1" x14ac:dyDescent="0.25">
      <c r="A237" s="527"/>
      <c r="B237" s="65" t="s">
        <v>98</v>
      </c>
      <c r="C237" s="179">
        <f t="shared" si="433"/>
        <v>0</v>
      </c>
      <c r="D237" s="180">
        <f t="shared" si="433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319"/>
      <c r="AF237" s="320"/>
      <c r="AG237" s="319"/>
      <c r="AH237" s="320"/>
      <c r="AI237" s="319"/>
      <c r="AJ237" s="328"/>
      <c r="AK237" s="329"/>
      <c r="AL237" s="320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34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35"/>
        <v/>
      </c>
      <c r="CB237" s="43" t="str">
        <f t="shared" si="436"/>
        <v/>
      </c>
      <c r="CC237" s="43" t="str">
        <f t="shared" si="437"/>
        <v/>
      </c>
      <c r="CD237" s="43" t="str">
        <f t="shared" si="438"/>
        <v/>
      </c>
      <c r="CE237" s="43" t="str">
        <f t="shared" si="439"/>
        <v/>
      </c>
      <c r="CF237" s="43" t="str">
        <f t="shared" si="440"/>
        <v/>
      </c>
      <c r="CG237" s="43" t="str">
        <f t="shared" si="441"/>
        <v/>
      </c>
      <c r="CH237" s="43" t="str">
        <f t="shared" si="442"/>
        <v/>
      </c>
      <c r="CI237" s="43" t="str">
        <f t="shared" si="443"/>
        <v/>
      </c>
      <c r="CJ237" s="43" t="str">
        <f t="shared" si="444"/>
        <v/>
      </c>
      <c r="CK237" s="43" t="str">
        <f t="shared" si="445"/>
        <v/>
      </c>
      <c r="CL237" s="43" t="str">
        <f t="shared" si="446"/>
        <v/>
      </c>
      <c r="CM237" s="43" t="str">
        <f t="shared" si="447"/>
        <v/>
      </c>
      <c r="CN237" s="43" t="str">
        <f t="shared" si="448"/>
        <v/>
      </c>
      <c r="CO237" s="43" t="str">
        <f t="shared" si="449"/>
        <v/>
      </c>
      <c r="CP237" s="43" t="str">
        <f t="shared" si="450"/>
        <v/>
      </c>
      <c r="CQ237" s="43" t="str">
        <f t="shared" si="451"/>
        <v/>
      </c>
      <c r="CR237" s="43" t="str">
        <f t="shared" si="452"/>
        <v/>
      </c>
      <c r="CS237" s="43" t="str">
        <f t="shared" si="453"/>
        <v/>
      </c>
      <c r="CT237" s="43" t="str">
        <f t="shared" si="454"/>
        <v/>
      </c>
      <c r="CU237" s="43" t="str">
        <f t="shared" si="455"/>
        <v/>
      </c>
      <c r="CV237" s="43" t="str">
        <f t="shared" si="456"/>
        <v/>
      </c>
      <c r="CW237" s="43" t="str">
        <f t="shared" si="457"/>
        <v/>
      </c>
      <c r="CX237" s="43" t="str">
        <f t="shared" si="458"/>
        <v/>
      </c>
      <c r="CY237" s="43"/>
      <c r="CZ237" s="43"/>
      <c r="DA237" s="44">
        <f t="shared" si="459"/>
        <v>0</v>
      </c>
      <c r="DB237" s="44">
        <f t="shared" si="460"/>
        <v>0</v>
      </c>
      <c r="DC237" s="44">
        <f t="shared" si="461"/>
        <v>0</v>
      </c>
      <c r="DD237" s="44">
        <f t="shared" si="462"/>
        <v>0</v>
      </c>
      <c r="DE237" s="44">
        <f t="shared" si="463"/>
        <v>0</v>
      </c>
      <c r="DF237" s="44">
        <f t="shared" si="464"/>
        <v>0</v>
      </c>
      <c r="DG237" s="44">
        <f t="shared" si="465"/>
        <v>0</v>
      </c>
      <c r="DH237" s="44">
        <f t="shared" si="466"/>
        <v>0</v>
      </c>
      <c r="DI237" s="44">
        <f t="shared" si="467"/>
        <v>0</v>
      </c>
      <c r="DJ237" s="44">
        <f t="shared" si="468"/>
        <v>0</v>
      </c>
      <c r="DK237" s="44">
        <f t="shared" si="469"/>
        <v>0</v>
      </c>
      <c r="DL237" s="44">
        <f t="shared" si="470"/>
        <v>0</v>
      </c>
      <c r="DM237" s="44">
        <f t="shared" si="471"/>
        <v>0</v>
      </c>
      <c r="DN237" s="44">
        <f t="shared" si="472"/>
        <v>0</v>
      </c>
      <c r="DO237" s="44">
        <f t="shared" si="473"/>
        <v>0</v>
      </c>
      <c r="DP237" s="44">
        <f t="shared" si="474"/>
        <v>0</v>
      </c>
      <c r="DQ237" s="44">
        <f t="shared" si="475"/>
        <v>0</v>
      </c>
      <c r="DR237" s="44">
        <f t="shared" si="476"/>
        <v>0</v>
      </c>
      <c r="DS237" s="44">
        <f t="shared" si="477"/>
        <v>0</v>
      </c>
      <c r="DT237" s="44">
        <f t="shared" si="478"/>
        <v>0</v>
      </c>
      <c r="DU237" s="44">
        <f t="shared" si="479"/>
        <v>0</v>
      </c>
      <c r="DV237" s="44">
        <f t="shared" si="480"/>
        <v>0</v>
      </c>
      <c r="DW237" s="44">
        <f t="shared" si="481"/>
        <v>0</v>
      </c>
      <c r="DX237" s="44">
        <f t="shared" si="481"/>
        <v>0</v>
      </c>
    </row>
    <row r="238" spans="1:130" ht="27.75" customHeight="1" x14ac:dyDescent="0.25">
      <c r="A238" s="527"/>
      <c r="B238" s="66" t="s">
        <v>99</v>
      </c>
      <c r="C238" s="179">
        <f t="shared" si="433"/>
        <v>5</v>
      </c>
      <c r="D238" s="180">
        <f t="shared" si="433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/>
      <c r="N238" s="185"/>
      <c r="O238" s="37"/>
      <c r="P238" s="106"/>
      <c r="Q238" s="38">
        <v>1</v>
      </c>
      <c r="R238" s="106"/>
      <c r="S238" s="38">
        <v>1</v>
      </c>
      <c r="T238" s="106"/>
      <c r="U238" s="38">
        <v>2</v>
      </c>
      <c r="V238" s="106"/>
      <c r="W238" s="36">
        <v>1</v>
      </c>
      <c r="X238" s="106"/>
      <c r="Y238" s="36"/>
      <c r="Z238" s="106"/>
      <c r="AA238" s="36"/>
      <c r="AB238" s="106"/>
      <c r="AC238" s="38"/>
      <c r="AD238" s="106"/>
      <c r="AE238" s="319"/>
      <c r="AF238" s="320"/>
      <c r="AG238" s="319"/>
      <c r="AH238" s="320"/>
      <c r="AI238" s="319"/>
      <c r="AJ238" s="328"/>
      <c r="AK238" s="329"/>
      <c r="AL238" s="320"/>
      <c r="AM238" s="36">
        <v>5</v>
      </c>
      <c r="AN238" s="107">
        <v>0</v>
      </c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1</v>
      </c>
      <c r="AV238" s="106">
        <v>0</v>
      </c>
      <c r="AW238" s="105">
        <v>0</v>
      </c>
      <c r="AX238" s="106">
        <v>0</v>
      </c>
      <c r="AY238" s="42" t="str">
        <f t="shared" si="434"/>
        <v/>
      </c>
      <c r="CA238" s="43" t="str">
        <f t="shared" si="435"/>
        <v/>
      </c>
      <c r="CB238" s="43" t="str">
        <f t="shared" si="436"/>
        <v/>
      </c>
      <c r="CC238" s="43" t="str">
        <f t="shared" si="437"/>
        <v/>
      </c>
      <c r="CD238" s="43" t="str">
        <f t="shared" si="438"/>
        <v/>
      </c>
      <c r="CE238" s="43" t="str">
        <f t="shared" si="439"/>
        <v/>
      </c>
      <c r="CF238" s="43" t="str">
        <f t="shared" si="440"/>
        <v/>
      </c>
      <c r="CG238" s="43" t="str">
        <f t="shared" si="441"/>
        <v/>
      </c>
      <c r="CH238" s="43" t="str">
        <f t="shared" si="442"/>
        <v/>
      </c>
      <c r="CI238" s="43" t="str">
        <f t="shared" si="443"/>
        <v/>
      </c>
      <c r="CJ238" s="43" t="str">
        <f t="shared" si="444"/>
        <v/>
      </c>
      <c r="CK238" s="43" t="str">
        <f t="shared" si="445"/>
        <v/>
      </c>
      <c r="CL238" s="43" t="str">
        <f t="shared" si="446"/>
        <v/>
      </c>
      <c r="CM238" s="43" t="str">
        <f t="shared" si="447"/>
        <v/>
      </c>
      <c r="CN238" s="43" t="str">
        <f t="shared" si="448"/>
        <v/>
      </c>
      <c r="CO238" s="43" t="str">
        <f t="shared" si="449"/>
        <v/>
      </c>
      <c r="CP238" s="43" t="str">
        <f t="shared" si="450"/>
        <v/>
      </c>
      <c r="CQ238" s="43" t="str">
        <f t="shared" si="451"/>
        <v/>
      </c>
      <c r="CR238" s="43" t="str">
        <f t="shared" si="452"/>
        <v/>
      </c>
      <c r="CS238" s="43" t="str">
        <f t="shared" si="453"/>
        <v/>
      </c>
      <c r="CT238" s="43" t="str">
        <f t="shared" si="454"/>
        <v/>
      </c>
      <c r="CU238" s="43" t="str">
        <f t="shared" si="455"/>
        <v/>
      </c>
      <c r="CV238" s="43" t="str">
        <f t="shared" si="456"/>
        <v/>
      </c>
      <c r="CW238" s="43" t="str">
        <f t="shared" si="457"/>
        <v/>
      </c>
      <c r="CX238" s="43" t="str">
        <f t="shared" si="458"/>
        <v/>
      </c>
      <c r="CY238" s="43"/>
      <c r="CZ238" s="43"/>
      <c r="DA238" s="44">
        <f t="shared" si="459"/>
        <v>0</v>
      </c>
      <c r="DB238" s="44">
        <f t="shared" si="460"/>
        <v>0</v>
      </c>
      <c r="DC238" s="44">
        <f t="shared" si="461"/>
        <v>0</v>
      </c>
      <c r="DD238" s="44">
        <f t="shared" si="462"/>
        <v>0</v>
      </c>
      <c r="DE238" s="44">
        <f t="shared" si="463"/>
        <v>0</v>
      </c>
      <c r="DF238" s="44">
        <f t="shared" si="464"/>
        <v>0</v>
      </c>
      <c r="DG238" s="44">
        <f t="shared" si="465"/>
        <v>0</v>
      </c>
      <c r="DH238" s="44">
        <f t="shared" si="466"/>
        <v>0</v>
      </c>
      <c r="DI238" s="44">
        <f t="shared" si="467"/>
        <v>0</v>
      </c>
      <c r="DJ238" s="44">
        <f t="shared" si="468"/>
        <v>0</v>
      </c>
      <c r="DK238" s="44">
        <f t="shared" si="469"/>
        <v>0</v>
      </c>
      <c r="DL238" s="44">
        <f t="shared" si="470"/>
        <v>0</v>
      </c>
      <c r="DM238" s="44">
        <f t="shared" si="471"/>
        <v>0</v>
      </c>
      <c r="DN238" s="44">
        <f t="shared" si="472"/>
        <v>0</v>
      </c>
      <c r="DO238" s="44">
        <f t="shared" si="473"/>
        <v>0</v>
      </c>
      <c r="DP238" s="44">
        <f t="shared" si="474"/>
        <v>0</v>
      </c>
      <c r="DQ238" s="44">
        <f t="shared" si="475"/>
        <v>0</v>
      </c>
      <c r="DR238" s="44">
        <f t="shared" si="476"/>
        <v>0</v>
      </c>
      <c r="DS238" s="44">
        <f t="shared" si="477"/>
        <v>0</v>
      </c>
      <c r="DT238" s="44">
        <f t="shared" si="478"/>
        <v>0</v>
      </c>
      <c r="DU238" s="44">
        <f t="shared" si="479"/>
        <v>0</v>
      </c>
      <c r="DV238" s="44">
        <f t="shared" si="480"/>
        <v>0</v>
      </c>
      <c r="DW238" s="44">
        <f t="shared" si="481"/>
        <v>0</v>
      </c>
      <c r="DX238" s="44">
        <f t="shared" si="481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34"/>
        <v/>
      </c>
      <c r="CA239" s="43" t="str">
        <f t="shared" si="435"/>
        <v/>
      </c>
      <c r="CB239" s="43" t="str">
        <f t="shared" si="436"/>
        <v/>
      </c>
      <c r="CC239" s="43" t="str">
        <f t="shared" si="437"/>
        <v/>
      </c>
      <c r="CD239" s="43" t="str">
        <f t="shared" si="438"/>
        <v/>
      </c>
      <c r="CE239" s="43" t="str">
        <f t="shared" si="439"/>
        <v/>
      </c>
      <c r="CF239" s="43" t="str">
        <f t="shared" si="440"/>
        <v/>
      </c>
      <c r="CG239" s="43" t="str">
        <f t="shared" si="441"/>
        <v/>
      </c>
      <c r="CH239" s="43" t="str">
        <f t="shared" si="442"/>
        <v/>
      </c>
      <c r="CI239" s="43" t="str">
        <f t="shared" si="443"/>
        <v/>
      </c>
      <c r="CJ239" s="43" t="str">
        <f t="shared" si="444"/>
        <v/>
      </c>
      <c r="CK239" s="43" t="str">
        <f t="shared" si="445"/>
        <v/>
      </c>
      <c r="CL239" s="43" t="str">
        <f t="shared" si="446"/>
        <v/>
      </c>
      <c r="CM239" s="43" t="str">
        <f t="shared" si="447"/>
        <v/>
      </c>
      <c r="CN239" s="43" t="str">
        <f t="shared" si="448"/>
        <v/>
      </c>
      <c r="CO239" s="43" t="str">
        <f t="shared" si="449"/>
        <v/>
      </c>
      <c r="CP239" s="43" t="str">
        <f t="shared" si="450"/>
        <v/>
      </c>
      <c r="CQ239" s="43" t="str">
        <f t="shared" si="451"/>
        <v/>
      </c>
      <c r="CR239" s="43" t="str">
        <f t="shared" si="452"/>
        <v/>
      </c>
      <c r="CS239" s="43" t="str">
        <f t="shared" si="453"/>
        <v/>
      </c>
      <c r="CT239" s="43" t="str">
        <f t="shared" si="454"/>
        <v/>
      </c>
      <c r="CU239" s="43" t="str">
        <f t="shared" si="455"/>
        <v/>
      </c>
      <c r="CV239" s="43" t="str">
        <f t="shared" si="456"/>
        <v/>
      </c>
      <c r="CW239" s="43" t="str">
        <f t="shared" si="457"/>
        <v/>
      </c>
      <c r="CX239" s="43" t="str">
        <f t="shared" si="458"/>
        <v/>
      </c>
      <c r="CY239" s="43"/>
      <c r="CZ239" s="43"/>
      <c r="DA239" s="44">
        <f t="shared" si="459"/>
        <v>0</v>
      </c>
      <c r="DB239" s="44">
        <f t="shared" si="460"/>
        <v>0</v>
      </c>
      <c r="DC239" s="44">
        <f t="shared" si="461"/>
        <v>0</v>
      </c>
      <c r="DD239" s="44">
        <f t="shared" si="462"/>
        <v>0</v>
      </c>
      <c r="DE239" s="44">
        <f t="shared" si="463"/>
        <v>0</v>
      </c>
      <c r="DF239" s="44">
        <f t="shared" si="464"/>
        <v>0</v>
      </c>
      <c r="DG239" s="44">
        <f t="shared" si="465"/>
        <v>0</v>
      </c>
      <c r="DH239" s="44">
        <f t="shared" si="466"/>
        <v>0</v>
      </c>
      <c r="DI239" s="44">
        <f t="shared" si="467"/>
        <v>0</v>
      </c>
      <c r="DJ239" s="44">
        <f t="shared" si="468"/>
        <v>0</v>
      </c>
      <c r="DK239" s="44">
        <f t="shared" si="469"/>
        <v>0</v>
      </c>
      <c r="DL239" s="44">
        <f t="shared" si="470"/>
        <v>0</v>
      </c>
      <c r="DM239" s="44">
        <f t="shared" si="471"/>
        <v>0</v>
      </c>
      <c r="DN239" s="44">
        <f t="shared" si="472"/>
        <v>0</v>
      </c>
      <c r="DO239" s="44">
        <f t="shared" si="473"/>
        <v>0</v>
      </c>
      <c r="DP239" s="44">
        <f t="shared" si="474"/>
        <v>0</v>
      </c>
      <c r="DQ239" s="44">
        <f t="shared" si="475"/>
        <v>0</v>
      </c>
      <c r="DR239" s="44">
        <f t="shared" si="476"/>
        <v>0</v>
      </c>
      <c r="DS239" s="44">
        <f t="shared" si="477"/>
        <v>0</v>
      </c>
      <c r="DT239" s="44">
        <f t="shared" si="478"/>
        <v>0</v>
      </c>
      <c r="DU239" s="44">
        <f t="shared" si="479"/>
        <v>0</v>
      </c>
      <c r="DV239" s="44">
        <f t="shared" si="480"/>
        <v>0</v>
      </c>
      <c r="DW239" s="44">
        <f t="shared" si="481"/>
        <v>0</v>
      </c>
      <c r="DX239" s="44">
        <f t="shared" si="481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34"/>
        <v/>
      </c>
      <c r="CA240" s="43" t="str">
        <f t="shared" si="435"/>
        <v/>
      </c>
      <c r="CB240" s="43" t="str">
        <f t="shared" si="436"/>
        <v/>
      </c>
      <c r="CC240" s="43" t="str">
        <f t="shared" si="437"/>
        <v/>
      </c>
      <c r="CD240" s="43" t="str">
        <f t="shared" si="438"/>
        <v/>
      </c>
      <c r="CE240" s="43" t="str">
        <f t="shared" si="439"/>
        <v/>
      </c>
      <c r="CF240" s="43" t="str">
        <f t="shared" si="440"/>
        <v/>
      </c>
      <c r="CG240" s="43" t="str">
        <f t="shared" si="441"/>
        <v/>
      </c>
      <c r="CH240" s="43" t="str">
        <f t="shared" si="442"/>
        <v/>
      </c>
      <c r="CI240" s="43" t="str">
        <f t="shared" si="443"/>
        <v/>
      </c>
      <c r="CJ240" s="43" t="str">
        <f t="shared" si="444"/>
        <v/>
      </c>
      <c r="CK240" s="43" t="str">
        <f t="shared" si="445"/>
        <v/>
      </c>
      <c r="CL240" s="43" t="str">
        <f t="shared" si="446"/>
        <v/>
      </c>
      <c r="CM240" s="43" t="str">
        <f t="shared" si="447"/>
        <v/>
      </c>
      <c r="CN240" s="43" t="str">
        <f t="shared" si="448"/>
        <v/>
      </c>
      <c r="CO240" s="43" t="str">
        <f t="shared" si="449"/>
        <v/>
      </c>
      <c r="CP240" s="43" t="str">
        <f t="shared" si="450"/>
        <v/>
      </c>
      <c r="CQ240" s="43" t="str">
        <f t="shared" si="451"/>
        <v/>
      </c>
      <c r="CR240" s="43" t="str">
        <f t="shared" si="452"/>
        <v/>
      </c>
      <c r="CS240" s="43" t="str">
        <f t="shared" si="453"/>
        <v/>
      </c>
      <c r="CT240" s="43" t="str">
        <f t="shared" si="454"/>
        <v/>
      </c>
      <c r="CU240" s="43" t="str">
        <f t="shared" si="455"/>
        <v/>
      </c>
      <c r="CV240" s="43" t="str">
        <f t="shared" si="456"/>
        <v/>
      </c>
      <c r="CW240" s="43" t="str">
        <f t="shared" si="457"/>
        <v/>
      </c>
      <c r="CX240" s="43" t="str">
        <f t="shared" si="458"/>
        <v/>
      </c>
      <c r="CY240" s="43"/>
      <c r="CZ240" s="43"/>
      <c r="DA240" s="44">
        <f t="shared" si="459"/>
        <v>0</v>
      </c>
      <c r="DB240" s="44">
        <f t="shared" si="460"/>
        <v>0</v>
      </c>
      <c r="DC240" s="44">
        <f t="shared" si="461"/>
        <v>0</v>
      </c>
      <c r="DD240" s="44">
        <f t="shared" si="462"/>
        <v>0</v>
      </c>
      <c r="DE240" s="44">
        <f t="shared" si="463"/>
        <v>0</v>
      </c>
      <c r="DF240" s="44">
        <f t="shared" si="464"/>
        <v>0</v>
      </c>
      <c r="DG240" s="44">
        <f t="shared" si="465"/>
        <v>0</v>
      </c>
      <c r="DH240" s="44">
        <f t="shared" si="466"/>
        <v>0</v>
      </c>
      <c r="DI240" s="44">
        <f t="shared" si="467"/>
        <v>0</v>
      </c>
      <c r="DJ240" s="44">
        <f t="shared" si="468"/>
        <v>0</v>
      </c>
      <c r="DK240" s="44">
        <f t="shared" si="469"/>
        <v>0</v>
      </c>
      <c r="DL240" s="44">
        <f t="shared" si="470"/>
        <v>0</v>
      </c>
      <c r="DM240" s="44">
        <f t="shared" si="471"/>
        <v>0</v>
      </c>
      <c r="DN240" s="44">
        <f t="shared" si="472"/>
        <v>0</v>
      </c>
      <c r="DO240" s="44">
        <f t="shared" si="473"/>
        <v>0</v>
      </c>
      <c r="DP240" s="44">
        <f t="shared" si="474"/>
        <v>0</v>
      </c>
      <c r="DQ240" s="44">
        <f t="shared" si="475"/>
        <v>0</v>
      </c>
      <c r="DR240" s="44">
        <f t="shared" si="476"/>
        <v>0</v>
      </c>
      <c r="DS240" s="44">
        <f t="shared" si="477"/>
        <v>0</v>
      </c>
      <c r="DT240" s="44">
        <f t="shared" si="478"/>
        <v>0</v>
      </c>
      <c r="DU240" s="44">
        <f t="shared" si="479"/>
        <v>0</v>
      </c>
      <c r="DV240" s="44">
        <f t="shared" si="480"/>
        <v>0</v>
      </c>
      <c r="DW240" s="44">
        <f t="shared" si="481"/>
        <v>0</v>
      </c>
      <c r="DX240" s="44">
        <f t="shared" si="481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34"/>
        <v/>
      </c>
      <c r="CA241" s="43" t="str">
        <f t="shared" si="435"/>
        <v/>
      </c>
      <c r="CB241" s="43" t="str">
        <f t="shared" si="436"/>
        <v/>
      </c>
      <c r="CC241" s="43" t="str">
        <f t="shared" si="437"/>
        <v/>
      </c>
      <c r="CD241" s="43" t="str">
        <f t="shared" si="438"/>
        <v/>
      </c>
      <c r="CE241" s="43" t="str">
        <f t="shared" si="439"/>
        <v/>
      </c>
      <c r="CF241" s="43" t="str">
        <f t="shared" si="440"/>
        <v/>
      </c>
      <c r="CG241" s="43" t="str">
        <f t="shared" si="441"/>
        <v/>
      </c>
      <c r="CH241" s="43" t="str">
        <f t="shared" si="442"/>
        <v/>
      </c>
      <c r="CI241" s="43" t="str">
        <f t="shared" si="443"/>
        <v/>
      </c>
      <c r="CJ241" s="43" t="str">
        <f t="shared" si="444"/>
        <v/>
      </c>
      <c r="CK241" s="43" t="str">
        <f t="shared" si="445"/>
        <v/>
      </c>
      <c r="CL241" s="43" t="str">
        <f t="shared" si="446"/>
        <v/>
      </c>
      <c r="CM241" s="43" t="str">
        <f t="shared" si="447"/>
        <v/>
      </c>
      <c r="CN241" s="43" t="str">
        <f t="shared" si="448"/>
        <v/>
      </c>
      <c r="CO241" s="43" t="str">
        <f t="shared" si="449"/>
        <v/>
      </c>
      <c r="CP241" s="43" t="str">
        <f t="shared" si="450"/>
        <v/>
      </c>
      <c r="CQ241" s="43" t="str">
        <f t="shared" si="451"/>
        <v/>
      </c>
      <c r="CR241" s="43" t="str">
        <f t="shared" si="452"/>
        <v/>
      </c>
      <c r="CS241" s="43" t="str">
        <f t="shared" si="453"/>
        <v/>
      </c>
      <c r="CT241" s="43" t="str">
        <f t="shared" si="454"/>
        <v/>
      </c>
      <c r="CU241" s="43" t="str">
        <f t="shared" si="455"/>
        <v/>
      </c>
      <c r="CV241" s="43" t="str">
        <f t="shared" si="456"/>
        <v/>
      </c>
      <c r="CW241" s="43" t="str">
        <f t="shared" si="457"/>
        <v/>
      </c>
      <c r="CX241" s="43" t="str">
        <f t="shared" si="458"/>
        <v/>
      </c>
      <c r="CY241" s="43"/>
      <c r="CZ241" s="43"/>
      <c r="DA241" s="44">
        <f t="shared" si="459"/>
        <v>0</v>
      </c>
      <c r="DB241" s="44">
        <f t="shared" si="460"/>
        <v>0</v>
      </c>
      <c r="DC241" s="44">
        <f t="shared" si="461"/>
        <v>0</v>
      </c>
      <c r="DD241" s="44">
        <f t="shared" si="462"/>
        <v>0</v>
      </c>
      <c r="DE241" s="44">
        <f t="shared" si="463"/>
        <v>0</v>
      </c>
      <c r="DF241" s="44">
        <f t="shared" si="464"/>
        <v>0</v>
      </c>
      <c r="DG241" s="44">
        <f t="shared" si="465"/>
        <v>0</v>
      </c>
      <c r="DH241" s="44">
        <f t="shared" si="466"/>
        <v>0</v>
      </c>
      <c r="DI241" s="44">
        <f t="shared" si="467"/>
        <v>0</v>
      </c>
      <c r="DJ241" s="44">
        <f t="shared" si="468"/>
        <v>0</v>
      </c>
      <c r="DK241" s="44">
        <f t="shared" si="469"/>
        <v>0</v>
      </c>
      <c r="DL241" s="44">
        <f t="shared" si="470"/>
        <v>0</v>
      </c>
      <c r="DM241" s="44">
        <f t="shared" si="471"/>
        <v>0</v>
      </c>
      <c r="DN241" s="44">
        <f t="shared" si="472"/>
        <v>0</v>
      </c>
      <c r="DO241" s="44">
        <f t="shared" si="473"/>
        <v>0</v>
      </c>
      <c r="DP241" s="44">
        <f t="shared" si="474"/>
        <v>0</v>
      </c>
      <c r="DQ241" s="44">
        <f t="shared" si="475"/>
        <v>0</v>
      </c>
      <c r="DR241" s="44">
        <f t="shared" si="476"/>
        <v>0</v>
      </c>
      <c r="DS241" s="44">
        <f t="shared" si="477"/>
        <v>0</v>
      </c>
      <c r="DT241" s="44">
        <f t="shared" si="478"/>
        <v>0</v>
      </c>
      <c r="DU241" s="44">
        <f t="shared" si="479"/>
        <v>0</v>
      </c>
      <c r="DV241" s="44">
        <f t="shared" si="480"/>
        <v>0</v>
      </c>
      <c r="DW241" s="44">
        <f t="shared" si="481"/>
        <v>0</v>
      </c>
      <c r="DX241" s="44">
        <f t="shared" si="481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34"/>
        <v/>
      </c>
      <c r="CA242" s="43" t="str">
        <f t="shared" si="435"/>
        <v/>
      </c>
      <c r="CB242" s="43" t="str">
        <f t="shared" si="436"/>
        <v/>
      </c>
      <c r="CC242" s="43" t="str">
        <f t="shared" si="437"/>
        <v/>
      </c>
      <c r="CD242" s="43" t="str">
        <f t="shared" si="438"/>
        <v/>
      </c>
      <c r="CE242" s="43" t="str">
        <f t="shared" si="439"/>
        <v/>
      </c>
      <c r="CF242" s="43" t="str">
        <f t="shared" si="440"/>
        <v/>
      </c>
      <c r="CG242" s="43" t="str">
        <f t="shared" si="441"/>
        <v/>
      </c>
      <c r="CH242" s="43" t="str">
        <f t="shared" si="442"/>
        <v/>
      </c>
      <c r="CI242" s="43" t="str">
        <f t="shared" si="443"/>
        <v/>
      </c>
      <c r="CJ242" s="43" t="str">
        <f t="shared" si="444"/>
        <v/>
      </c>
      <c r="CK242" s="43" t="str">
        <f t="shared" si="445"/>
        <v/>
      </c>
      <c r="CL242" s="43" t="str">
        <f t="shared" si="446"/>
        <v/>
      </c>
      <c r="CM242" s="43" t="str">
        <f t="shared" si="447"/>
        <v/>
      </c>
      <c r="CN242" s="43" t="str">
        <f t="shared" si="448"/>
        <v/>
      </c>
      <c r="CO242" s="43" t="str">
        <f t="shared" si="449"/>
        <v/>
      </c>
      <c r="CP242" s="43" t="str">
        <f t="shared" si="450"/>
        <v/>
      </c>
      <c r="CQ242" s="43" t="str">
        <f t="shared" si="451"/>
        <v/>
      </c>
      <c r="CR242" s="43" t="str">
        <f t="shared" si="452"/>
        <v/>
      </c>
      <c r="CS242" s="43" t="str">
        <f t="shared" si="453"/>
        <v/>
      </c>
      <c r="CT242" s="43" t="str">
        <f t="shared" si="454"/>
        <v/>
      </c>
      <c r="CU242" s="43" t="str">
        <f t="shared" si="455"/>
        <v/>
      </c>
      <c r="CV242" s="43" t="str">
        <f t="shared" si="456"/>
        <v/>
      </c>
      <c r="CW242" s="43" t="str">
        <f t="shared" si="457"/>
        <v/>
      </c>
      <c r="CX242" s="43" t="str">
        <f t="shared" si="458"/>
        <v/>
      </c>
      <c r="CY242" s="43"/>
      <c r="CZ242" s="43"/>
      <c r="DA242" s="44">
        <f t="shared" si="459"/>
        <v>0</v>
      </c>
      <c r="DB242" s="44">
        <f t="shared" si="460"/>
        <v>0</v>
      </c>
      <c r="DC242" s="44">
        <f t="shared" si="461"/>
        <v>0</v>
      </c>
      <c r="DD242" s="44">
        <f t="shared" si="462"/>
        <v>0</v>
      </c>
      <c r="DE242" s="44">
        <f t="shared" si="463"/>
        <v>0</v>
      </c>
      <c r="DF242" s="44">
        <f t="shared" si="464"/>
        <v>0</v>
      </c>
      <c r="DG242" s="44">
        <f t="shared" si="465"/>
        <v>0</v>
      </c>
      <c r="DH242" s="44">
        <f t="shared" si="466"/>
        <v>0</v>
      </c>
      <c r="DI242" s="44">
        <f t="shared" si="467"/>
        <v>0</v>
      </c>
      <c r="DJ242" s="44">
        <f t="shared" si="468"/>
        <v>0</v>
      </c>
      <c r="DK242" s="44">
        <f t="shared" si="469"/>
        <v>0</v>
      </c>
      <c r="DL242" s="44">
        <f t="shared" si="470"/>
        <v>0</v>
      </c>
      <c r="DM242" s="44">
        <f t="shared" si="471"/>
        <v>0</v>
      </c>
      <c r="DN242" s="44">
        <f t="shared" si="472"/>
        <v>0</v>
      </c>
      <c r="DO242" s="44">
        <f t="shared" si="473"/>
        <v>0</v>
      </c>
      <c r="DP242" s="44">
        <f t="shared" si="474"/>
        <v>0</v>
      </c>
      <c r="DQ242" s="44">
        <f t="shared" si="475"/>
        <v>0</v>
      </c>
      <c r="DR242" s="44">
        <f t="shared" si="476"/>
        <v>0</v>
      </c>
      <c r="DS242" s="44">
        <f t="shared" si="477"/>
        <v>0</v>
      </c>
      <c r="DT242" s="44">
        <f t="shared" si="478"/>
        <v>0</v>
      </c>
      <c r="DU242" s="44">
        <f t="shared" si="479"/>
        <v>0</v>
      </c>
      <c r="DV242" s="44">
        <f t="shared" si="480"/>
        <v>0</v>
      </c>
      <c r="DW242" s="44">
        <f t="shared" si="481"/>
        <v>0</v>
      </c>
      <c r="DX242" s="44">
        <f t="shared" si="481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34"/>
        <v/>
      </c>
      <c r="CA243" s="43" t="str">
        <f t="shared" si="435"/>
        <v/>
      </c>
      <c r="CB243" s="43" t="str">
        <f t="shared" si="436"/>
        <v/>
      </c>
      <c r="CC243" s="43" t="str">
        <f t="shared" si="437"/>
        <v/>
      </c>
      <c r="CD243" s="43" t="str">
        <f t="shared" si="438"/>
        <v/>
      </c>
      <c r="CE243" s="43" t="str">
        <f t="shared" si="439"/>
        <v/>
      </c>
      <c r="CF243" s="43" t="str">
        <f t="shared" si="440"/>
        <v/>
      </c>
      <c r="CG243" s="43" t="str">
        <f t="shared" si="441"/>
        <v/>
      </c>
      <c r="CH243" s="43" t="str">
        <f t="shared" si="442"/>
        <v/>
      </c>
      <c r="CI243" s="43" t="str">
        <f t="shared" si="443"/>
        <v/>
      </c>
      <c r="CJ243" s="43" t="str">
        <f t="shared" si="444"/>
        <v/>
      </c>
      <c r="CK243" s="43" t="str">
        <f t="shared" si="445"/>
        <v/>
      </c>
      <c r="CL243" s="43" t="str">
        <f t="shared" si="446"/>
        <v/>
      </c>
      <c r="CM243" s="43" t="str">
        <f t="shared" si="447"/>
        <v/>
      </c>
      <c r="CN243" s="43" t="str">
        <f t="shared" si="448"/>
        <v/>
      </c>
      <c r="CO243" s="43" t="str">
        <f t="shared" si="449"/>
        <v/>
      </c>
      <c r="CP243" s="43" t="str">
        <f t="shared" si="450"/>
        <v/>
      </c>
      <c r="CQ243" s="43" t="str">
        <f t="shared" si="451"/>
        <v/>
      </c>
      <c r="CR243" s="43" t="str">
        <f t="shared" si="452"/>
        <v/>
      </c>
      <c r="CS243" s="43" t="str">
        <f t="shared" si="453"/>
        <v/>
      </c>
      <c r="CT243" s="43" t="str">
        <f t="shared" si="454"/>
        <v/>
      </c>
      <c r="CU243" s="43" t="str">
        <f t="shared" si="455"/>
        <v/>
      </c>
      <c r="CV243" s="43" t="str">
        <f t="shared" si="456"/>
        <v/>
      </c>
      <c r="CW243" s="43" t="str">
        <f t="shared" si="457"/>
        <v/>
      </c>
      <c r="CX243" s="43" t="str">
        <f t="shared" si="458"/>
        <v/>
      </c>
      <c r="CY243" s="43"/>
      <c r="CZ243" s="43"/>
      <c r="DA243" s="44">
        <f t="shared" si="459"/>
        <v>0</v>
      </c>
      <c r="DB243" s="44">
        <f t="shared" si="460"/>
        <v>0</v>
      </c>
      <c r="DC243" s="44">
        <f t="shared" si="461"/>
        <v>0</v>
      </c>
      <c r="DD243" s="44">
        <f t="shared" si="462"/>
        <v>0</v>
      </c>
      <c r="DE243" s="44">
        <f t="shared" si="463"/>
        <v>0</v>
      </c>
      <c r="DF243" s="44">
        <f t="shared" si="464"/>
        <v>0</v>
      </c>
      <c r="DG243" s="44">
        <f t="shared" si="465"/>
        <v>0</v>
      </c>
      <c r="DH243" s="44">
        <f t="shared" si="466"/>
        <v>0</v>
      </c>
      <c r="DI243" s="44">
        <f t="shared" si="467"/>
        <v>0</v>
      </c>
      <c r="DJ243" s="44">
        <f t="shared" si="468"/>
        <v>0</v>
      </c>
      <c r="DK243" s="44">
        <f t="shared" si="469"/>
        <v>0</v>
      </c>
      <c r="DL243" s="44">
        <f t="shared" si="470"/>
        <v>0</v>
      </c>
      <c r="DM243" s="44">
        <f t="shared" si="471"/>
        <v>0</v>
      </c>
      <c r="DN243" s="44">
        <f t="shared" si="472"/>
        <v>0</v>
      </c>
      <c r="DO243" s="44">
        <f t="shared" si="473"/>
        <v>0</v>
      </c>
      <c r="DP243" s="44">
        <f t="shared" si="474"/>
        <v>0</v>
      </c>
      <c r="DQ243" s="44">
        <f t="shared" si="475"/>
        <v>0</v>
      </c>
      <c r="DR243" s="44">
        <f t="shared" si="476"/>
        <v>0</v>
      </c>
      <c r="DS243" s="44">
        <f t="shared" si="477"/>
        <v>0</v>
      </c>
      <c r="DT243" s="44">
        <f t="shared" si="478"/>
        <v>0</v>
      </c>
      <c r="DU243" s="44">
        <f t="shared" si="479"/>
        <v>0</v>
      </c>
      <c r="DV243" s="44">
        <f t="shared" si="480"/>
        <v>0</v>
      </c>
      <c r="DW243" s="44">
        <f t="shared" si="481"/>
        <v>0</v>
      </c>
      <c r="DX243" s="44">
        <f t="shared" si="481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34"/>
        <v/>
      </c>
      <c r="CA244" s="43" t="str">
        <f t="shared" si="435"/>
        <v/>
      </c>
      <c r="CB244" s="43" t="str">
        <f t="shared" si="436"/>
        <v/>
      </c>
      <c r="CC244" s="43" t="str">
        <f t="shared" si="437"/>
        <v/>
      </c>
      <c r="CD244" s="43" t="str">
        <f t="shared" si="438"/>
        <v/>
      </c>
      <c r="CE244" s="43" t="str">
        <f t="shared" si="439"/>
        <v/>
      </c>
      <c r="CF244" s="43" t="str">
        <f t="shared" si="440"/>
        <v/>
      </c>
      <c r="CG244" s="43" t="str">
        <f t="shared" si="441"/>
        <v/>
      </c>
      <c r="CH244" s="43" t="str">
        <f t="shared" si="442"/>
        <v/>
      </c>
      <c r="CI244" s="43" t="str">
        <f t="shared" si="443"/>
        <v/>
      </c>
      <c r="CJ244" s="43" t="str">
        <f t="shared" si="444"/>
        <v/>
      </c>
      <c r="CK244" s="43" t="str">
        <f t="shared" si="445"/>
        <v/>
      </c>
      <c r="CL244" s="43" t="str">
        <f t="shared" si="446"/>
        <v/>
      </c>
      <c r="CM244" s="43" t="str">
        <f t="shared" si="447"/>
        <v/>
      </c>
      <c r="CN244" s="43" t="str">
        <f t="shared" si="448"/>
        <v/>
      </c>
      <c r="CO244" s="43" t="str">
        <f t="shared" si="449"/>
        <v/>
      </c>
      <c r="CP244" s="43" t="str">
        <f t="shared" si="450"/>
        <v/>
      </c>
      <c r="CQ244" s="43" t="str">
        <f t="shared" si="451"/>
        <v/>
      </c>
      <c r="CR244" s="43" t="str">
        <f t="shared" si="452"/>
        <v/>
      </c>
      <c r="CS244" s="43" t="str">
        <f t="shared" si="453"/>
        <v/>
      </c>
      <c r="CT244" s="43" t="str">
        <f t="shared" si="454"/>
        <v/>
      </c>
      <c r="CU244" s="43" t="str">
        <f t="shared" si="455"/>
        <v/>
      </c>
      <c r="CV244" s="43" t="str">
        <f t="shared" si="456"/>
        <v/>
      </c>
      <c r="CW244" s="43" t="str">
        <f t="shared" si="457"/>
        <v/>
      </c>
      <c r="CX244" s="43" t="str">
        <f t="shared" si="458"/>
        <v/>
      </c>
      <c r="CY244" s="43"/>
      <c r="CZ244" s="43"/>
      <c r="DA244" s="44">
        <f t="shared" si="459"/>
        <v>0</v>
      </c>
      <c r="DB244" s="44">
        <f t="shared" si="460"/>
        <v>0</v>
      </c>
      <c r="DC244" s="44">
        <f t="shared" si="461"/>
        <v>0</v>
      </c>
      <c r="DD244" s="44">
        <f t="shared" si="462"/>
        <v>0</v>
      </c>
      <c r="DE244" s="44">
        <f t="shared" si="463"/>
        <v>0</v>
      </c>
      <c r="DF244" s="44">
        <f t="shared" si="464"/>
        <v>0</v>
      </c>
      <c r="DG244" s="44">
        <f t="shared" si="465"/>
        <v>0</v>
      </c>
      <c r="DH244" s="44">
        <f t="shared" si="466"/>
        <v>0</v>
      </c>
      <c r="DI244" s="44">
        <f t="shared" si="467"/>
        <v>0</v>
      </c>
      <c r="DJ244" s="44">
        <f t="shared" si="468"/>
        <v>0</v>
      </c>
      <c r="DK244" s="44">
        <f t="shared" si="469"/>
        <v>0</v>
      </c>
      <c r="DL244" s="44">
        <f t="shared" si="470"/>
        <v>0</v>
      </c>
      <c r="DM244" s="44">
        <f t="shared" si="471"/>
        <v>0</v>
      </c>
      <c r="DN244" s="44">
        <f t="shared" si="472"/>
        <v>0</v>
      </c>
      <c r="DO244" s="44">
        <f t="shared" si="473"/>
        <v>0</v>
      </c>
      <c r="DP244" s="44">
        <f t="shared" si="474"/>
        <v>0</v>
      </c>
      <c r="DQ244" s="44">
        <f t="shared" si="475"/>
        <v>0</v>
      </c>
      <c r="DR244" s="44">
        <f t="shared" si="476"/>
        <v>0</v>
      </c>
      <c r="DS244" s="44">
        <f t="shared" si="477"/>
        <v>0</v>
      </c>
      <c r="DT244" s="44">
        <f t="shared" si="478"/>
        <v>0</v>
      </c>
      <c r="DU244" s="44">
        <f t="shared" si="479"/>
        <v>0</v>
      </c>
      <c r="DV244" s="44">
        <f t="shared" si="480"/>
        <v>0</v>
      </c>
      <c r="DW244" s="44">
        <f t="shared" si="481"/>
        <v>0</v>
      </c>
      <c r="DX244" s="44">
        <f t="shared" si="481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34"/>
        <v/>
      </c>
      <c r="CA245" s="43" t="str">
        <f t="shared" si="435"/>
        <v/>
      </c>
      <c r="CB245" s="43" t="str">
        <f t="shared" si="436"/>
        <v/>
      </c>
      <c r="CC245" s="43" t="str">
        <f t="shared" si="437"/>
        <v/>
      </c>
      <c r="CD245" s="43" t="str">
        <f t="shared" si="438"/>
        <v/>
      </c>
      <c r="CE245" s="43" t="str">
        <f t="shared" si="439"/>
        <v/>
      </c>
      <c r="CF245" s="43" t="str">
        <f t="shared" si="440"/>
        <v/>
      </c>
      <c r="CG245" s="43" t="str">
        <f t="shared" si="441"/>
        <v/>
      </c>
      <c r="CH245" s="43" t="str">
        <f t="shared" si="442"/>
        <v/>
      </c>
      <c r="CI245" s="43" t="str">
        <f t="shared" si="443"/>
        <v/>
      </c>
      <c r="CJ245" s="43" t="str">
        <f t="shared" si="444"/>
        <v/>
      </c>
      <c r="CK245" s="43" t="str">
        <f t="shared" si="445"/>
        <v/>
      </c>
      <c r="CL245" s="43" t="str">
        <f t="shared" si="446"/>
        <v/>
      </c>
      <c r="CM245" s="43" t="str">
        <f t="shared" si="447"/>
        <v/>
      </c>
      <c r="CN245" s="43" t="str">
        <f t="shared" si="448"/>
        <v/>
      </c>
      <c r="CO245" s="43" t="str">
        <f t="shared" si="449"/>
        <v/>
      </c>
      <c r="CP245" s="43" t="str">
        <f t="shared" si="450"/>
        <v/>
      </c>
      <c r="CQ245" s="43" t="str">
        <f t="shared" si="451"/>
        <v/>
      </c>
      <c r="CR245" s="43" t="str">
        <f t="shared" si="452"/>
        <v/>
      </c>
      <c r="CS245" s="43" t="str">
        <f t="shared" si="453"/>
        <v/>
      </c>
      <c r="CT245" s="43" t="str">
        <f t="shared" si="454"/>
        <v/>
      </c>
      <c r="CU245" s="43" t="str">
        <f t="shared" si="455"/>
        <v/>
      </c>
      <c r="CV245" s="43" t="str">
        <f t="shared" si="456"/>
        <v/>
      </c>
      <c r="CW245" s="43" t="str">
        <f t="shared" si="457"/>
        <v/>
      </c>
      <c r="CX245" s="43" t="str">
        <f t="shared" si="458"/>
        <v/>
      </c>
      <c r="CY245" s="43"/>
      <c r="CZ245" s="43"/>
      <c r="DA245" s="44">
        <f t="shared" si="459"/>
        <v>0</v>
      </c>
      <c r="DB245" s="44">
        <f t="shared" si="460"/>
        <v>0</v>
      </c>
      <c r="DC245" s="44">
        <f t="shared" si="461"/>
        <v>0</v>
      </c>
      <c r="DD245" s="44">
        <f t="shared" si="462"/>
        <v>0</v>
      </c>
      <c r="DE245" s="44">
        <f t="shared" si="463"/>
        <v>0</v>
      </c>
      <c r="DF245" s="44">
        <f t="shared" si="464"/>
        <v>0</v>
      </c>
      <c r="DG245" s="44">
        <f t="shared" si="465"/>
        <v>0</v>
      </c>
      <c r="DH245" s="44">
        <f t="shared" si="466"/>
        <v>0</v>
      </c>
      <c r="DI245" s="44">
        <f t="shared" si="467"/>
        <v>0</v>
      </c>
      <c r="DJ245" s="44">
        <f t="shared" si="468"/>
        <v>0</v>
      </c>
      <c r="DK245" s="44">
        <f t="shared" si="469"/>
        <v>0</v>
      </c>
      <c r="DL245" s="44">
        <f t="shared" si="470"/>
        <v>0</v>
      </c>
      <c r="DM245" s="44">
        <f t="shared" si="471"/>
        <v>0</v>
      </c>
      <c r="DN245" s="44">
        <f t="shared" si="472"/>
        <v>0</v>
      </c>
      <c r="DO245" s="44">
        <f t="shared" si="473"/>
        <v>0</v>
      </c>
      <c r="DP245" s="44">
        <f t="shared" si="474"/>
        <v>0</v>
      </c>
      <c r="DQ245" s="44">
        <f t="shared" si="475"/>
        <v>0</v>
      </c>
      <c r="DR245" s="44">
        <f t="shared" si="476"/>
        <v>0</v>
      </c>
      <c r="DS245" s="44">
        <f t="shared" si="477"/>
        <v>0</v>
      </c>
      <c r="DT245" s="44">
        <f t="shared" si="478"/>
        <v>0</v>
      </c>
      <c r="DU245" s="44">
        <f t="shared" si="479"/>
        <v>0</v>
      </c>
      <c r="DV245" s="44">
        <f t="shared" si="480"/>
        <v>0</v>
      </c>
      <c r="DW245" s="44">
        <f t="shared" si="481"/>
        <v>0</v>
      </c>
      <c r="DX245" s="44">
        <f t="shared" si="481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34"/>
        <v/>
      </c>
      <c r="CA246" s="43" t="str">
        <f t="shared" si="435"/>
        <v/>
      </c>
      <c r="CB246" s="43" t="str">
        <f t="shared" si="436"/>
        <v/>
      </c>
      <c r="CC246" s="43" t="str">
        <f t="shared" si="437"/>
        <v/>
      </c>
      <c r="CD246" s="43" t="str">
        <f t="shared" si="438"/>
        <v/>
      </c>
      <c r="CE246" s="43" t="str">
        <f t="shared" si="439"/>
        <v/>
      </c>
      <c r="CF246" s="43" t="str">
        <f t="shared" si="440"/>
        <v/>
      </c>
      <c r="CG246" s="43" t="str">
        <f t="shared" si="441"/>
        <v/>
      </c>
      <c r="CH246" s="43" t="str">
        <f t="shared" si="442"/>
        <v/>
      </c>
      <c r="CI246" s="43" t="str">
        <f t="shared" si="443"/>
        <v/>
      </c>
      <c r="CJ246" s="43" t="str">
        <f t="shared" si="444"/>
        <v/>
      </c>
      <c r="CK246" s="43" t="str">
        <f t="shared" si="445"/>
        <v/>
      </c>
      <c r="CL246" s="43" t="str">
        <f t="shared" si="446"/>
        <v/>
      </c>
      <c r="CM246" s="43" t="str">
        <f t="shared" si="447"/>
        <v/>
      </c>
      <c r="CN246" s="43" t="str">
        <f t="shared" si="448"/>
        <v/>
      </c>
      <c r="CO246" s="43" t="str">
        <f t="shared" si="449"/>
        <v/>
      </c>
      <c r="CP246" s="43" t="str">
        <f t="shared" si="450"/>
        <v/>
      </c>
      <c r="CQ246" s="43" t="str">
        <f t="shared" si="451"/>
        <v/>
      </c>
      <c r="CR246" s="43" t="str">
        <f t="shared" si="452"/>
        <v/>
      </c>
      <c r="CS246" s="43" t="str">
        <f t="shared" si="453"/>
        <v/>
      </c>
      <c r="CT246" s="43" t="str">
        <f t="shared" si="454"/>
        <v/>
      </c>
      <c r="CU246" s="43" t="str">
        <f t="shared" si="455"/>
        <v/>
      </c>
      <c r="CV246" s="43" t="str">
        <f t="shared" si="456"/>
        <v/>
      </c>
      <c r="CW246" s="43" t="str">
        <f t="shared" si="457"/>
        <v/>
      </c>
      <c r="CX246" s="43" t="str">
        <f t="shared" si="458"/>
        <v/>
      </c>
      <c r="CY246" s="43"/>
      <c r="CZ246" s="43"/>
      <c r="DA246" s="44">
        <f t="shared" si="459"/>
        <v>0</v>
      </c>
      <c r="DB246" s="44">
        <f t="shared" si="460"/>
        <v>0</v>
      </c>
      <c r="DC246" s="44">
        <f t="shared" si="461"/>
        <v>0</v>
      </c>
      <c r="DD246" s="44">
        <f t="shared" si="462"/>
        <v>0</v>
      </c>
      <c r="DE246" s="44">
        <f t="shared" si="463"/>
        <v>0</v>
      </c>
      <c r="DF246" s="44">
        <f t="shared" si="464"/>
        <v>0</v>
      </c>
      <c r="DG246" s="44">
        <f t="shared" si="465"/>
        <v>0</v>
      </c>
      <c r="DH246" s="44">
        <f t="shared" si="466"/>
        <v>0</v>
      </c>
      <c r="DI246" s="44">
        <f t="shared" si="467"/>
        <v>0</v>
      </c>
      <c r="DJ246" s="44">
        <f t="shared" si="468"/>
        <v>0</v>
      </c>
      <c r="DK246" s="44">
        <f t="shared" si="469"/>
        <v>0</v>
      </c>
      <c r="DL246" s="44">
        <f t="shared" si="470"/>
        <v>0</v>
      </c>
      <c r="DM246" s="44">
        <f t="shared" si="471"/>
        <v>0</v>
      </c>
      <c r="DN246" s="44">
        <f t="shared" si="472"/>
        <v>0</v>
      </c>
      <c r="DO246" s="44">
        <f t="shared" si="473"/>
        <v>0</v>
      </c>
      <c r="DP246" s="44">
        <f t="shared" si="474"/>
        <v>0</v>
      </c>
      <c r="DQ246" s="44">
        <f t="shared" si="475"/>
        <v>0</v>
      </c>
      <c r="DR246" s="44">
        <f t="shared" si="476"/>
        <v>0</v>
      </c>
      <c r="DS246" s="44">
        <f t="shared" si="477"/>
        <v>0</v>
      </c>
      <c r="DT246" s="44">
        <f t="shared" si="478"/>
        <v>0</v>
      </c>
      <c r="DU246" s="44">
        <f t="shared" si="479"/>
        <v>0</v>
      </c>
      <c r="DV246" s="44">
        <f t="shared" si="480"/>
        <v>0</v>
      </c>
      <c r="DW246" s="44">
        <f t="shared" si="481"/>
        <v>0</v>
      </c>
      <c r="DX246" s="44">
        <f t="shared" si="481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34"/>
        <v/>
      </c>
      <c r="CA247" s="43" t="str">
        <f t="shared" si="435"/>
        <v/>
      </c>
      <c r="CB247" s="43" t="str">
        <f t="shared" si="436"/>
        <v/>
      </c>
      <c r="CC247" s="43" t="str">
        <f t="shared" si="437"/>
        <v/>
      </c>
      <c r="CD247" s="43" t="str">
        <f t="shared" si="438"/>
        <v/>
      </c>
      <c r="CE247" s="43" t="str">
        <f t="shared" si="439"/>
        <v/>
      </c>
      <c r="CF247" s="43" t="str">
        <f t="shared" si="440"/>
        <v/>
      </c>
      <c r="CG247" s="43" t="str">
        <f t="shared" si="441"/>
        <v/>
      </c>
      <c r="CH247" s="43" t="str">
        <f t="shared" si="442"/>
        <v/>
      </c>
      <c r="CI247" s="43" t="str">
        <f t="shared" si="443"/>
        <v/>
      </c>
      <c r="CJ247" s="43" t="str">
        <f t="shared" si="444"/>
        <v/>
      </c>
      <c r="CK247" s="43" t="str">
        <f t="shared" si="445"/>
        <v/>
      </c>
      <c r="CL247" s="43" t="str">
        <f t="shared" si="446"/>
        <v/>
      </c>
      <c r="CM247" s="43" t="str">
        <f t="shared" si="447"/>
        <v/>
      </c>
      <c r="CN247" s="43" t="str">
        <f t="shared" si="448"/>
        <v/>
      </c>
      <c r="CO247" s="43" t="str">
        <f t="shared" si="449"/>
        <v/>
      </c>
      <c r="CP247" s="43" t="str">
        <f t="shared" si="450"/>
        <v/>
      </c>
      <c r="CQ247" s="43" t="str">
        <f t="shared" si="451"/>
        <v/>
      </c>
      <c r="CR247" s="43" t="str">
        <f t="shared" si="452"/>
        <v/>
      </c>
      <c r="CS247" s="43" t="str">
        <f t="shared" si="453"/>
        <v/>
      </c>
      <c r="CT247" s="43" t="str">
        <f t="shared" si="454"/>
        <v/>
      </c>
      <c r="CU247" s="43" t="str">
        <f t="shared" si="455"/>
        <v/>
      </c>
      <c r="CV247" s="43" t="str">
        <f t="shared" si="456"/>
        <v/>
      </c>
      <c r="CW247" s="43" t="str">
        <f t="shared" si="457"/>
        <v/>
      </c>
      <c r="CX247" s="43" t="str">
        <f t="shared" si="458"/>
        <v/>
      </c>
      <c r="CY247" s="43"/>
      <c r="CZ247" s="43"/>
      <c r="DA247" s="44">
        <f t="shared" si="459"/>
        <v>0</v>
      </c>
      <c r="DB247" s="44">
        <f t="shared" si="460"/>
        <v>0</v>
      </c>
      <c r="DC247" s="44">
        <f t="shared" si="461"/>
        <v>0</v>
      </c>
      <c r="DD247" s="44">
        <f t="shared" si="462"/>
        <v>0</v>
      </c>
      <c r="DE247" s="44">
        <f t="shared" si="463"/>
        <v>0</v>
      </c>
      <c r="DF247" s="44">
        <f t="shared" si="464"/>
        <v>0</v>
      </c>
      <c r="DG247" s="44">
        <f t="shared" si="465"/>
        <v>0</v>
      </c>
      <c r="DH247" s="44">
        <f t="shared" si="466"/>
        <v>0</v>
      </c>
      <c r="DI247" s="44">
        <f t="shared" si="467"/>
        <v>0</v>
      </c>
      <c r="DJ247" s="44">
        <f t="shared" si="468"/>
        <v>0</v>
      </c>
      <c r="DK247" s="44">
        <f t="shared" si="469"/>
        <v>0</v>
      </c>
      <c r="DL247" s="44">
        <f t="shared" si="470"/>
        <v>0</v>
      </c>
      <c r="DM247" s="44">
        <f t="shared" si="471"/>
        <v>0</v>
      </c>
      <c r="DN247" s="44">
        <f t="shared" si="472"/>
        <v>0</v>
      </c>
      <c r="DO247" s="44">
        <f t="shared" si="473"/>
        <v>0</v>
      </c>
      <c r="DP247" s="44">
        <f t="shared" si="474"/>
        <v>0</v>
      </c>
      <c r="DQ247" s="44">
        <f t="shared" si="475"/>
        <v>0</v>
      </c>
      <c r="DR247" s="44">
        <f t="shared" si="476"/>
        <v>0</v>
      </c>
      <c r="DS247" s="44">
        <f t="shared" si="477"/>
        <v>0</v>
      </c>
      <c r="DT247" s="44">
        <f t="shared" si="478"/>
        <v>0</v>
      </c>
      <c r="DU247" s="44">
        <f t="shared" si="479"/>
        <v>0</v>
      </c>
      <c r="DV247" s="44">
        <f t="shared" si="480"/>
        <v>0</v>
      </c>
      <c r="DW247" s="44">
        <f t="shared" si="481"/>
        <v>0</v>
      </c>
      <c r="DX247" s="44">
        <f t="shared" si="481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34"/>
        <v/>
      </c>
      <c r="CA248" s="43" t="str">
        <f t="shared" si="435"/>
        <v/>
      </c>
      <c r="CB248" s="43" t="str">
        <f t="shared" si="436"/>
        <v/>
      </c>
      <c r="CC248" s="43" t="str">
        <f t="shared" si="437"/>
        <v/>
      </c>
      <c r="CD248" s="43" t="str">
        <f t="shared" si="438"/>
        <v/>
      </c>
      <c r="CE248" s="43" t="str">
        <f t="shared" si="439"/>
        <v/>
      </c>
      <c r="CF248" s="43" t="str">
        <f t="shared" si="440"/>
        <v/>
      </c>
      <c r="CG248" s="43" t="str">
        <f t="shared" si="441"/>
        <v/>
      </c>
      <c r="CH248" s="43" t="str">
        <f t="shared" si="442"/>
        <v/>
      </c>
      <c r="CI248" s="43" t="str">
        <f t="shared" si="443"/>
        <v/>
      </c>
      <c r="CJ248" s="43" t="str">
        <f t="shared" si="444"/>
        <v/>
      </c>
      <c r="CK248" s="43" t="str">
        <f t="shared" si="445"/>
        <v/>
      </c>
      <c r="CL248" s="43" t="str">
        <f t="shared" si="446"/>
        <v/>
      </c>
      <c r="CM248" s="43" t="str">
        <f t="shared" si="447"/>
        <v/>
      </c>
      <c r="CN248" s="43" t="str">
        <f t="shared" si="448"/>
        <v/>
      </c>
      <c r="CO248" s="43" t="str">
        <f t="shared" si="449"/>
        <v/>
      </c>
      <c r="CP248" s="43" t="str">
        <f t="shared" si="450"/>
        <v/>
      </c>
      <c r="CQ248" s="43" t="str">
        <f t="shared" si="451"/>
        <v/>
      </c>
      <c r="CR248" s="43" t="str">
        <f t="shared" si="452"/>
        <v/>
      </c>
      <c r="CS248" s="43" t="str">
        <f t="shared" si="453"/>
        <v/>
      </c>
      <c r="CT248" s="43" t="str">
        <f t="shared" si="454"/>
        <v/>
      </c>
      <c r="CU248" s="43" t="str">
        <f t="shared" si="455"/>
        <v/>
      </c>
      <c r="CV248" s="43" t="str">
        <f t="shared" si="456"/>
        <v/>
      </c>
      <c r="CW248" s="43" t="str">
        <f t="shared" si="457"/>
        <v/>
      </c>
      <c r="CX248" s="43" t="str">
        <f t="shared" si="458"/>
        <v/>
      </c>
      <c r="CY248" s="43"/>
      <c r="CZ248" s="43"/>
      <c r="DA248" s="44">
        <f t="shared" si="459"/>
        <v>0</v>
      </c>
      <c r="DB248" s="44">
        <f t="shared" si="460"/>
        <v>0</v>
      </c>
      <c r="DC248" s="44">
        <f t="shared" si="461"/>
        <v>0</v>
      </c>
      <c r="DD248" s="44">
        <f t="shared" si="462"/>
        <v>0</v>
      </c>
      <c r="DE248" s="44">
        <f t="shared" si="463"/>
        <v>0</v>
      </c>
      <c r="DF248" s="44">
        <f t="shared" si="464"/>
        <v>0</v>
      </c>
      <c r="DG248" s="44">
        <f t="shared" si="465"/>
        <v>0</v>
      </c>
      <c r="DH248" s="44">
        <f t="shared" si="466"/>
        <v>0</v>
      </c>
      <c r="DI248" s="44">
        <f t="shared" si="467"/>
        <v>0</v>
      </c>
      <c r="DJ248" s="44">
        <f t="shared" si="468"/>
        <v>0</v>
      </c>
      <c r="DK248" s="44">
        <f t="shared" si="469"/>
        <v>0</v>
      </c>
      <c r="DL248" s="44">
        <f t="shared" si="470"/>
        <v>0</v>
      </c>
      <c r="DM248" s="44">
        <f t="shared" si="471"/>
        <v>0</v>
      </c>
      <c r="DN248" s="44">
        <f t="shared" si="472"/>
        <v>0</v>
      </c>
      <c r="DO248" s="44">
        <f t="shared" si="473"/>
        <v>0</v>
      </c>
      <c r="DP248" s="44">
        <f t="shared" si="474"/>
        <v>0</v>
      </c>
      <c r="DQ248" s="44">
        <f t="shared" si="475"/>
        <v>0</v>
      </c>
      <c r="DR248" s="44">
        <f t="shared" si="476"/>
        <v>0</v>
      </c>
      <c r="DS248" s="44">
        <f t="shared" si="477"/>
        <v>0</v>
      </c>
      <c r="DT248" s="44">
        <f t="shared" si="478"/>
        <v>0</v>
      </c>
      <c r="DU248" s="44">
        <f t="shared" si="479"/>
        <v>0</v>
      </c>
      <c r="DV248" s="44">
        <f t="shared" si="480"/>
        <v>0</v>
      </c>
      <c r="DW248" s="44">
        <f t="shared" si="481"/>
        <v>0</v>
      </c>
      <c r="DX248" s="44">
        <f t="shared" si="481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34"/>
        <v/>
      </c>
      <c r="CA249" s="43" t="str">
        <f t="shared" si="435"/>
        <v/>
      </c>
      <c r="CB249" s="43" t="str">
        <f t="shared" si="436"/>
        <v/>
      </c>
      <c r="CC249" s="43" t="str">
        <f t="shared" si="437"/>
        <v/>
      </c>
      <c r="CD249" s="43" t="str">
        <f t="shared" si="438"/>
        <v/>
      </c>
      <c r="CE249" s="43" t="str">
        <f t="shared" si="439"/>
        <v/>
      </c>
      <c r="CF249" s="43" t="str">
        <f t="shared" si="440"/>
        <v/>
      </c>
      <c r="CG249" s="43" t="str">
        <f t="shared" si="441"/>
        <v/>
      </c>
      <c r="CH249" s="43" t="str">
        <f t="shared" si="442"/>
        <v/>
      </c>
      <c r="CI249" s="43" t="str">
        <f t="shared" si="443"/>
        <v/>
      </c>
      <c r="CJ249" s="43" t="str">
        <f t="shared" si="444"/>
        <v/>
      </c>
      <c r="CK249" s="43" t="str">
        <f t="shared" si="445"/>
        <v/>
      </c>
      <c r="CL249" s="43" t="str">
        <f t="shared" si="446"/>
        <v/>
      </c>
      <c r="CM249" s="43" t="str">
        <f t="shared" si="447"/>
        <v/>
      </c>
      <c r="CN249" s="43" t="str">
        <f t="shared" si="448"/>
        <v/>
      </c>
      <c r="CO249" s="43" t="str">
        <f t="shared" si="449"/>
        <v/>
      </c>
      <c r="CP249" s="43" t="str">
        <f t="shared" si="450"/>
        <v/>
      </c>
      <c r="CQ249" s="43" t="str">
        <f t="shared" si="451"/>
        <v/>
      </c>
      <c r="CR249" s="43" t="str">
        <f t="shared" si="452"/>
        <v/>
      </c>
      <c r="CS249" s="43" t="str">
        <f t="shared" si="453"/>
        <v/>
      </c>
      <c r="CT249" s="43" t="str">
        <f t="shared" si="454"/>
        <v/>
      </c>
      <c r="CU249" s="43" t="str">
        <f t="shared" si="455"/>
        <v/>
      </c>
      <c r="CV249" s="43" t="str">
        <f t="shared" si="456"/>
        <v/>
      </c>
      <c r="CW249" s="43" t="str">
        <f t="shared" si="457"/>
        <v/>
      </c>
      <c r="CX249" s="43" t="str">
        <f t="shared" si="458"/>
        <v/>
      </c>
      <c r="CY249" s="43"/>
      <c r="CZ249" s="43"/>
      <c r="DA249" s="44">
        <f t="shared" si="459"/>
        <v>0</v>
      </c>
      <c r="DB249" s="44">
        <f t="shared" si="460"/>
        <v>0</v>
      </c>
      <c r="DC249" s="44">
        <f t="shared" si="461"/>
        <v>0</v>
      </c>
      <c r="DD249" s="44">
        <f t="shared" si="462"/>
        <v>0</v>
      </c>
      <c r="DE249" s="44">
        <f t="shared" si="463"/>
        <v>0</v>
      </c>
      <c r="DF249" s="44">
        <f t="shared" si="464"/>
        <v>0</v>
      </c>
      <c r="DG249" s="44">
        <f t="shared" si="465"/>
        <v>0</v>
      </c>
      <c r="DH249" s="44">
        <f t="shared" si="466"/>
        <v>0</v>
      </c>
      <c r="DI249" s="44">
        <f t="shared" si="467"/>
        <v>0</v>
      </c>
      <c r="DJ249" s="44">
        <f t="shared" si="468"/>
        <v>0</v>
      </c>
      <c r="DK249" s="44">
        <f t="shared" si="469"/>
        <v>0</v>
      </c>
      <c r="DL249" s="44">
        <f t="shared" si="470"/>
        <v>0</v>
      </c>
      <c r="DM249" s="44">
        <f t="shared" si="471"/>
        <v>0</v>
      </c>
      <c r="DN249" s="44">
        <f t="shared" si="472"/>
        <v>0</v>
      </c>
      <c r="DO249" s="44">
        <f t="shared" si="473"/>
        <v>0</v>
      </c>
      <c r="DP249" s="44">
        <f t="shared" si="474"/>
        <v>0</v>
      </c>
      <c r="DQ249" s="44">
        <f t="shared" si="475"/>
        <v>0</v>
      </c>
      <c r="DR249" s="44">
        <f t="shared" si="476"/>
        <v>0</v>
      </c>
      <c r="DS249" s="44">
        <f t="shared" si="477"/>
        <v>0</v>
      </c>
      <c r="DT249" s="44">
        <f t="shared" si="478"/>
        <v>0</v>
      </c>
      <c r="DU249" s="44">
        <f t="shared" si="479"/>
        <v>0</v>
      </c>
      <c r="DV249" s="44">
        <f t="shared" si="480"/>
        <v>0</v>
      </c>
      <c r="DW249" s="44">
        <f t="shared" si="481"/>
        <v>0</v>
      </c>
      <c r="DX249" s="44">
        <f t="shared" si="481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482">+M250+O250+Q250+S250+U250+W250+Y250+AA250+AC250+AE250+AG250+AI250</f>
        <v>0</v>
      </c>
      <c r="D250" s="188">
        <f t="shared" si="482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34"/>
        <v/>
      </c>
      <c r="CA250" s="43" t="str">
        <f t="shared" si="435"/>
        <v/>
      </c>
      <c r="CB250" s="43" t="str">
        <f t="shared" si="436"/>
        <v/>
      </c>
      <c r="CC250" s="43" t="str">
        <f t="shared" si="437"/>
        <v/>
      </c>
      <c r="CD250" s="43" t="str">
        <f t="shared" si="438"/>
        <v/>
      </c>
      <c r="CE250" s="43" t="str">
        <f t="shared" si="439"/>
        <v/>
      </c>
      <c r="CF250" s="43" t="str">
        <f t="shared" si="440"/>
        <v/>
      </c>
      <c r="CG250" s="43" t="str">
        <f t="shared" si="441"/>
        <v/>
      </c>
      <c r="CH250" s="43" t="str">
        <f t="shared" si="442"/>
        <v/>
      </c>
      <c r="CI250" s="43" t="str">
        <f t="shared" si="443"/>
        <v/>
      </c>
      <c r="CJ250" s="43" t="str">
        <f t="shared" si="444"/>
        <v/>
      </c>
      <c r="CK250" s="43" t="str">
        <f t="shared" si="445"/>
        <v/>
      </c>
      <c r="CL250" s="43" t="str">
        <f t="shared" si="446"/>
        <v/>
      </c>
      <c r="CM250" s="43" t="str">
        <f t="shared" si="447"/>
        <v/>
      </c>
      <c r="CN250" s="43" t="str">
        <f t="shared" si="448"/>
        <v/>
      </c>
      <c r="CO250" s="43" t="str">
        <f t="shared" si="449"/>
        <v/>
      </c>
      <c r="CP250" s="43" t="str">
        <f t="shared" si="450"/>
        <v/>
      </c>
      <c r="CQ250" s="43" t="str">
        <f t="shared" si="451"/>
        <v/>
      </c>
      <c r="CR250" s="43" t="str">
        <f t="shared" si="452"/>
        <v/>
      </c>
      <c r="CS250" s="43" t="str">
        <f t="shared" si="453"/>
        <v/>
      </c>
      <c r="CT250" s="43" t="str">
        <f t="shared" si="454"/>
        <v/>
      </c>
      <c r="CU250" s="43" t="str">
        <f t="shared" si="455"/>
        <v/>
      </c>
      <c r="CV250" s="43" t="str">
        <f t="shared" si="456"/>
        <v/>
      </c>
      <c r="CW250" s="43" t="str">
        <f t="shared" si="457"/>
        <v/>
      </c>
      <c r="CX250" s="43" t="str">
        <f t="shared" si="458"/>
        <v/>
      </c>
      <c r="CY250" s="43"/>
      <c r="CZ250" s="43"/>
      <c r="DA250" s="44">
        <f t="shared" si="459"/>
        <v>0</v>
      </c>
      <c r="DB250" s="44">
        <f t="shared" si="460"/>
        <v>0</v>
      </c>
      <c r="DC250" s="44">
        <f t="shared" si="461"/>
        <v>0</v>
      </c>
      <c r="DD250" s="44">
        <f t="shared" si="462"/>
        <v>0</v>
      </c>
      <c r="DE250" s="44">
        <f t="shared" si="463"/>
        <v>0</v>
      </c>
      <c r="DF250" s="44">
        <f t="shared" si="464"/>
        <v>0</v>
      </c>
      <c r="DG250" s="44">
        <f t="shared" si="465"/>
        <v>0</v>
      </c>
      <c r="DH250" s="44">
        <f t="shared" si="466"/>
        <v>0</v>
      </c>
      <c r="DI250" s="44">
        <f t="shared" si="467"/>
        <v>0</v>
      </c>
      <c r="DJ250" s="44">
        <f t="shared" si="468"/>
        <v>0</v>
      </c>
      <c r="DK250" s="44">
        <f t="shared" si="469"/>
        <v>0</v>
      </c>
      <c r="DL250" s="44">
        <f t="shared" si="470"/>
        <v>0</v>
      </c>
      <c r="DM250" s="44">
        <f t="shared" si="471"/>
        <v>0</v>
      </c>
      <c r="DN250" s="44">
        <f t="shared" si="472"/>
        <v>0</v>
      </c>
      <c r="DO250" s="44">
        <f t="shared" si="473"/>
        <v>0</v>
      </c>
      <c r="DP250" s="44">
        <f t="shared" si="474"/>
        <v>0</v>
      </c>
      <c r="DQ250" s="44">
        <f t="shared" si="475"/>
        <v>0</v>
      </c>
      <c r="DR250" s="44">
        <f t="shared" si="476"/>
        <v>0</v>
      </c>
      <c r="DS250" s="44">
        <f t="shared" si="477"/>
        <v>0</v>
      </c>
      <c r="DT250" s="44">
        <f t="shared" si="478"/>
        <v>0</v>
      </c>
      <c r="DU250" s="44">
        <f t="shared" si="479"/>
        <v>0</v>
      </c>
      <c r="DV250" s="44">
        <f t="shared" si="480"/>
        <v>0</v>
      </c>
      <c r="DW250" s="44">
        <f t="shared" si="481"/>
        <v>0</v>
      </c>
      <c r="DX250" s="44">
        <f t="shared" si="481"/>
        <v>0</v>
      </c>
    </row>
    <row r="251" spans="1:128" ht="16.5" customHeight="1" x14ac:dyDescent="0.25">
      <c r="A251" s="527"/>
      <c r="B251" s="66" t="s">
        <v>108</v>
      </c>
      <c r="C251" s="179">
        <f t="shared" si="482"/>
        <v>0</v>
      </c>
      <c r="D251" s="188">
        <f t="shared" si="482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34"/>
        <v/>
      </c>
      <c r="CA251" s="43" t="str">
        <f t="shared" si="435"/>
        <v/>
      </c>
      <c r="CB251" s="43" t="str">
        <f t="shared" si="436"/>
        <v/>
      </c>
      <c r="CC251" s="43" t="str">
        <f t="shared" si="437"/>
        <v/>
      </c>
      <c r="CD251" s="43" t="str">
        <f t="shared" si="438"/>
        <v/>
      </c>
      <c r="CE251" s="43" t="str">
        <f t="shared" si="439"/>
        <v/>
      </c>
      <c r="CF251" s="43" t="str">
        <f t="shared" si="440"/>
        <v/>
      </c>
      <c r="CG251" s="43" t="str">
        <f t="shared" si="441"/>
        <v/>
      </c>
      <c r="CH251" s="43" t="str">
        <f t="shared" si="442"/>
        <v/>
      </c>
      <c r="CI251" s="43" t="str">
        <f t="shared" si="443"/>
        <v/>
      </c>
      <c r="CJ251" s="43" t="str">
        <f t="shared" si="444"/>
        <v/>
      </c>
      <c r="CK251" s="43" t="str">
        <f t="shared" si="445"/>
        <v/>
      </c>
      <c r="CL251" s="43" t="str">
        <f t="shared" si="446"/>
        <v/>
      </c>
      <c r="CM251" s="43" t="str">
        <f t="shared" si="447"/>
        <v/>
      </c>
      <c r="CN251" s="43" t="str">
        <f t="shared" si="448"/>
        <v/>
      </c>
      <c r="CO251" s="43" t="str">
        <f t="shared" si="449"/>
        <v/>
      </c>
      <c r="CP251" s="43" t="str">
        <f t="shared" si="450"/>
        <v/>
      </c>
      <c r="CQ251" s="43" t="str">
        <f t="shared" si="451"/>
        <v/>
      </c>
      <c r="CR251" s="43" t="str">
        <f t="shared" si="452"/>
        <v/>
      </c>
      <c r="CS251" s="43" t="str">
        <f t="shared" si="453"/>
        <v/>
      </c>
      <c r="CT251" s="43" t="str">
        <f t="shared" si="454"/>
        <v/>
      </c>
      <c r="CU251" s="43" t="str">
        <f t="shared" si="455"/>
        <v/>
      </c>
      <c r="CV251" s="43" t="str">
        <f t="shared" si="456"/>
        <v/>
      </c>
      <c r="CW251" s="43" t="str">
        <f t="shared" si="457"/>
        <v/>
      </c>
      <c r="CX251" s="43" t="str">
        <f t="shared" si="458"/>
        <v/>
      </c>
      <c r="CY251" s="43"/>
      <c r="CZ251" s="43"/>
      <c r="DA251" s="44">
        <f t="shared" si="459"/>
        <v>0</v>
      </c>
      <c r="DB251" s="44">
        <f t="shared" si="460"/>
        <v>0</v>
      </c>
      <c r="DC251" s="44">
        <f t="shared" si="461"/>
        <v>0</v>
      </c>
      <c r="DD251" s="44">
        <f t="shared" si="462"/>
        <v>0</v>
      </c>
      <c r="DE251" s="44">
        <f t="shared" si="463"/>
        <v>0</v>
      </c>
      <c r="DF251" s="44">
        <f t="shared" si="464"/>
        <v>0</v>
      </c>
      <c r="DG251" s="44">
        <f t="shared" si="465"/>
        <v>0</v>
      </c>
      <c r="DH251" s="44">
        <f t="shared" si="466"/>
        <v>0</v>
      </c>
      <c r="DI251" s="44">
        <f t="shared" si="467"/>
        <v>0</v>
      </c>
      <c r="DJ251" s="44">
        <f t="shared" si="468"/>
        <v>0</v>
      </c>
      <c r="DK251" s="44">
        <f t="shared" si="469"/>
        <v>0</v>
      </c>
      <c r="DL251" s="44">
        <f t="shared" si="470"/>
        <v>0</v>
      </c>
      <c r="DM251" s="44">
        <f t="shared" si="471"/>
        <v>0</v>
      </c>
      <c r="DN251" s="44">
        <f t="shared" si="472"/>
        <v>0</v>
      </c>
      <c r="DO251" s="44">
        <f t="shared" si="473"/>
        <v>0</v>
      </c>
      <c r="DP251" s="44">
        <f t="shared" si="474"/>
        <v>0</v>
      </c>
      <c r="DQ251" s="44">
        <f t="shared" si="475"/>
        <v>0</v>
      </c>
      <c r="DR251" s="44">
        <f t="shared" si="476"/>
        <v>0</v>
      </c>
      <c r="DS251" s="44">
        <f t="shared" si="477"/>
        <v>0</v>
      </c>
      <c r="DT251" s="44">
        <f t="shared" si="478"/>
        <v>0</v>
      </c>
      <c r="DU251" s="44">
        <f t="shared" si="479"/>
        <v>0</v>
      </c>
      <c r="DV251" s="44">
        <f t="shared" si="480"/>
        <v>0</v>
      </c>
      <c r="DW251" s="44">
        <f t="shared" si="481"/>
        <v>0</v>
      </c>
      <c r="DX251" s="44">
        <f t="shared" si="481"/>
        <v>0</v>
      </c>
    </row>
    <row r="252" spans="1:128" ht="18" customHeight="1" x14ac:dyDescent="0.25">
      <c r="A252" s="527"/>
      <c r="B252" s="66" t="s">
        <v>109</v>
      </c>
      <c r="C252" s="192">
        <f t="shared" si="482"/>
        <v>0</v>
      </c>
      <c r="D252" s="188">
        <f t="shared" si="482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34"/>
        <v/>
      </c>
      <c r="CA252" s="43" t="str">
        <f t="shared" si="435"/>
        <v/>
      </c>
      <c r="CB252" s="43" t="str">
        <f t="shared" si="436"/>
        <v/>
      </c>
      <c r="CC252" s="43" t="str">
        <f t="shared" si="437"/>
        <v/>
      </c>
      <c r="CD252" s="43" t="str">
        <f t="shared" si="438"/>
        <v/>
      </c>
      <c r="CE252" s="43" t="str">
        <f t="shared" si="439"/>
        <v/>
      </c>
      <c r="CF252" s="43" t="str">
        <f t="shared" si="440"/>
        <v/>
      </c>
      <c r="CG252" s="43" t="str">
        <f t="shared" si="441"/>
        <v/>
      </c>
      <c r="CH252" s="43" t="str">
        <f t="shared" si="442"/>
        <v/>
      </c>
      <c r="CI252" s="43" t="str">
        <f t="shared" si="443"/>
        <v/>
      </c>
      <c r="CJ252" s="43" t="str">
        <f t="shared" si="444"/>
        <v/>
      </c>
      <c r="CK252" s="43" t="str">
        <f t="shared" si="445"/>
        <v/>
      </c>
      <c r="CL252" s="43" t="str">
        <f t="shared" si="446"/>
        <v/>
      </c>
      <c r="CM252" s="43" t="str">
        <f t="shared" si="447"/>
        <v/>
      </c>
      <c r="CN252" s="43" t="str">
        <f t="shared" si="448"/>
        <v/>
      </c>
      <c r="CO252" s="43" t="str">
        <f t="shared" si="449"/>
        <v/>
      </c>
      <c r="CP252" s="43" t="str">
        <f t="shared" si="450"/>
        <v/>
      </c>
      <c r="CQ252" s="43" t="str">
        <f t="shared" si="451"/>
        <v/>
      </c>
      <c r="CR252" s="43" t="str">
        <f t="shared" si="452"/>
        <v/>
      </c>
      <c r="CS252" s="43" t="str">
        <f t="shared" si="453"/>
        <v/>
      </c>
      <c r="CT252" s="43" t="str">
        <f t="shared" si="454"/>
        <v/>
      </c>
      <c r="CU252" s="43" t="str">
        <f t="shared" si="455"/>
        <v/>
      </c>
      <c r="CV252" s="43" t="str">
        <f t="shared" si="456"/>
        <v/>
      </c>
      <c r="CW252" s="43" t="str">
        <f t="shared" si="457"/>
        <v/>
      </c>
      <c r="CX252" s="43" t="str">
        <f t="shared" si="458"/>
        <v/>
      </c>
      <c r="CY252" s="43"/>
      <c r="CZ252" s="43"/>
      <c r="DA252" s="44">
        <f t="shared" si="459"/>
        <v>0</v>
      </c>
      <c r="DB252" s="44">
        <f t="shared" si="460"/>
        <v>0</v>
      </c>
      <c r="DC252" s="44">
        <f t="shared" si="461"/>
        <v>0</v>
      </c>
      <c r="DD252" s="44">
        <f t="shared" si="462"/>
        <v>0</v>
      </c>
      <c r="DE252" s="44">
        <f t="shared" si="463"/>
        <v>0</v>
      </c>
      <c r="DF252" s="44">
        <f t="shared" si="464"/>
        <v>0</v>
      </c>
      <c r="DG252" s="44">
        <f t="shared" si="465"/>
        <v>0</v>
      </c>
      <c r="DH252" s="44">
        <f t="shared" si="466"/>
        <v>0</v>
      </c>
      <c r="DI252" s="44">
        <f t="shared" si="467"/>
        <v>0</v>
      </c>
      <c r="DJ252" s="44">
        <f t="shared" si="468"/>
        <v>0</v>
      </c>
      <c r="DK252" s="44">
        <f t="shared" si="469"/>
        <v>0</v>
      </c>
      <c r="DL252" s="44">
        <f t="shared" si="470"/>
        <v>0</v>
      </c>
      <c r="DM252" s="44">
        <f t="shared" si="471"/>
        <v>0</v>
      </c>
      <c r="DN252" s="44">
        <f t="shared" si="472"/>
        <v>0</v>
      </c>
      <c r="DO252" s="44">
        <f t="shared" si="473"/>
        <v>0</v>
      </c>
      <c r="DP252" s="44">
        <f t="shared" si="474"/>
        <v>0</v>
      </c>
      <c r="DQ252" s="44">
        <f t="shared" si="475"/>
        <v>0</v>
      </c>
      <c r="DR252" s="44">
        <f t="shared" si="476"/>
        <v>0</v>
      </c>
      <c r="DS252" s="44">
        <f t="shared" si="477"/>
        <v>0</v>
      </c>
      <c r="DT252" s="44">
        <f t="shared" si="478"/>
        <v>0</v>
      </c>
      <c r="DU252" s="44">
        <f t="shared" si="479"/>
        <v>0</v>
      </c>
      <c r="DV252" s="44">
        <f t="shared" si="480"/>
        <v>0</v>
      </c>
      <c r="DW252" s="44">
        <f t="shared" ref="DW252:DX258" si="483">IF(AND(C252&lt;&gt;0,OR(AO252="",AQ252="",AS252="",AU252="")),1,0)</f>
        <v>0</v>
      </c>
      <c r="DX252" s="44">
        <f t="shared" si="483"/>
        <v>0</v>
      </c>
    </row>
    <row r="253" spans="1:128" ht="15" customHeight="1" x14ac:dyDescent="0.25">
      <c r="A253" s="527"/>
      <c r="B253" s="65" t="s">
        <v>110</v>
      </c>
      <c r="C253" s="179">
        <f t="shared" si="482"/>
        <v>0</v>
      </c>
      <c r="D253" s="188">
        <f t="shared" si="482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34"/>
        <v/>
      </c>
      <c r="CA253" s="43" t="str">
        <f t="shared" si="435"/>
        <v/>
      </c>
      <c r="CB253" s="43" t="str">
        <f t="shared" si="436"/>
        <v/>
      </c>
      <c r="CC253" s="43" t="str">
        <f t="shared" si="437"/>
        <v/>
      </c>
      <c r="CD253" s="43" t="str">
        <f t="shared" si="438"/>
        <v/>
      </c>
      <c r="CE253" s="43" t="str">
        <f t="shared" si="439"/>
        <v/>
      </c>
      <c r="CF253" s="43" t="str">
        <f t="shared" si="440"/>
        <v/>
      </c>
      <c r="CG253" s="43" t="str">
        <f t="shared" si="441"/>
        <v/>
      </c>
      <c r="CH253" s="43" t="str">
        <f t="shared" si="442"/>
        <v/>
      </c>
      <c r="CI253" s="43" t="str">
        <f t="shared" si="443"/>
        <v/>
      </c>
      <c r="CJ253" s="43" t="str">
        <f t="shared" si="444"/>
        <v/>
      </c>
      <c r="CK253" s="43" t="str">
        <f t="shared" si="445"/>
        <v/>
      </c>
      <c r="CL253" s="43" t="str">
        <f t="shared" si="446"/>
        <v/>
      </c>
      <c r="CM253" s="43" t="str">
        <f t="shared" si="447"/>
        <v/>
      </c>
      <c r="CN253" s="43" t="str">
        <f t="shared" si="448"/>
        <v/>
      </c>
      <c r="CO253" s="43" t="str">
        <f t="shared" si="449"/>
        <v/>
      </c>
      <c r="CP253" s="43" t="str">
        <f t="shared" si="450"/>
        <v/>
      </c>
      <c r="CQ253" s="43" t="str">
        <f t="shared" si="451"/>
        <v/>
      </c>
      <c r="CR253" s="43" t="str">
        <f t="shared" si="452"/>
        <v/>
      </c>
      <c r="CS253" s="43" t="str">
        <f t="shared" si="453"/>
        <v/>
      </c>
      <c r="CT253" s="43" t="str">
        <f t="shared" si="454"/>
        <v/>
      </c>
      <c r="CU253" s="43" t="str">
        <f t="shared" si="455"/>
        <v/>
      </c>
      <c r="CV253" s="43" t="str">
        <f t="shared" si="456"/>
        <v/>
      </c>
      <c r="CW253" s="43" t="str">
        <f t="shared" si="457"/>
        <v/>
      </c>
      <c r="CX253" s="43" t="str">
        <f t="shared" si="458"/>
        <v/>
      </c>
      <c r="CY253" s="43"/>
      <c r="CZ253" s="43"/>
      <c r="DA253" s="44">
        <f t="shared" si="459"/>
        <v>0</v>
      </c>
      <c r="DB253" s="44">
        <f t="shared" si="460"/>
        <v>0</v>
      </c>
      <c r="DC253" s="44">
        <f t="shared" si="461"/>
        <v>0</v>
      </c>
      <c r="DD253" s="44">
        <f t="shared" si="462"/>
        <v>0</v>
      </c>
      <c r="DE253" s="44">
        <f t="shared" si="463"/>
        <v>0</v>
      </c>
      <c r="DF253" s="44">
        <f t="shared" si="464"/>
        <v>0</v>
      </c>
      <c r="DG253" s="44">
        <f t="shared" si="465"/>
        <v>0</v>
      </c>
      <c r="DH253" s="44">
        <f t="shared" si="466"/>
        <v>0</v>
      </c>
      <c r="DI253" s="44">
        <f t="shared" si="467"/>
        <v>0</v>
      </c>
      <c r="DJ253" s="44">
        <f t="shared" si="468"/>
        <v>0</v>
      </c>
      <c r="DK253" s="44">
        <f t="shared" si="469"/>
        <v>0</v>
      </c>
      <c r="DL253" s="44">
        <f t="shared" si="470"/>
        <v>0</v>
      </c>
      <c r="DM253" s="44">
        <f t="shared" si="471"/>
        <v>0</v>
      </c>
      <c r="DN253" s="44">
        <f t="shared" si="472"/>
        <v>0</v>
      </c>
      <c r="DO253" s="44">
        <f t="shared" si="473"/>
        <v>0</v>
      </c>
      <c r="DP253" s="44">
        <f t="shared" si="474"/>
        <v>0</v>
      </c>
      <c r="DQ253" s="44">
        <f t="shared" si="475"/>
        <v>0</v>
      </c>
      <c r="DR253" s="44">
        <f t="shared" si="476"/>
        <v>0</v>
      </c>
      <c r="DS253" s="44">
        <f t="shared" si="477"/>
        <v>0</v>
      </c>
      <c r="DT253" s="44">
        <f t="shared" si="478"/>
        <v>0</v>
      </c>
      <c r="DU253" s="44">
        <f t="shared" si="479"/>
        <v>0</v>
      </c>
      <c r="DV253" s="44">
        <f t="shared" si="480"/>
        <v>0</v>
      </c>
      <c r="DW253" s="44">
        <f t="shared" si="483"/>
        <v>0</v>
      </c>
      <c r="DX253" s="44">
        <f t="shared" si="483"/>
        <v>0</v>
      </c>
    </row>
    <row r="254" spans="1:128" x14ac:dyDescent="0.25">
      <c r="A254" s="522"/>
      <c r="B254" s="195" t="s">
        <v>111</v>
      </c>
      <c r="C254" s="196">
        <f t="shared" si="482"/>
        <v>0</v>
      </c>
      <c r="D254" s="197">
        <f t="shared" si="482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34"/>
        <v/>
      </c>
      <c r="CA254" s="43" t="str">
        <f t="shared" si="435"/>
        <v/>
      </c>
      <c r="CB254" s="43" t="str">
        <f t="shared" si="436"/>
        <v/>
      </c>
      <c r="CC254" s="43" t="str">
        <f t="shared" si="437"/>
        <v/>
      </c>
      <c r="CD254" s="43" t="str">
        <f t="shared" si="438"/>
        <v/>
      </c>
      <c r="CE254" s="43" t="str">
        <f t="shared" si="439"/>
        <v/>
      </c>
      <c r="CF254" s="43" t="str">
        <f t="shared" si="440"/>
        <v/>
      </c>
      <c r="CG254" s="43" t="str">
        <f t="shared" si="441"/>
        <v/>
      </c>
      <c r="CH254" s="43" t="str">
        <f t="shared" si="442"/>
        <v/>
      </c>
      <c r="CI254" s="43" t="str">
        <f t="shared" si="443"/>
        <v/>
      </c>
      <c r="CJ254" s="43" t="str">
        <f t="shared" si="444"/>
        <v/>
      </c>
      <c r="CK254" s="43" t="str">
        <f t="shared" si="445"/>
        <v/>
      </c>
      <c r="CL254" s="43" t="str">
        <f t="shared" si="446"/>
        <v/>
      </c>
      <c r="CM254" s="43" t="str">
        <f t="shared" si="447"/>
        <v/>
      </c>
      <c r="CN254" s="43" t="str">
        <f t="shared" si="448"/>
        <v/>
      </c>
      <c r="CO254" s="43" t="str">
        <f t="shared" si="449"/>
        <v/>
      </c>
      <c r="CP254" s="43" t="str">
        <f t="shared" si="450"/>
        <v/>
      </c>
      <c r="CQ254" s="43" t="str">
        <f t="shared" si="451"/>
        <v/>
      </c>
      <c r="CR254" s="43" t="str">
        <f t="shared" si="452"/>
        <v/>
      </c>
      <c r="CS254" s="43" t="str">
        <f t="shared" si="453"/>
        <v/>
      </c>
      <c r="CT254" s="43" t="str">
        <f t="shared" si="454"/>
        <v/>
      </c>
      <c r="CU254" s="43" t="str">
        <f t="shared" si="455"/>
        <v/>
      </c>
      <c r="CV254" s="43" t="str">
        <f t="shared" si="456"/>
        <v/>
      </c>
      <c r="CW254" s="43" t="str">
        <f t="shared" si="457"/>
        <v/>
      </c>
      <c r="CX254" s="43" t="str">
        <f t="shared" si="458"/>
        <v/>
      </c>
      <c r="CY254" s="43"/>
      <c r="CZ254" s="43"/>
      <c r="DA254" s="44">
        <f t="shared" si="459"/>
        <v>0</v>
      </c>
      <c r="DB254" s="44">
        <f t="shared" si="460"/>
        <v>0</v>
      </c>
      <c r="DC254" s="44">
        <f t="shared" si="461"/>
        <v>0</v>
      </c>
      <c r="DD254" s="44">
        <f t="shared" si="462"/>
        <v>0</v>
      </c>
      <c r="DE254" s="44">
        <f t="shared" si="463"/>
        <v>0</v>
      </c>
      <c r="DF254" s="44">
        <f t="shared" si="464"/>
        <v>0</v>
      </c>
      <c r="DG254" s="44">
        <f t="shared" si="465"/>
        <v>0</v>
      </c>
      <c r="DH254" s="44">
        <f t="shared" si="466"/>
        <v>0</v>
      </c>
      <c r="DI254" s="44">
        <f t="shared" si="467"/>
        <v>0</v>
      </c>
      <c r="DJ254" s="44">
        <f t="shared" si="468"/>
        <v>0</v>
      </c>
      <c r="DK254" s="44">
        <f t="shared" si="469"/>
        <v>0</v>
      </c>
      <c r="DL254" s="44">
        <f t="shared" si="470"/>
        <v>0</v>
      </c>
      <c r="DM254" s="44">
        <f t="shared" si="471"/>
        <v>0</v>
      </c>
      <c r="DN254" s="44">
        <f t="shared" si="472"/>
        <v>0</v>
      </c>
      <c r="DO254" s="44">
        <f t="shared" si="473"/>
        <v>0</v>
      </c>
      <c r="DP254" s="44">
        <f t="shared" si="474"/>
        <v>0</v>
      </c>
      <c r="DQ254" s="44">
        <f t="shared" si="475"/>
        <v>0</v>
      </c>
      <c r="DR254" s="44">
        <f t="shared" si="476"/>
        <v>0</v>
      </c>
      <c r="DS254" s="44">
        <f t="shared" si="477"/>
        <v>0</v>
      </c>
      <c r="DT254" s="44">
        <f t="shared" si="478"/>
        <v>0</v>
      </c>
      <c r="DU254" s="44">
        <f t="shared" si="479"/>
        <v>0</v>
      </c>
      <c r="DV254" s="44">
        <f t="shared" si="480"/>
        <v>0</v>
      </c>
      <c r="DW254" s="44">
        <f t="shared" si="483"/>
        <v>0</v>
      </c>
      <c r="DX254" s="44">
        <f t="shared" si="483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484">+E255+G255+I255+K255+M255+O255+Q255+S255+U255+W255+Y255+AA255+AC255+AE255+AG255+AI255</f>
        <v>0</v>
      </c>
      <c r="D255" s="203">
        <f t="shared" si="484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34"/>
        <v/>
      </c>
      <c r="CA255" s="43" t="str">
        <f t="shared" si="435"/>
        <v/>
      </c>
      <c r="CB255" s="43" t="str">
        <f t="shared" si="436"/>
        <v/>
      </c>
      <c r="CC255" s="43" t="str">
        <f t="shared" si="437"/>
        <v/>
      </c>
      <c r="CD255" s="43" t="str">
        <f t="shared" si="438"/>
        <v/>
      </c>
      <c r="CE255" s="43" t="str">
        <f t="shared" si="439"/>
        <v/>
      </c>
      <c r="CF255" s="43" t="str">
        <f t="shared" si="440"/>
        <v/>
      </c>
      <c r="CG255" s="43" t="str">
        <f t="shared" si="441"/>
        <v/>
      </c>
      <c r="CH255" s="43" t="str">
        <f t="shared" si="442"/>
        <v/>
      </c>
      <c r="CI255" s="43" t="str">
        <f t="shared" si="443"/>
        <v/>
      </c>
      <c r="CJ255" s="43" t="str">
        <f t="shared" si="444"/>
        <v/>
      </c>
      <c r="CK255" s="43" t="str">
        <f t="shared" si="445"/>
        <v/>
      </c>
      <c r="CL255" s="43" t="str">
        <f t="shared" si="446"/>
        <v/>
      </c>
      <c r="CM255" s="43" t="str">
        <f t="shared" si="447"/>
        <v/>
      </c>
      <c r="CN255" s="43" t="str">
        <f t="shared" si="448"/>
        <v/>
      </c>
      <c r="CO255" s="43" t="str">
        <f t="shared" si="449"/>
        <v/>
      </c>
      <c r="CP255" s="43" t="str">
        <f t="shared" si="450"/>
        <v/>
      </c>
      <c r="CQ255" s="43" t="str">
        <f t="shared" si="451"/>
        <v/>
      </c>
      <c r="CR255" s="43" t="str">
        <f t="shared" si="452"/>
        <v/>
      </c>
      <c r="CS255" s="43" t="str">
        <f t="shared" si="453"/>
        <v/>
      </c>
      <c r="CT255" s="43" t="str">
        <f t="shared" si="454"/>
        <v/>
      </c>
      <c r="CU255" s="43" t="str">
        <f t="shared" si="455"/>
        <v/>
      </c>
      <c r="CV255" s="43" t="str">
        <f t="shared" si="456"/>
        <v/>
      </c>
      <c r="CW255" s="43" t="str">
        <f t="shared" si="457"/>
        <v/>
      </c>
      <c r="CX255" s="43" t="str">
        <f t="shared" si="458"/>
        <v/>
      </c>
      <c r="CY255" s="43"/>
      <c r="CZ255" s="43"/>
      <c r="DA255" s="44">
        <f t="shared" si="459"/>
        <v>0</v>
      </c>
      <c r="DB255" s="44">
        <f t="shared" si="460"/>
        <v>0</v>
      </c>
      <c r="DC255" s="44">
        <f t="shared" si="461"/>
        <v>0</v>
      </c>
      <c r="DD255" s="44">
        <f t="shared" si="462"/>
        <v>0</v>
      </c>
      <c r="DE255" s="44">
        <f t="shared" si="463"/>
        <v>0</v>
      </c>
      <c r="DF255" s="44">
        <f t="shared" si="464"/>
        <v>0</v>
      </c>
      <c r="DG255" s="44">
        <f t="shared" si="465"/>
        <v>0</v>
      </c>
      <c r="DH255" s="44">
        <f t="shared" si="466"/>
        <v>0</v>
      </c>
      <c r="DI255" s="44">
        <f t="shared" si="467"/>
        <v>0</v>
      </c>
      <c r="DJ255" s="44">
        <f t="shared" si="468"/>
        <v>0</v>
      </c>
      <c r="DK255" s="44">
        <f t="shared" si="469"/>
        <v>0</v>
      </c>
      <c r="DL255" s="44">
        <f t="shared" si="470"/>
        <v>0</v>
      </c>
      <c r="DM255" s="44">
        <f t="shared" si="471"/>
        <v>0</v>
      </c>
      <c r="DN255" s="44">
        <f t="shared" si="472"/>
        <v>0</v>
      </c>
      <c r="DO255" s="44">
        <f t="shared" si="473"/>
        <v>0</v>
      </c>
      <c r="DP255" s="44">
        <f t="shared" si="474"/>
        <v>0</v>
      </c>
      <c r="DQ255" s="44">
        <f t="shared" si="475"/>
        <v>0</v>
      </c>
      <c r="DR255" s="44">
        <f t="shared" si="476"/>
        <v>0</v>
      </c>
      <c r="DS255" s="44">
        <f t="shared" si="477"/>
        <v>0</v>
      </c>
      <c r="DT255" s="44">
        <f t="shared" si="478"/>
        <v>0</v>
      </c>
      <c r="DU255" s="44">
        <f t="shared" si="479"/>
        <v>0</v>
      </c>
      <c r="DV255" s="44">
        <f t="shared" si="480"/>
        <v>0</v>
      </c>
      <c r="DW255" s="44">
        <f t="shared" si="483"/>
        <v>0</v>
      </c>
      <c r="DX255" s="44">
        <f t="shared" si="483"/>
        <v>0</v>
      </c>
    </row>
    <row r="256" spans="1:128" x14ac:dyDescent="0.25">
      <c r="A256" s="527"/>
      <c r="B256" s="65" t="s">
        <v>133</v>
      </c>
      <c r="C256" s="205">
        <f t="shared" si="484"/>
        <v>0</v>
      </c>
      <c r="D256" s="188">
        <f t="shared" si="484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34"/>
        <v/>
      </c>
      <c r="CA256" s="43" t="str">
        <f t="shared" si="435"/>
        <v/>
      </c>
      <c r="CB256" s="43" t="str">
        <f t="shared" si="436"/>
        <v/>
      </c>
      <c r="CC256" s="43" t="str">
        <f t="shared" si="437"/>
        <v/>
      </c>
      <c r="CD256" s="43" t="str">
        <f t="shared" si="438"/>
        <v/>
      </c>
      <c r="CE256" s="43" t="str">
        <f t="shared" si="439"/>
        <v/>
      </c>
      <c r="CF256" s="43" t="str">
        <f t="shared" si="440"/>
        <v/>
      </c>
      <c r="CG256" s="43" t="str">
        <f t="shared" si="441"/>
        <v/>
      </c>
      <c r="CH256" s="43" t="str">
        <f t="shared" si="442"/>
        <v/>
      </c>
      <c r="CI256" s="43" t="str">
        <f t="shared" si="443"/>
        <v/>
      </c>
      <c r="CJ256" s="43" t="str">
        <f t="shared" si="444"/>
        <v/>
      </c>
      <c r="CK256" s="43" t="str">
        <f t="shared" si="445"/>
        <v/>
      </c>
      <c r="CL256" s="43" t="str">
        <f t="shared" si="446"/>
        <v/>
      </c>
      <c r="CM256" s="43" t="str">
        <f t="shared" si="447"/>
        <v/>
      </c>
      <c r="CN256" s="43" t="str">
        <f t="shared" si="448"/>
        <v/>
      </c>
      <c r="CO256" s="43" t="str">
        <f t="shared" si="449"/>
        <v/>
      </c>
      <c r="CP256" s="43" t="str">
        <f t="shared" si="450"/>
        <v/>
      </c>
      <c r="CQ256" s="43" t="str">
        <f t="shared" si="451"/>
        <v/>
      </c>
      <c r="CR256" s="43" t="str">
        <f t="shared" si="452"/>
        <v/>
      </c>
      <c r="CS256" s="43" t="str">
        <f t="shared" si="453"/>
        <v/>
      </c>
      <c r="CT256" s="43" t="str">
        <f t="shared" si="454"/>
        <v/>
      </c>
      <c r="CU256" s="43" t="str">
        <f t="shared" si="455"/>
        <v/>
      </c>
      <c r="CV256" s="43" t="str">
        <f t="shared" si="456"/>
        <v/>
      </c>
      <c r="CW256" s="43" t="str">
        <f t="shared" si="457"/>
        <v/>
      </c>
      <c r="CX256" s="43" t="str">
        <f t="shared" si="458"/>
        <v/>
      </c>
      <c r="CY256" s="43"/>
      <c r="CZ256" s="43"/>
      <c r="DA256" s="44">
        <f t="shared" si="459"/>
        <v>0</v>
      </c>
      <c r="DB256" s="44">
        <f t="shared" si="460"/>
        <v>0</v>
      </c>
      <c r="DC256" s="44">
        <f t="shared" si="461"/>
        <v>0</v>
      </c>
      <c r="DD256" s="44">
        <f t="shared" si="462"/>
        <v>0</v>
      </c>
      <c r="DE256" s="44">
        <f t="shared" si="463"/>
        <v>0</v>
      </c>
      <c r="DF256" s="44">
        <f t="shared" si="464"/>
        <v>0</v>
      </c>
      <c r="DG256" s="44">
        <f t="shared" si="465"/>
        <v>0</v>
      </c>
      <c r="DH256" s="44">
        <f t="shared" si="466"/>
        <v>0</v>
      </c>
      <c r="DI256" s="44">
        <f t="shared" si="467"/>
        <v>0</v>
      </c>
      <c r="DJ256" s="44">
        <f t="shared" si="468"/>
        <v>0</v>
      </c>
      <c r="DK256" s="44">
        <f t="shared" si="469"/>
        <v>0</v>
      </c>
      <c r="DL256" s="44">
        <f t="shared" si="470"/>
        <v>0</v>
      </c>
      <c r="DM256" s="44">
        <f t="shared" si="471"/>
        <v>0</v>
      </c>
      <c r="DN256" s="44">
        <f t="shared" si="472"/>
        <v>0</v>
      </c>
      <c r="DO256" s="44">
        <f t="shared" si="473"/>
        <v>0</v>
      </c>
      <c r="DP256" s="44">
        <f t="shared" si="474"/>
        <v>0</v>
      </c>
      <c r="DQ256" s="44">
        <f t="shared" si="475"/>
        <v>0</v>
      </c>
      <c r="DR256" s="44">
        <f t="shared" si="476"/>
        <v>0</v>
      </c>
      <c r="DS256" s="44">
        <f t="shared" si="477"/>
        <v>0</v>
      </c>
      <c r="DT256" s="44">
        <f t="shared" si="478"/>
        <v>0</v>
      </c>
      <c r="DU256" s="44">
        <f t="shared" si="479"/>
        <v>0</v>
      </c>
      <c r="DV256" s="44">
        <f t="shared" si="480"/>
        <v>0</v>
      </c>
      <c r="DW256" s="44">
        <f t="shared" si="483"/>
        <v>0</v>
      </c>
      <c r="DX256" s="44">
        <f t="shared" si="483"/>
        <v>0</v>
      </c>
    </row>
    <row r="257" spans="1:128" x14ac:dyDescent="0.25">
      <c r="A257" s="527"/>
      <c r="B257" s="65" t="s">
        <v>134</v>
      </c>
      <c r="C257" s="205">
        <f t="shared" si="484"/>
        <v>0</v>
      </c>
      <c r="D257" s="188">
        <f t="shared" si="484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34"/>
        <v/>
      </c>
      <c r="CA257" s="43" t="str">
        <f t="shared" si="435"/>
        <v/>
      </c>
      <c r="CB257" s="43" t="str">
        <f t="shared" si="436"/>
        <v/>
      </c>
      <c r="CC257" s="43" t="str">
        <f t="shared" si="437"/>
        <v/>
      </c>
      <c r="CD257" s="43" t="str">
        <f t="shared" si="438"/>
        <v/>
      </c>
      <c r="CE257" s="43" t="str">
        <f t="shared" si="439"/>
        <v/>
      </c>
      <c r="CF257" s="43" t="str">
        <f t="shared" si="440"/>
        <v/>
      </c>
      <c r="CG257" s="43" t="str">
        <f t="shared" si="441"/>
        <v/>
      </c>
      <c r="CH257" s="43" t="str">
        <f t="shared" si="442"/>
        <v/>
      </c>
      <c r="CI257" s="43" t="str">
        <f t="shared" si="443"/>
        <v/>
      </c>
      <c r="CJ257" s="43" t="str">
        <f t="shared" si="444"/>
        <v/>
      </c>
      <c r="CK257" s="43" t="str">
        <f t="shared" si="445"/>
        <v/>
      </c>
      <c r="CL257" s="43" t="str">
        <f t="shared" si="446"/>
        <v/>
      </c>
      <c r="CM257" s="43" t="str">
        <f t="shared" si="447"/>
        <v/>
      </c>
      <c r="CN257" s="43" t="str">
        <f t="shared" si="448"/>
        <v/>
      </c>
      <c r="CO257" s="43" t="str">
        <f t="shared" si="449"/>
        <v/>
      </c>
      <c r="CP257" s="43" t="str">
        <f t="shared" si="450"/>
        <v/>
      </c>
      <c r="CQ257" s="43" t="str">
        <f t="shared" si="451"/>
        <v/>
      </c>
      <c r="CR257" s="43" t="str">
        <f t="shared" si="452"/>
        <v/>
      </c>
      <c r="CS257" s="43" t="str">
        <f t="shared" si="453"/>
        <v/>
      </c>
      <c r="CT257" s="43" t="str">
        <f t="shared" si="454"/>
        <v/>
      </c>
      <c r="CU257" s="43" t="str">
        <f t="shared" si="455"/>
        <v/>
      </c>
      <c r="CV257" s="43" t="str">
        <f t="shared" si="456"/>
        <v/>
      </c>
      <c r="CW257" s="43" t="str">
        <f t="shared" si="457"/>
        <v/>
      </c>
      <c r="CX257" s="43" t="str">
        <f t="shared" si="458"/>
        <v/>
      </c>
      <c r="CY257" s="43"/>
      <c r="CZ257" s="43"/>
      <c r="DA257" s="44">
        <f t="shared" si="459"/>
        <v>0</v>
      </c>
      <c r="DB257" s="44">
        <f t="shared" si="460"/>
        <v>0</v>
      </c>
      <c r="DC257" s="44">
        <f t="shared" si="461"/>
        <v>0</v>
      </c>
      <c r="DD257" s="44">
        <f t="shared" si="462"/>
        <v>0</v>
      </c>
      <c r="DE257" s="44">
        <f t="shared" si="463"/>
        <v>0</v>
      </c>
      <c r="DF257" s="44">
        <f t="shared" si="464"/>
        <v>0</v>
      </c>
      <c r="DG257" s="44">
        <f t="shared" si="465"/>
        <v>0</v>
      </c>
      <c r="DH257" s="44">
        <f t="shared" si="466"/>
        <v>0</v>
      </c>
      <c r="DI257" s="44">
        <f t="shared" si="467"/>
        <v>0</v>
      </c>
      <c r="DJ257" s="44">
        <f t="shared" si="468"/>
        <v>0</v>
      </c>
      <c r="DK257" s="44">
        <f t="shared" si="469"/>
        <v>0</v>
      </c>
      <c r="DL257" s="44">
        <f t="shared" si="470"/>
        <v>0</v>
      </c>
      <c r="DM257" s="44">
        <f t="shared" si="471"/>
        <v>0</v>
      </c>
      <c r="DN257" s="44">
        <f t="shared" si="472"/>
        <v>0</v>
      </c>
      <c r="DO257" s="44">
        <f t="shared" si="473"/>
        <v>0</v>
      </c>
      <c r="DP257" s="44">
        <f t="shared" si="474"/>
        <v>0</v>
      </c>
      <c r="DQ257" s="44">
        <f t="shared" si="475"/>
        <v>0</v>
      </c>
      <c r="DR257" s="44">
        <f t="shared" si="476"/>
        <v>0</v>
      </c>
      <c r="DS257" s="44">
        <f t="shared" si="477"/>
        <v>0</v>
      </c>
      <c r="DT257" s="44">
        <f t="shared" si="478"/>
        <v>0</v>
      </c>
      <c r="DU257" s="44">
        <f t="shared" si="479"/>
        <v>0</v>
      </c>
      <c r="DV257" s="44">
        <f t="shared" si="480"/>
        <v>0</v>
      </c>
      <c r="DW257" s="44">
        <f t="shared" si="483"/>
        <v>0</v>
      </c>
      <c r="DX257" s="44">
        <f t="shared" si="483"/>
        <v>0</v>
      </c>
    </row>
    <row r="258" spans="1:128" x14ac:dyDescent="0.25">
      <c r="A258" s="522"/>
      <c r="B258" s="206" t="s">
        <v>135</v>
      </c>
      <c r="C258" s="207">
        <f t="shared" si="484"/>
        <v>0</v>
      </c>
      <c r="D258" s="208">
        <f t="shared" si="484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34"/>
        <v/>
      </c>
      <c r="CA258" s="43" t="str">
        <f t="shared" si="435"/>
        <v/>
      </c>
      <c r="CB258" s="43" t="str">
        <f t="shared" si="436"/>
        <v/>
      </c>
      <c r="CC258" s="43" t="str">
        <f t="shared" si="437"/>
        <v/>
      </c>
      <c r="CD258" s="43" t="str">
        <f t="shared" si="438"/>
        <v/>
      </c>
      <c r="CE258" s="43" t="str">
        <f t="shared" si="439"/>
        <v/>
      </c>
      <c r="CF258" s="43" t="str">
        <f t="shared" si="440"/>
        <v/>
      </c>
      <c r="CG258" s="43" t="str">
        <f t="shared" si="441"/>
        <v/>
      </c>
      <c r="CH258" s="43" t="str">
        <f t="shared" si="442"/>
        <v/>
      </c>
      <c r="CI258" s="43" t="str">
        <f t="shared" si="443"/>
        <v/>
      </c>
      <c r="CJ258" s="43" t="str">
        <f t="shared" si="444"/>
        <v/>
      </c>
      <c r="CK258" s="43" t="str">
        <f t="shared" si="445"/>
        <v/>
      </c>
      <c r="CL258" s="43" t="str">
        <f t="shared" si="446"/>
        <v/>
      </c>
      <c r="CM258" s="43" t="str">
        <f t="shared" si="447"/>
        <v/>
      </c>
      <c r="CN258" s="43" t="str">
        <f t="shared" si="448"/>
        <v/>
      </c>
      <c r="CO258" s="43" t="str">
        <f t="shared" si="449"/>
        <v/>
      </c>
      <c r="CP258" s="43" t="str">
        <f t="shared" si="450"/>
        <v/>
      </c>
      <c r="CQ258" s="43" t="str">
        <f t="shared" si="451"/>
        <v/>
      </c>
      <c r="CR258" s="43" t="str">
        <f t="shared" si="452"/>
        <v/>
      </c>
      <c r="CS258" s="43" t="str">
        <f t="shared" si="453"/>
        <v/>
      </c>
      <c r="CT258" s="43" t="str">
        <f t="shared" si="454"/>
        <v/>
      </c>
      <c r="CU258" s="43" t="str">
        <f t="shared" si="455"/>
        <v/>
      </c>
      <c r="CV258" s="43" t="str">
        <f t="shared" si="456"/>
        <v/>
      </c>
      <c r="CW258" s="43" t="str">
        <f t="shared" si="457"/>
        <v/>
      </c>
      <c r="CX258" s="43" t="str">
        <f t="shared" si="458"/>
        <v/>
      </c>
      <c r="CY258" s="43"/>
      <c r="CZ258" s="43"/>
      <c r="DA258" s="44">
        <f t="shared" si="459"/>
        <v>0</v>
      </c>
      <c r="DB258" s="44">
        <f t="shared" si="460"/>
        <v>0</v>
      </c>
      <c r="DC258" s="44">
        <f t="shared" si="461"/>
        <v>0</v>
      </c>
      <c r="DD258" s="44">
        <f t="shared" si="462"/>
        <v>0</v>
      </c>
      <c r="DE258" s="44">
        <f t="shared" si="463"/>
        <v>0</v>
      </c>
      <c r="DF258" s="44">
        <f t="shared" si="464"/>
        <v>0</v>
      </c>
      <c r="DG258" s="44">
        <f t="shared" si="465"/>
        <v>0</v>
      </c>
      <c r="DH258" s="44">
        <f t="shared" si="466"/>
        <v>0</v>
      </c>
      <c r="DI258" s="44">
        <f t="shared" si="467"/>
        <v>0</v>
      </c>
      <c r="DJ258" s="44">
        <f t="shared" si="468"/>
        <v>0</v>
      </c>
      <c r="DK258" s="44">
        <f t="shared" si="469"/>
        <v>0</v>
      </c>
      <c r="DL258" s="44">
        <f t="shared" si="470"/>
        <v>0</v>
      </c>
      <c r="DM258" s="44">
        <f t="shared" si="471"/>
        <v>0</v>
      </c>
      <c r="DN258" s="44">
        <f t="shared" si="472"/>
        <v>0</v>
      </c>
      <c r="DO258" s="44">
        <f t="shared" si="473"/>
        <v>0</v>
      </c>
      <c r="DP258" s="44">
        <f t="shared" si="474"/>
        <v>0</v>
      </c>
      <c r="DQ258" s="44">
        <f t="shared" si="475"/>
        <v>0</v>
      </c>
      <c r="DR258" s="44">
        <f t="shared" si="476"/>
        <v>0</v>
      </c>
      <c r="DS258" s="44">
        <f t="shared" si="477"/>
        <v>0</v>
      </c>
      <c r="DT258" s="44">
        <f t="shared" si="478"/>
        <v>0</v>
      </c>
      <c r="DU258" s="44">
        <f t="shared" si="479"/>
        <v>0</v>
      </c>
      <c r="DV258" s="44">
        <f t="shared" si="480"/>
        <v>0</v>
      </c>
      <c r="DW258" s="44">
        <f t="shared" si="483"/>
        <v>0</v>
      </c>
      <c r="DX258" s="44">
        <f t="shared" si="483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299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485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330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330" t="str">
        <f>IF(AND($B262&lt;&gt;0,N262=""),"* No olvide ingresar la columna Migrantes (Digite CERO si no tiene). ",IF(N262&gt;$B262,"* El Número de Screenings de Población Migrante no puede superar el Total. ",""))</f>
        <v/>
      </c>
      <c r="DA262" s="331">
        <f>IF(AND($B262&lt;&gt;0,M262=""),1,IF(M262&gt;$B262,1,0))</f>
        <v>0</v>
      </c>
      <c r="DB262" s="331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332">
        <f t="shared" ref="B263:B266" si="486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485"/>
        <v/>
      </c>
      <c r="CA263" s="330" t="str">
        <f t="shared" ref="CA263:CA266" si="487">IF(AND($B263&lt;&gt;0,M263=""),"* No olvide ingresar la columna Pueblos Originarios (Digite CERO si no tiene). ",IF(M263&gt;$B263,"* El Número de Screenings de Pueblos Originarios no puede superar el Total. ",""))</f>
        <v/>
      </c>
      <c r="CB263" s="330" t="str">
        <f t="shared" ref="CB263:CB266" si="488">IF(AND($B263&lt;&gt;0,N263=""),"* No olvide ingresar la columna Migrantes (Digite CERO si no tiene). ",IF(N263&gt;$B263,"* El Número de Screenings de Población Migrante no puede superar el Total. ",""))</f>
        <v/>
      </c>
      <c r="DA263" s="331">
        <f t="shared" ref="DA263:DB265" si="489">IF(AND($B263&lt;&gt;0,M263=""),1,IF(M263&gt;$B263,1,0))</f>
        <v>0</v>
      </c>
      <c r="DB263" s="331">
        <f t="shared" si="489"/>
        <v>0</v>
      </c>
    </row>
    <row r="264" spans="1:128" ht="17.25" customHeight="1" x14ac:dyDescent="0.25">
      <c r="A264" s="215" t="s">
        <v>142</v>
      </c>
      <c r="B264" s="217">
        <f t="shared" si="486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485"/>
        <v/>
      </c>
      <c r="CA264" s="330" t="str">
        <f t="shared" si="487"/>
        <v/>
      </c>
      <c r="CB264" s="330" t="str">
        <f t="shared" si="488"/>
        <v/>
      </c>
      <c r="DA264" s="331">
        <f t="shared" si="489"/>
        <v>0</v>
      </c>
      <c r="DB264" s="331">
        <f t="shared" si="489"/>
        <v>0</v>
      </c>
    </row>
    <row r="265" spans="1:128" ht="30.75" customHeight="1" x14ac:dyDescent="0.25">
      <c r="A265" s="215" t="s">
        <v>143</v>
      </c>
      <c r="B265" s="217">
        <f t="shared" si="486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485"/>
        <v/>
      </c>
      <c r="CA265" s="330" t="str">
        <f t="shared" si="487"/>
        <v/>
      </c>
      <c r="CB265" s="330" t="str">
        <f t="shared" si="488"/>
        <v/>
      </c>
      <c r="DA265" s="331">
        <f t="shared" si="489"/>
        <v>0</v>
      </c>
      <c r="DB265" s="331">
        <f t="shared" si="489"/>
        <v>0</v>
      </c>
    </row>
    <row r="266" spans="1:128" ht="18" customHeight="1" x14ac:dyDescent="0.25">
      <c r="A266" s="218" t="s">
        <v>144</v>
      </c>
      <c r="B266" s="219">
        <f t="shared" si="486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485"/>
        <v/>
      </c>
      <c r="CA266" s="330" t="str">
        <f t="shared" si="487"/>
        <v/>
      </c>
      <c r="CB266" s="330" t="str">
        <f t="shared" si="488"/>
        <v/>
      </c>
      <c r="DA266" s="331">
        <f>IF(AND($B266&lt;&gt;0,M266=""),1,IF(M266&gt;$B266,1,0))</f>
        <v>0</v>
      </c>
      <c r="DB266" s="331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333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490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330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330" t="str">
        <f>IF(AND($B270&lt;&gt;0,T270=""),"* No olvide ingresar la columna Migrantes (Digite CERO si no tiene). ",IF(T270&gt;$B270,"* El Número de Hijos de Migrantes no puede superar el Total. ",""))</f>
        <v/>
      </c>
      <c r="DA270" s="331">
        <f>IF(AND($B270&lt;&gt;0,S270=""),1,IF(S270&gt;$B270,1,0))</f>
        <v>0</v>
      </c>
      <c r="DB270" s="331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491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490"/>
        <v/>
      </c>
      <c r="CA271" s="330" t="str">
        <f t="shared" ref="CA271:CA274" si="492">IF(AND($B271&lt;&gt;0,S271=""),"* No olvide ingresar la columna Pueblos Originarios (Digite CERO si no tiene). ",IF(S271&gt;$B271,"* El Número de Hijos de Pueblos Originarios no puede superar el Total. ",""))</f>
        <v/>
      </c>
      <c r="CB271" s="330" t="str">
        <f t="shared" ref="CB271:CB274" si="493">IF(AND($B271&lt;&gt;0,T271=""),"* No olvide ingresar la columna Migrantes (Digite CERO si no tiene). ",IF(T271&gt;$B271,"* El Número de Hijos de Migrantes no puede superar el Total. ",""))</f>
        <v/>
      </c>
      <c r="DA271" s="331">
        <f t="shared" ref="DA271:DB273" si="494">IF(AND($B271&lt;&gt;0,S271=""),1,IF(S271&gt;$B271,1,0))</f>
        <v>0</v>
      </c>
      <c r="DB271" s="331">
        <f t="shared" si="494"/>
        <v>0</v>
      </c>
    </row>
    <row r="272" spans="1:128" ht="27" customHeight="1" x14ac:dyDescent="0.25">
      <c r="A272" s="225" t="s">
        <v>166</v>
      </c>
      <c r="B272" s="332">
        <f t="shared" si="491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490"/>
        <v/>
      </c>
      <c r="CA272" s="330" t="str">
        <f t="shared" si="492"/>
        <v/>
      </c>
      <c r="CB272" s="330" t="str">
        <f t="shared" si="493"/>
        <v/>
      </c>
      <c r="DA272" s="331">
        <f t="shared" si="494"/>
        <v>0</v>
      </c>
      <c r="DB272" s="331">
        <f t="shared" si="494"/>
        <v>0</v>
      </c>
    </row>
    <row r="273" spans="1:130" ht="28.5" customHeight="1" x14ac:dyDescent="0.25">
      <c r="A273" s="226" t="s">
        <v>167</v>
      </c>
      <c r="B273" s="217">
        <f t="shared" si="491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490"/>
        <v/>
      </c>
      <c r="CA273" s="330" t="str">
        <f t="shared" si="492"/>
        <v/>
      </c>
      <c r="CB273" s="330" t="str">
        <f t="shared" si="493"/>
        <v/>
      </c>
      <c r="DA273" s="331">
        <f t="shared" si="494"/>
        <v>0</v>
      </c>
      <c r="DB273" s="331">
        <f t="shared" si="494"/>
        <v>0</v>
      </c>
    </row>
    <row r="274" spans="1:130" ht="26.25" customHeight="1" x14ac:dyDescent="0.25">
      <c r="A274" s="227" t="s">
        <v>168</v>
      </c>
      <c r="B274" s="228">
        <f t="shared" si="491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490"/>
        <v/>
      </c>
      <c r="CA274" s="330" t="str">
        <f t="shared" si="492"/>
        <v/>
      </c>
      <c r="CB274" s="330" t="str">
        <f t="shared" si="493"/>
        <v/>
      </c>
      <c r="DA274" s="331">
        <f>IF(AND($B274&lt;&gt;0,S274=""),1,IF(S274&gt;$B274,1,0))</f>
        <v>0</v>
      </c>
      <c r="DB274" s="331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621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622" t="s">
        <v>182</v>
      </c>
      <c r="AF277" s="623"/>
      <c r="AG277" s="622" t="s">
        <v>183</v>
      </c>
      <c r="AH277" s="623"/>
      <c r="AI277" s="622" t="s">
        <v>184</v>
      </c>
      <c r="AJ277" s="623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622" t="s">
        <v>199</v>
      </c>
      <c r="AF278" s="623"/>
      <c r="AG278" s="622" t="s">
        <v>200</v>
      </c>
      <c r="AH278" s="623"/>
      <c r="AI278" s="622" t="s">
        <v>201</v>
      </c>
      <c r="AJ278" s="623"/>
    </row>
    <row r="279" spans="1:130" x14ac:dyDescent="0.25">
      <c r="A279" s="497"/>
      <c r="B279" s="522"/>
      <c r="C279" s="524"/>
      <c r="D279" s="526"/>
      <c r="E279" s="18" t="s">
        <v>31</v>
      </c>
      <c r="F279" s="286" t="s">
        <v>32</v>
      </c>
      <c r="G279" s="284" t="s">
        <v>31</v>
      </c>
      <c r="H279" s="284" t="s">
        <v>32</v>
      </c>
      <c r="I279" s="18" t="s">
        <v>31</v>
      </c>
      <c r="J279" s="286" t="s">
        <v>32</v>
      </c>
      <c r="K279" s="18" t="s">
        <v>31</v>
      </c>
      <c r="L279" s="286" t="s">
        <v>32</v>
      </c>
      <c r="M279" s="285" t="s">
        <v>31</v>
      </c>
      <c r="N279" s="286" t="s">
        <v>32</v>
      </c>
      <c r="O279" s="18" t="s">
        <v>31</v>
      </c>
      <c r="P279" s="286" t="s">
        <v>32</v>
      </c>
      <c r="Q279" s="18" t="s">
        <v>31</v>
      </c>
      <c r="R279" s="286" t="s">
        <v>32</v>
      </c>
      <c r="S279" s="18" t="s">
        <v>31</v>
      </c>
      <c r="T279" s="286" t="s">
        <v>32</v>
      </c>
      <c r="U279" s="18" t="s">
        <v>31</v>
      </c>
      <c r="V279" s="286" t="s">
        <v>32</v>
      </c>
      <c r="W279" s="18" t="s">
        <v>31</v>
      </c>
      <c r="X279" s="286" t="s">
        <v>32</v>
      </c>
      <c r="Y279" s="18" t="s">
        <v>31</v>
      </c>
      <c r="Z279" s="286" t="s">
        <v>32</v>
      </c>
      <c r="AA279" s="18" t="s">
        <v>31</v>
      </c>
      <c r="AB279" s="286" t="s">
        <v>32</v>
      </c>
      <c r="AC279" s="18" t="s">
        <v>31</v>
      </c>
      <c r="AD279" s="286" t="s">
        <v>32</v>
      </c>
      <c r="AE279" s="18" t="s">
        <v>31</v>
      </c>
      <c r="AF279" s="286" t="s">
        <v>32</v>
      </c>
      <c r="AG279" s="18" t="s">
        <v>31</v>
      </c>
      <c r="AH279" s="286" t="s">
        <v>32</v>
      </c>
      <c r="AI279" s="18" t="s">
        <v>31</v>
      </c>
      <c r="AJ279" s="286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495">SUM(C281:D281)</f>
        <v>0</v>
      </c>
      <c r="C281" s="239">
        <f t="shared" ref="C281:D285" si="496">+E281+G281+I281+K281+M281+O281+Q281+S281+U281+W281+Y281+AA281+AC281+AE281+AG281+AI281</f>
        <v>0</v>
      </c>
      <c r="D281" s="240">
        <f t="shared" si="496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495"/>
        <v>0</v>
      </c>
      <c r="C282" s="239">
        <f t="shared" si="496"/>
        <v>0</v>
      </c>
      <c r="D282" s="240">
        <f t="shared" si="496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495"/>
        <v>0</v>
      </c>
      <c r="C283" s="242">
        <f t="shared" si="496"/>
        <v>0</v>
      </c>
      <c r="D283" s="243">
        <f t="shared" si="496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495"/>
        <v>0</v>
      </c>
      <c r="C284" s="239">
        <f t="shared" si="496"/>
        <v>0</v>
      </c>
      <c r="D284" s="240">
        <f t="shared" si="496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495"/>
        <v>0</v>
      </c>
      <c r="C285" s="246">
        <f t="shared" si="496"/>
        <v>0</v>
      </c>
      <c r="D285" s="247">
        <f t="shared" si="496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621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622" t="s">
        <v>199</v>
      </c>
      <c r="X288" s="623"/>
      <c r="Y288" s="622" t="s">
        <v>200</v>
      </c>
      <c r="Z288" s="623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286" t="s">
        <v>32</v>
      </c>
      <c r="E289" s="18" t="s">
        <v>31</v>
      </c>
      <c r="F289" s="286" t="s">
        <v>32</v>
      </c>
      <c r="G289" s="18" t="s">
        <v>31</v>
      </c>
      <c r="H289" s="286" t="s">
        <v>32</v>
      </c>
      <c r="I289" s="18" t="s">
        <v>31</v>
      </c>
      <c r="J289" s="286" t="s">
        <v>32</v>
      </c>
      <c r="K289" s="18" t="s">
        <v>31</v>
      </c>
      <c r="L289" s="286" t="s">
        <v>32</v>
      </c>
      <c r="M289" s="18" t="s">
        <v>31</v>
      </c>
      <c r="N289" s="286" t="s">
        <v>32</v>
      </c>
      <c r="O289" s="18" t="s">
        <v>31</v>
      </c>
      <c r="P289" s="286" t="s">
        <v>32</v>
      </c>
      <c r="Q289" s="18" t="s">
        <v>31</v>
      </c>
      <c r="R289" s="286" t="s">
        <v>32</v>
      </c>
      <c r="S289" s="18" t="s">
        <v>31</v>
      </c>
      <c r="T289" s="286" t="s">
        <v>32</v>
      </c>
      <c r="U289" s="18" t="s">
        <v>31</v>
      </c>
      <c r="V289" s="286" t="s">
        <v>32</v>
      </c>
      <c r="W289" s="18" t="s">
        <v>31</v>
      </c>
      <c r="X289" s="286" t="s">
        <v>32</v>
      </c>
      <c r="Y289" s="18" t="s">
        <v>31</v>
      </c>
      <c r="Z289" s="286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497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330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330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331">
        <f>IF(AND($B290&lt;&gt;0,AC290=""),1,IF(AC290&gt;$B290,1,0))</f>
        <v>0</v>
      </c>
      <c r="DB290" s="331">
        <f>IF(AND($B290&lt;&gt;0,AD290=""),1,IF(AD290&gt;$B290,1,0))</f>
        <v>0</v>
      </c>
    </row>
    <row r="291" spans="1:106" ht="28.5" customHeight="1" x14ac:dyDescent="0.25">
      <c r="A291" s="334" t="s">
        <v>213</v>
      </c>
      <c r="B291" s="335">
        <f>SUM(C291:D291)</f>
        <v>0</v>
      </c>
      <c r="C291" s="336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497"/>
        <v/>
      </c>
      <c r="CA291" s="330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330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331">
        <f>IF(AND($B291&lt;&gt;0,AC291=""),1,IF(AC291&gt;$B291,1,0))</f>
        <v>0</v>
      </c>
      <c r="DB291" s="331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621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622" t="s">
        <v>199</v>
      </c>
      <c r="AF294" s="623"/>
      <c r="AG294" s="622" t="s">
        <v>200</v>
      </c>
      <c r="AH294" s="623"/>
      <c r="AI294" s="622" t="s">
        <v>201</v>
      </c>
      <c r="AJ294" s="624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286" t="s">
        <v>32</v>
      </c>
      <c r="E295" s="18" t="s">
        <v>31</v>
      </c>
      <c r="F295" s="286" t="s">
        <v>32</v>
      </c>
      <c r="G295" s="18" t="s">
        <v>31</v>
      </c>
      <c r="H295" s="286" t="s">
        <v>32</v>
      </c>
      <c r="I295" s="18" t="s">
        <v>31</v>
      </c>
      <c r="J295" s="286" t="s">
        <v>32</v>
      </c>
      <c r="K295" s="18" t="s">
        <v>31</v>
      </c>
      <c r="L295" s="286" t="s">
        <v>32</v>
      </c>
      <c r="M295" s="18" t="s">
        <v>31</v>
      </c>
      <c r="N295" s="286" t="s">
        <v>32</v>
      </c>
      <c r="O295" s="18" t="s">
        <v>31</v>
      </c>
      <c r="P295" s="286" t="s">
        <v>32</v>
      </c>
      <c r="Q295" s="18" t="s">
        <v>31</v>
      </c>
      <c r="R295" s="286" t="s">
        <v>32</v>
      </c>
      <c r="S295" s="18" t="s">
        <v>31</v>
      </c>
      <c r="T295" s="286" t="s">
        <v>32</v>
      </c>
      <c r="U295" s="18" t="s">
        <v>31</v>
      </c>
      <c r="V295" s="286" t="s">
        <v>32</v>
      </c>
      <c r="W295" s="18" t="s">
        <v>31</v>
      </c>
      <c r="X295" s="286" t="s">
        <v>32</v>
      </c>
      <c r="Y295" s="18" t="s">
        <v>31</v>
      </c>
      <c r="Z295" s="286" t="s">
        <v>32</v>
      </c>
      <c r="AA295" s="18" t="s">
        <v>31</v>
      </c>
      <c r="AB295" s="286" t="s">
        <v>32</v>
      </c>
      <c r="AC295" s="18" t="s">
        <v>31</v>
      </c>
      <c r="AD295" s="286" t="s">
        <v>32</v>
      </c>
      <c r="AE295" s="18" t="s">
        <v>31</v>
      </c>
      <c r="AF295" s="286" t="s">
        <v>32</v>
      </c>
      <c r="AG295" s="18" t="s">
        <v>31</v>
      </c>
      <c r="AH295" s="286" t="s">
        <v>32</v>
      </c>
      <c r="AI295" s="18" t="s">
        <v>31</v>
      </c>
      <c r="AJ295" s="286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319"/>
      <c r="AL296" s="337"/>
    </row>
    <row r="297" spans="1:106" ht="27" customHeight="1" x14ac:dyDescent="0.25">
      <c r="A297" s="225" t="s">
        <v>216</v>
      </c>
      <c r="B297" s="258">
        <f t="shared" ref="B297:B298" si="498">SUM(C297:D297)</f>
        <v>0</v>
      </c>
      <c r="C297" s="259">
        <f t="shared" ref="C297:D298" si="499">+E297+G297+I297+K297+M297+O297+Q297+S297+U297+W297+Y297+AA297+AC297+AE297+AG297+AI297</f>
        <v>0</v>
      </c>
      <c r="D297" s="240">
        <f t="shared" si="499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00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330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330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331">
        <f>IF(AND($B297&lt;&gt;0,AK297=""),1,IF(AK297&gt;$B297,1,0))</f>
        <v>0</v>
      </c>
      <c r="DB297" s="331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498"/>
        <v>0</v>
      </c>
      <c r="C298" s="262">
        <f t="shared" si="499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00"/>
        <v/>
      </c>
      <c r="CA298" s="330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330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331">
        <f>IF(AND($B298&lt;&gt;0,AK298=""),1,IF(AK298&gt;$B298,1,0))</f>
        <v>0</v>
      </c>
      <c r="DB298" s="331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2407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Z308"/>
  <sheetViews>
    <sheetView topLeftCell="A220" workbookViewId="0">
      <selection activeCell="B11" sqref="B11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",[7]NOMBRE!B2," - ","( ",[7]NOMBRE!C2,[7]NOMBRE!D2,[7]NOMBRE!E2,[7]NOMBRE!F2,[7]NOMBRE!G2,"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",[7]NOMBRE!B6," - ","( ",[7]NOMBRE!C6,[7]NOMBRE!D6," )")</f>
        <v>MES: JUNIO - ( 06 )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",[7]NOMBRE!B7)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283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287" t="s">
        <v>34</v>
      </c>
      <c r="D11" s="298" t="s">
        <v>33</v>
      </c>
      <c r="E11" s="21" t="s">
        <v>34</v>
      </c>
      <c r="F11" s="298" t="s">
        <v>33</v>
      </c>
      <c r="G11" s="21" t="s">
        <v>34</v>
      </c>
      <c r="H11" s="298" t="s">
        <v>33</v>
      </c>
      <c r="I11" s="22" t="s">
        <v>34</v>
      </c>
      <c r="J11" s="289" t="s">
        <v>33</v>
      </c>
      <c r="K11" s="21" t="s">
        <v>34</v>
      </c>
      <c r="L11" s="298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290" t="s">
        <v>35</v>
      </c>
      <c r="AU11" s="288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124</v>
      </c>
      <c r="C12" s="31">
        <f>+O12+Q12+S12+U12+W12+Y12+AA12+AC12+AE12+AG12+AI12+AK12+AM12+AO12+AQ12</f>
        <v>1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8</v>
      </c>
      <c r="Q12" s="37">
        <v>0</v>
      </c>
      <c r="R12" s="38">
        <v>29</v>
      </c>
      <c r="S12" s="37">
        <v>0</v>
      </c>
      <c r="T12" s="38">
        <v>35</v>
      </c>
      <c r="U12" s="37">
        <v>0</v>
      </c>
      <c r="V12" s="38">
        <v>29</v>
      </c>
      <c r="W12" s="37">
        <v>0</v>
      </c>
      <c r="X12" s="38">
        <v>20</v>
      </c>
      <c r="Y12" s="37">
        <v>1</v>
      </c>
      <c r="Z12" s="38">
        <v>3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124</v>
      </c>
      <c r="AT12" s="36">
        <v>0</v>
      </c>
      <c r="AU12" s="37">
        <v>0</v>
      </c>
      <c r="AV12" s="38">
        <v>1</v>
      </c>
      <c r="AW12" s="41">
        <v>3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121</v>
      </c>
      <c r="C13" s="47">
        <f t="shared" si="0"/>
        <v>0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7</v>
      </c>
      <c r="Q13" s="37">
        <v>0</v>
      </c>
      <c r="R13" s="38">
        <v>32</v>
      </c>
      <c r="S13" s="37">
        <v>0</v>
      </c>
      <c r="T13" s="38">
        <v>32</v>
      </c>
      <c r="U13" s="37">
        <v>0</v>
      </c>
      <c r="V13" s="38">
        <v>28</v>
      </c>
      <c r="W13" s="37">
        <v>0</v>
      </c>
      <c r="X13" s="38">
        <v>19</v>
      </c>
      <c r="Y13" s="37">
        <v>0</v>
      </c>
      <c r="Z13" s="38">
        <v>3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121</v>
      </c>
      <c r="AT13" s="36">
        <v>0</v>
      </c>
      <c r="AU13" s="37">
        <v>0</v>
      </c>
      <c r="AV13" s="38">
        <v>1</v>
      </c>
      <c r="AW13" s="41">
        <v>7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84</v>
      </c>
      <c r="C14" s="47">
        <f t="shared" si="0"/>
        <v>0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1</v>
      </c>
      <c r="Q14" s="37">
        <v>0</v>
      </c>
      <c r="R14" s="38">
        <v>13</v>
      </c>
      <c r="S14" s="37">
        <v>0</v>
      </c>
      <c r="T14" s="38">
        <v>26</v>
      </c>
      <c r="U14" s="37">
        <v>0</v>
      </c>
      <c r="V14" s="38">
        <v>26</v>
      </c>
      <c r="W14" s="37">
        <v>0</v>
      </c>
      <c r="X14" s="38">
        <v>17</v>
      </c>
      <c r="Y14" s="37">
        <v>0</v>
      </c>
      <c r="Z14" s="38">
        <v>1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84</v>
      </c>
      <c r="AT14" s="36">
        <v>0</v>
      </c>
      <c r="AU14" s="37">
        <v>0</v>
      </c>
      <c r="AV14" s="38">
        <v>0</v>
      </c>
      <c r="AW14" s="41">
        <v>4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37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1</v>
      </c>
      <c r="O18" s="37">
        <v>0</v>
      </c>
      <c r="P18" s="38">
        <v>2</v>
      </c>
      <c r="Q18" s="37">
        <v>0</v>
      </c>
      <c r="R18" s="38">
        <v>8</v>
      </c>
      <c r="S18" s="37">
        <v>0</v>
      </c>
      <c r="T18" s="38">
        <v>7</v>
      </c>
      <c r="U18" s="37">
        <v>1</v>
      </c>
      <c r="V18" s="38">
        <v>10</v>
      </c>
      <c r="W18" s="37">
        <v>0</v>
      </c>
      <c r="X18" s="38">
        <v>6</v>
      </c>
      <c r="Y18" s="37">
        <v>0</v>
      </c>
      <c r="Z18" s="38">
        <v>3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37</v>
      </c>
      <c r="AT18" s="36">
        <v>0</v>
      </c>
      <c r="AU18" s="37">
        <v>0</v>
      </c>
      <c r="AV18" s="38">
        <v>0</v>
      </c>
      <c r="AW18" s="41">
        <v>2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3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1</v>
      </c>
      <c r="U19" s="37">
        <v>0</v>
      </c>
      <c r="V19" s="38">
        <v>0</v>
      </c>
      <c r="W19" s="37">
        <v>0</v>
      </c>
      <c r="X19" s="38">
        <v>2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3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409</v>
      </c>
      <c r="C20" s="47">
        <f>+E20+G20+I20+K20+M20+O20+Q20+S20+U20+W20+Y20+AA20+AC20+AE20+AG20+AI20+AK20+AM20+AO20+AQ20</f>
        <v>4</v>
      </c>
      <c r="D20" s="36">
        <v>0</v>
      </c>
      <c r="E20" s="37">
        <v>0</v>
      </c>
      <c r="F20" s="38">
        <v>0</v>
      </c>
      <c r="G20" s="37">
        <v>0</v>
      </c>
      <c r="H20" s="38">
        <v>0</v>
      </c>
      <c r="I20" s="41">
        <v>0</v>
      </c>
      <c r="J20" s="36"/>
      <c r="K20" s="36"/>
      <c r="L20" s="38"/>
      <c r="M20" s="41"/>
      <c r="N20" s="36">
        <v>0</v>
      </c>
      <c r="O20" s="37">
        <v>0</v>
      </c>
      <c r="P20" s="38">
        <v>4</v>
      </c>
      <c r="Q20" s="37">
        <v>0</v>
      </c>
      <c r="R20" s="38">
        <v>9</v>
      </c>
      <c r="S20" s="37">
        <v>0</v>
      </c>
      <c r="T20" s="38">
        <v>24</v>
      </c>
      <c r="U20" s="37">
        <v>1</v>
      </c>
      <c r="V20" s="38">
        <v>25</v>
      </c>
      <c r="W20" s="37">
        <v>0</v>
      </c>
      <c r="X20" s="38">
        <v>35</v>
      </c>
      <c r="Y20" s="37">
        <v>0</v>
      </c>
      <c r="Z20" s="38">
        <v>47</v>
      </c>
      <c r="AA20" s="37">
        <v>1</v>
      </c>
      <c r="AB20" s="38">
        <v>53</v>
      </c>
      <c r="AC20" s="37">
        <v>0</v>
      </c>
      <c r="AD20" s="38">
        <v>78</v>
      </c>
      <c r="AE20" s="37">
        <v>0</v>
      </c>
      <c r="AF20" s="38">
        <v>69</v>
      </c>
      <c r="AG20" s="37">
        <v>1</v>
      </c>
      <c r="AH20" s="38">
        <v>47</v>
      </c>
      <c r="AI20" s="37">
        <v>0</v>
      </c>
      <c r="AJ20" s="38">
        <v>14</v>
      </c>
      <c r="AK20" s="37">
        <v>1</v>
      </c>
      <c r="AL20" s="38">
        <v>2</v>
      </c>
      <c r="AM20" s="37">
        <v>0</v>
      </c>
      <c r="AN20" s="38">
        <v>0</v>
      </c>
      <c r="AO20" s="37">
        <v>0</v>
      </c>
      <c r="AP20" s="38">
        <v>2</v>
      </c>
      <c r="AQ20" s="39">
        <v>0</v>
      </c>
      <c r="AR20" s="40"/>
      <c r="AS20" s="39">
        <v>409</v>
      </c>
      <c r="AT20" s="36">
        <v>0</v>
      </c>
      <c r="AU20" s="37">
        <v>0</v>
      </c>
      <c r="AV20" s="38">
        <v>4</v>
      </c>
      <c r="AW20" s="41">
        <v>5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4</v>
      </c>
      <c r="C21" s="47">
        <f>+E21+G21+I21</f>
        <v>2</v>
      </c>
      <c r="D21" s="36">
        <v>4</v>
      </c>
      <c r="E21" s="37">
        <v>2</v>
      </c>
      <c r="F21" s="38">
        <v>0</v>
      </c>
      <c r="G21" s="37">
        <v>0</v>
      </c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/>
      <c r="AS21" s="39">
        <v>4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2</v>
      </c>
      <c r="C22" s="47">
        <f>+Q22+S22+U22+W22+Y22+AA22+AC22+AE22+AG22+AI22+AK22+AM22+AO22+AQ22</f>
        <v>2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1</v>
      </c>
      <c r="S22" s="37">
        <v>1</v>
      </c>
      <c r="T22" s="38">
        <v>0</v>
      </c>
      <c r="U22" s="37">
        <v>0</v>
      </c>
      <c r="V22" s="38">
        <v>0</v>
      </c>
      <c r="W22" s="37">
        <v>0</v>
      </c>
      <c r="X22" s="38">
        <v>0</v>
      </c>
      <c r="Y22" s="37">
        <v>0</v>
      </c>
      <c r="Z22" s="38">
        <v>0</v>
      </c>
      <c r="AA22" s="37">
        <v>0</v>
      </c>
      <c r="AB22" s="38">
        <v>0</v>
      </c>
      <c r="AC22" s="37">
        <v>0</v>
      </c>
      <c r="AD22" s="38">
        <v>1</v>
      </c>
      <c r="AE22" s="37">
        <v>1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2</v>
      </c>
      <c r="AT22" s="36">
        <v>0</v>
      </c>
      <c r="AU22" s="37">
        <v>0</v>
      </c>
      <c r="AV22" s="38">
        <v>0</v>
      </c>
      <c r="AW22" s="41">
        <v>0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420</v>
      </c>
      <c r="C23" s="47">
        <f>+O23+Q23+S23+U23+W23+Y23+AA23+AC23+AE23+AG23+AI23+AK23+AM23+AO23+AQ23</f>
        <v>3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/>
      <c r="O23" s="37"/>
      <c r="P23" s="38">
        <v>28</v>
      </c>
      <c r="Q23" s="37">
        <v>1</v>
      </c>
      <c r="R23" s="38">
        <v>66</v>
      </c>
      <c r="S23" s="37">
        <v>0</v>
      </c>
      <c r="T23" s="38">
        <v>71</v>
      </c>
      <c r="U23" s="37">
        <v>0</v>
      </c>
      <c r="V23" s="38">
        <v>72</v>
      </c>
      <c r="W23" s="37">
        <v>1</v>
      </c>
      <c r="X23" s="38">
        <v>63</v>
      </c>
      <c r="Y23" s="37">
        <v>1</v>
      </c>
      <c r="Z23" s="38">
        <v>59</v>
      </c>
      <c r="AA23" s="37">
        <v>0</v>
      </c>
      <c r="AB23" s="38">
        <v>39</v>
      </c>
      <c r="AC23" s="37">
        <v>0</v>
      </c>
      <c r="AD23" s="38">
        <v>21</v>
      </c>
      <c r="AE23" s="37">
        <v>0</v>
      </c>
      <c r="AF23" s="38">
        <v>0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1</v>
      </c>
      <c r="AQ23" s="39">
        <v>0</v>
      </c>
      <c r="AR23" s="36">
        <v>1</v>
      </c>
      <c r="AS23" s="39">
        <v>419</v>
      </c>
      <c r="AT23" s="36">
        <v>0</v>
      </c>
      <c r="AU23" s="37">
        <v>0</v>
      </c>
      <c r="AV23" s="38">
        <v>12</v>
      </c>
      <c r="AW23" s="41">
        <v>9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56</v>
      </c>
      <c r="C24" s="47">
        <f>+E24+G24+I24+K24+M24+O24+Q24+S24+U24+W24+Y24+AA24+AC24+AE24+AG24+AI24+AK24+AM24+AO24+AQ24</f>
        <v>20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5</v>
      </c>
      <c r="Q24" s="37">
        <v>3</v>
      </c>
      <c r="R24" s="38">
        <v>4</v>
      </c>
      <c r="S24" s="37">
        <v>3</v>
      </c>
      <c r="T24" s="38">
        <v>10</v>
      </c>
      <c r="U24" s="37">
        <v>3</v>
      </c>
      <c r="V24" s="38">
        <v>8</v>
      </c>
      <c r="W24" s="37">
        <v>2</v>
      </c>
      <c r="X24" s="38">
        <v>9</v>
      </c>
      <c r="Y24" s="37">
        <v>4</v>
      </c>
      <c r="Z24" s="38">
        <v>2</v>
      </c>
      <c r="AA24" s="37">
        <v>1</v>
      </c>
      <c r="AB24" s="38">
        <v>5</v>
      </c>
      <c r="AC24" s="37">
        <v>3</v>
      </c>
      <c r="AD24" s="38">
        <v>3</v>
      </c>
      <c r="AE24" s="37">
        <v>0</v>
      </c>
      <c r="AF24" s="38">
        <v>5</v>
      </c>
      <c r="AG24" s="37">
        <v>1</v>
      </c>
      <c r="AH24" s="38">
        <v>1</v>
      </c>
      <c r="AI24" s="37">
        <v>0</v>
      </c>
      <c r="AJ24" s="38">
        <v>1</v>
      </c>
      <c r="AK24" s="37">
        <v>0</v>
      </c>
      <c r="AL24" s="38">
        <v>2</v>
      </c>
      <c r="AM24" s="37">
        <v>0</v>
      </c>
      <c r="AN24" s="38">
        <v>1</v>
      </c>
      <c r="AO24" s="37">
        <v>0</v>
      </c>
      <c r="AP24" s="38">
        <v>0</v>
      </c>
      <c r="AQ24" s="39">
        <v>0</v>
      </c>
      <c r="AR24" s="36">
        <v>37</v>
      </c>
      <c r="AS24" s="39">
        <v>19</v>
      </c>
      <c r="AT24" s="36">
        <v>0</v>
      </c>
      <c r="AU24" s="37">
        <v>0</v>
      </c>
      <c r="AV24" s="38">
        <v>0</v>
      </c>
      <c r="AW24" s="41">
        <v>0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264</v>
      </c>
      <c r="C25" s="47">
        <f>+Q25+S25+U25+W25+Y25+AA25+AC25+AE25+AG25+AI25+AK25+AM25+AO25+AQ25</f>
        <v>6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2</v>
      </c>
      <c r="Q25" s="37">
        <v>0</v>
      </c>
      <c r="R25" s="38">
        <v>19</v>
      </c>
      <c r="S25" s="37">
        <v>1</v>
      </c>
      <c r="T25" s="38">
        <v>24</v>
      </c>
      <c r="U25" s="37">
        <v>0</v>
      </c>
      <c r="V25" s="38">
        <v>22</v>
      </c>
      <c r="W25" s="37">
        <v>0</v>
      </c>
      <c r="X25" s="38">
        <v>13</v>
      </c>
      <c r="Y25" s="37">
        <v>0</v>
      </c>
      <c r="Z25" s="38">
        <v>13</v>
      </c>
      <c r="AA25" s="37">
        <v>1</v>
      </c>
      <c r="AB25" s="38">
        <v>13</v>
      </c>
      <c r="AC25" s="37">
        <v>1</v>
      </c>
      <c r="AD25" s="38">
        <v>10</v>
      </c>
      <c r="AE25" s="37">
        <v>0</v>
      </c>
      <c r="AF25" s="38">
        <v>6</v>
      </c>
      <c r="AG25" s="37">
        <v>0</v>
      </c>
      <c r="AH25" s="38">
        <v>5</v>
      </c>
      <c r="AI25" s="37">
        <v>0</v>
      </c>
      <c r="AJ25" s="38">
        <v>41</v>
      </c>
      <c r="AK25" s="37">
        <v>2</v>
      </c>
      <c r="AL25" s="38">
        <v>44</v>
      </c>
      <c r="AM25" s="37">
        <v>0</v>
      </c>
      <c r="AN25" s="38">
        <v>19</v>
      </c>
      <c r="AO25" s="37">
        <v>1</v>
      </c>
      <c r="AP25" s="38">
        <v>33</v>
      </c>
      <c r="AQ25" s="39">
        <v>0</v>
      </c>
      <c r="AR25" s="36">
        <v>96</v>
      </c>
      <c r="AS25" s="39">
        <v>168</v>
      </c>
      <c r="AT25" s="36">
        <v>0</v>
      </c>
      <c r="AU25" s="37">
        <v>0</v>
      </c>
      <c r="AV25" s="38">
        <v>5</v>
      </c>
      <c r="AW25" s="41">
        <v>4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1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>
        <v>0</v>
      </c>
      <c r="Q27" s="37">
        <v>0</v>
      </c>
      <c r="R27" s="38">
        <v>0</v>
      </c>
      <c r="S27" s="37">
        <v>0</v>
      </c>
      <c r="T27" s="38">
        <v>0</v>
      </c>
      <c r="U27" s="37">
        <v>0</v>
      </c>
      <c r="V27" s="38">
        <v>0</v>
      </c>
      <c r="W27" s="37">
        <v>0</v>
      </c>
      <c r="X27" s="38">
        <v>0</v>
      </c>
      <c r="Y27" s="37">
        <v>0</v>
      </c>
      <c r="Z27" s="38">
        <v>0</v>
      </c>
      <c r="AA27" s="37">
        <v>0</v>
      </c>
      <c r="AB27" s="38">
        <v>0</v>
      </c>
      <c r="AC27" s="37">
        <v>0</v>
      </c>
      <c r="AD27" s="38">
        <v>0</v>
      </c>
      <c r="AE27" s="37">
        <v>0</v>
      </c>
      <c r="AF27" s="38">
        <v>0</v>
      </c>
      <c r="AG27" s="37">
        <v>0</v>
      </c>
      <c r="AH27" s="38">
        <v>1</v>
      </c>
      <c r="AI27" s="37">
        <v>0</v>
      </c>
      <c r="AJ27" s="38">
        <v>0</v>
      </c>
      <c r="AK27" s="37">
        <v>0</v>
      </c>
      <c r="AL27" s="38">
        <v>0</v>
      </c>
      <c r="AM27" s="37">
        <v>0</v>
      </c>
      <c r="AN27" s="38">
        <v>0</v>
      </c>
      <c r="AO27" s="37">
        <v>0</v>
      </c>
      <c r="AP27" s="38">
        <v>0</v>
      </c>
      <c r="AQ27" s="39">
        <v>0</v>
      </c>
      <c r="AR27" s="36">
        <v>1</v>
      </c>
      <c r="AS27" s="39">
        <v>0</v>
      </c>
      <c r="AT27" s="36">
        <v>0</v>
      </c>
      <c r="AU27" s="37">
        <v>0</v>
      </c>
      <c r="AV27" s="38">
        <v>0</v>
      </c>
      <c r="AW27" s="41">
        <v>0</v>
      </c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1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>
        <v>0</v>
      </c>
      <c r="Q28" s="37">
        <v>0</v>
      </c>
      <c r="R28" s="38">
        <v>0</v>
      </c>
      <c r="S28" s="37">
        <v>0</v>
      </c>
      <c r="T28" s="38">
        <v>1</v>
      </c>
      <c r="U28" s="37">
        <v>0</v>
      </c>
      <c r="V28" s="38">
        <v>0</v>
      </c>
      <c r="W28" s="37">
        <v>0</v>
      </c>
      <c r="X28" s="38">
        <v>0</v>
      </c>
      <c r="Y28" s="37">
        <v>0</v>
      </c>
      <c r="Z28" s="38">
        <v>0</v>
      </c>
      <c r="AA28" s="37">
        <v>0</v>
      </c>
      <c r="AB28" s="38">
        <v>0</v>
      </c>
      <c r="AC28" s="37">
        <v>0</v>
      </c>
      <c r="AD28" s="38">
        <v>0</v>
      </c>
      <c r="AE28" s="37">
        <v>0</v>
      </c>
      <c r="AF28" s="38">
        <v>0</v>
      </c>
      <c r="AG28" s="37">
        <v>0</v>
      </c>
      <c r="AH28" s="38">
        <v>0</v>
      </c>
      <c r="AI28" s="37">
        <v>0</v>
      </c>
      <c r="AJ28" s="38">
        <v>0</v>
      </c>
      <c r="AK28" s="37">
        <v>0</v>
      </c>
      <c r="AL28" s="38">
        <v>0</v>
      </c>
      <c r="AM28" s="37">
        <v>0</v>
      </c>
      <c r="AN28" s="38">
        <v>0</v>
      </c>
      <c r="AO28" s="37">
        <v>0</v>
      </c>
      <c r="AP28" s="38">
        <v>0</v>
      </c>
      <c r="AQ28" s="39">
        <v>0</v>
      </c>
      <c r="AR28" s="36">
        <v>0</v>
      </c>
      <c r="AS28" s="39">
        <v>1</v>
      </c>
      <c r="AT28" s="36">
        <v>0</v>
      </c>
      <c r="AU28" s="37">
        <v>0</v>
      </c>
      <c r="AV28" s="38">
        <v>0</v>
      </c>
      <c r="AW28" s="41"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291">
        <f t="shared" si="54"/>
        <v>2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0</v>
      </c>
      <c r="M29" s="60">
        <v>0</v>
      </c>
      <c r="N29" s="57">
        <v>1</v>
      </c>
      <c r="O29" s="58">
        <v>0</v>
      </c>
      <c r="P29" s="59">
        <v>1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2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290" t="s">
        <v>35</v>
      </c>
      <c r="AU33" s="288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291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290" t="s">
        <v>35</v>
      </c>
      <c r="AU55" s="288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0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/>
      <c r="O56" s="37"/>
      <c r="P56" s="38"/>
      <c r="Q56" s="37"/>
      <c r="R56" s="38"/>
      <c r="S56" s="37"/>
      <c r="T56" s="38"/>
      <c r="U56" s="37"/>
      <c r="V56" s="38"/>
      <c r="W56" s="37"/>
      <c r="X56" s="38"/>
      <c r="Y56" s="37"/>
      <c r="Z56" s="38"/>
      <c r="AA56" s="37"/>
      <c r="AB56" s="38"/>
      <c r="AC56" s="37"/>
      <c r="AD56" s="38"/>
      <c r="AE56" s="37"/>
      <c r="AF56" s="38"/>
      <c r="AG56" s="37"/>
      <c r="AH56" s="38"/>
      <c r="AI56" s="37"/>
      <c r="AJ56" s="38"/>
      <c r="AK56" s="37"/>
      <c r="AL56" s="38"/>
      <c r="AM56" s="37"/>
      <c r="AN56" s="38"/>
      <c r="AO56" s="37"/>
      <c r="AP56" s="38"/>
      <c r="AQ56" s="39"/>
      <c r="AR56" s="40"/>
      <c r="AS56" s="39"/>
      <c r="AT56" s="36"/>
      <c r="AU56" s="37"/>
      <c r="AV56" s="38"/>
      <c r="AW56" s="41"/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4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0</v>
      </c>
      <c r="S58" s="37">
        <v>0</v>
      </c>
      <c r="T58" s="38">
        <v>3</v>
      </c>
      <c r="U58" s="37">
        <v>0</v>
      </c>
      <c r="V58" s="38">
        <v>1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4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110</v>
      </c>
      <c r="C62" s="47">
        <f t="shared" si="110"/>
        <v>1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6</v>
      </c>
      <c r="Q62" s="37">
        <v>0</v>
      </c>
      <c r="R62" s="38">
        <v>18</v>
      </c>
      <c r="S62" s="37">
        <v>0</v>
      </c>
      <c r="T62" s="38">
        <v>36</v>
      </c>
      <c r="U62" s="37">
        <v>1</v>
      </c>
      <c r="V62" s="38">
        <v>26</v>
      </c>
      <c r="W62" s="37">
        <v>0</v>
      </c>
      <c r="X62" s="38">
        <v>20</v>
      </c>
      <c r="Y62" s="37">
        <v>0</v>
      </c>
      <c r="Z62" s="38">
        <v>4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110</v>
      </c>
      <c r="AT62" s="36">
        <v>0</v>
      </c>
      <c r="AU62" s="37">
        <v>0</v>
      </c>
      <c r="AV62" s="38">
        <v>1</v>
      </c>
      <c r="AW62" s="41">
        <v>6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6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0</v>
      </c>
      <c r="S63" s="37">
        <v>0</v>
      </c>
      <c r="T63" s="38">
        <v>2</v>
      </c>
      <c r="U63" s="37">
        <v>0</v>
      </c>
      <c r="V63" s="38">
        <v>2</v>
      </c>
      <c r="W63" s="37">
        <v>0</v>
      </c>
      <c r="X63" s="38">
        <v>1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6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1</v>
      </c>
      <c r="C68" s="47">
        <f>+E68+G68+I68+K68+M68+O68+Q68+S68+U68+W68+Y68+AA68+AC68+AE68+AG68+AI68+AK68+AM68+AO68+AQ68</f>
        <v>1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>
        <v>1</v>
      </c>
      <c r="U68" s="37">
        <v>1</v>
      </c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>
        <v>1</v>
      </c>
      <c r="AT68" s="36">
        <v>0</v>
      </c>
      <c r="AU68" s="37">
        <v>0</v>
      </c>
      <c r="AV68" s="38">
        <v>0</v>
      </c>
      <c r="AW68" s="41">
        <v>0</v>
      </c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1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>
        <v>1</v>
      </c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>
        <v>1</v>
      </c>
      <c r="AT69" s="36">
        <v>0</v>
      </c>
      <c r="AU69" s="37">
        <v>0</v>
      </c>
      <c r="AV69" s="38">
        <v>0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291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290" t="s">
        <v>35</v>
      </c>
      <c r="AU77" s="288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291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290" t="s">
        <v>35</v>
      </c>
      <c r="AU99" s="288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291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290" t="s">
        <v>35</v>
      </c>
      <c r="AU121" s="288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291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286" t="s">
        <v>68</v>
      </c>
      <c r="F142" s="18" t="s">
        <v>33</v>
      </c>
      <c r="G142" s="25" t="s">
        <v>34</v>
      </c>
      <c r="H142" s="286" t="s">
        <v>68</v>
      </c>
      <c r="I142" s="18" t="s">
        <v>33</v>
      </c>
      <c r="J142" s="25" t="s">
        <v>34</v>
      </c>
      <c r="K142" s="286" t="s">
        <v>68</v>
      </c>
      <c r="L142" s="18" t="s">
        <v>33</v>
      </c>
      <c r="M142" s="25" t="s">
        <v>34</v>
      </c>
      <c r="N142" s="286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286" t="s">
        <v>68</v>
      </c>
      <c r="F150" s="18" t="s">
        <v>33</v>
      </c>
      <c r="G150" s="25" t="s">
        <v>34</v>
      </c>
      <c r="H150" s="286" t="s">
        <v>68</v>
      </c>
      <c r="I150" s="18" t="s">
        <v>33</v>
      </c>
      <c r="J150" s="25" t="s">
        <v>34</v>
      </c>
      <c r="K150" s="286" t="s">
        <v>68</v>
      </c>
      <c r="L150" s="18" t="s">
        <v>33</v>
      </c>
      <c r="M150" s="25" t="s">
        <v>34</v>
      </c>
      <c r="N150" s="286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156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11</v>
      </c>
      <c r="P160" s="79"/>
      <c r="Q160" s="78">
        <v>34</v>
      </c>
      <c r="R160" s="79"/>
      <c r="S160" s="78">
        <v>47</v>
      </c>
      <c r="T160" s="79"/>
      <c r="U160" s="78">
        <v>32</v>
      </c>
      <c r="V160" s="79"/>
      <c r="W160" s="78">
        <v>26</v>
      </c>
      <c r="X160" s="79"/>
      <c r="Y160" s="78">
        <v>6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7"/>
      <c r="AL160" s="318"/>
      <c r="AM160" s="83">
        <v>156</v>
      </c>
      <c r="AN160" s="104"/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1</v>
      </c>
      <c r="AV160" s="106">
        <v>0</v>
      </c>
      <c r="AW160" s="105">
        <v>1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122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4</v>
      </c>
      <c r="P161" s="84"/>
      <c r="Q161" s="83">
        <v>19</v>
      </c>
      <c r="R161" s="84"/>
      <c r="S161" s="83">
        <v>39</v>
      </c>
      <c r="T161" s="84"/>
      <c r="U161" s="83">
        <v>37</v>
      </c>
      <c r="V161" s="84"/>
      <c r="W161" s="83">
        <v>22</v>
      </c>
      <c r="X161" s="84"/>
      <c r="Y161" s="83">
        <v>1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319"/>
      <c r="AL161" s="320"/>
      <c r="AM161" s="38">
        <v>122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319"/>
      <c r="AL162" s="320"/>
      <c r="AM162" s="38"/>
      <c r="AN162" s="107"/>
      <c r="AO162" s="105"/>
      <c r="AP162" s="106"/>
      <c r="AQ162" s="36"/>
      <c r="AR162" s="107"/>
      <c r="AS162" s="105"/>
      <c r="AT162" s="107"/>
      <c r="AU162" s="105"/>
      <c r="AV162" s="106"/>
      <c r="AW162" s="105"/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0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/>
      <c r="AP163" s="106"/>
      <c r="AQ163" s="36"/>
      <c r="AR163" s="107"/>
      <c r="AS163" s="105"/>
      <c r="AT163" s="107"/>
      <c r="AU163" s="105"/>
      <c r="AV163" s="106"/>
      <c r="AW163" s="105"/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1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>
        <v>1</v>
      </c>
      <c r="AJ164" s="37"/>
      <c r="AK164" s="111">
        <v>1</v>
      </c>
      <c r="AL164" s="112"/>
      <c r="AM164" s="113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11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/>
      <c r="P165" s="37"/>
      <c r="Q165" s="38">
        <v>1</v>
      </c>
      <c r="R165" s="37"/>
      <c r="S165" s="38">
        <v>4</v>
      </c>
      <c r="T165" s="37"/>
      <c r="U165" s="38">
        <v>1</v>
      </c>
      <c r="V165" s="37"/>
      <c r="W165" s="38">
        <v>3</v>
      </c>
      <c r="X165" s="37"/>
      <c r="Y165" s="38">
        <v>1</v>
      </c>
      <c r="Z165" s="37"/>
      <c r="AA165" s="38"/>
      <c r="AB165" s="37"/>
      <c r="AC165" s="38"/>
      <c r="AD165" s="37"/>
      <c r="AE165" s="38">
        <v>1</v>
      </c>
      <c r="AF165" s="37"/>
      <c r="AG165" s="38"/>
      <c r="AH165" s="37"/>
      <c r="AI165" s="38"/>
      <c r="AJ165" s="37"/>
      <c r="AK165" s="105">
        <v>1</v>
      </c>
      <c r="AL165" s="106"/>
      <c r="AM165" s="38">
        <v>10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19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>
        <v>4</v>
      </c>
      <c r="R166" s="37"/>
      <c r="S166" s="38">
        <v>5</v>
      </c>
      <c r="T166" s="37"/>
      <c r="U166" s="38"/>
      <c r="V166" s="37"/>
      <c r="W166" s="38">
        <v>4</v>
      </c>
      <c r="X166" s="37"/>
      <c r="Y166" s="38">
        <v>2</v>
      </c>
      <c r="Z166" s="37"/>
      <c r="AA166" s="38"/>
      <c r="AB166" s="37"/>
      <c r="AC166" s="38">
        <v>3</v>
      </c>
      <c r="AD166" s="37"/>
      <c r="AE166" s="38"/>
      <c r="AF166" s="37"/>
      <c r="AG166" s="38"/>
      <c r="AH166" s="37"/>
      <c r="AI166" s="38"/>
      <c r="AJ166" s="37"/>
      <c r="AK166" s="105"/>
      <c r="AL166" s="106"/>
      <c r="AM166" s="38">
        <v>19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4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>
        <v>1</v>
      </c>
      <c r="R167" s="37"/>
      <c r="S167" s="38"/>
      <c r="T167" s="37"/>
      <c r="U167" s="38">
        <v>1</v>
      </c>
      <c r="V167" s="37"/>
      <c r="W167" s="38"/>
      <c r="X167" s="37"/>
      <c r="Y167" s="38"/>
      <c r="Z167" s="37"/>
      <c r="AA167" s="38"/>
      <c r="AB167" s="37"/>
      <c r="AC167" s="38">
        <v>1</v>
      </c>
      <c r="AD167" s="37"/>
      <c r="AE167" s="38">
        <v>1</v>
      </c>
      <c r="AF167" s="37"/>
      <c r="AG167" s="38"/>
      <c r="AH167" s="37"/>
      <c r="AI167" s="38"/>
      <c r="AJ167" s="37"/>
      <c r="AK167" s="105">
        <v>3</v>
      </c>
      <c r="AL167" s="106"/>
      <c r="AM167" s="38">
        <v>1</v>
      </c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1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/>
      <c r="P168" s="117"/>
      <c r="Q168" s="116"/>
      <c r="R168" s="117"/>
      <c r="S168" s="116">
        <v>1</v>
      </c>
      <c r="T168" s="117"/>
      <c r="U168" s="116"/>
      <c r="V168" s="117"/>
      <c r="W168" s="116"/>
      <c r="X168" s="117"/>
      <c r="Y168" s="116"/>
      <c r="Z168" s="117"/>
      <c r="AA168" s="116"/>
      <c r="AB168" s="117"/>
      <c r="AC168" s="116"/>
      <c r="AD168" s="117"/>
      <c r="AE168" s="116"/>
      <c r="AF168" s="117"/>
      <c r="AG168" s="116"/>
      <c r="AH168" s="117"/>
      <c r="AI168" s="116"/>
      <c r="AJ168" s="117"/>
      <c r="AK168" s="118">
        <v>1</v>
      </c>
      <c r="AL168" s="119"/>
      <c r="AM168" s="116"/>
      <c r="AN168" s="120"/>
      <c r="AO168" s="118">
        <v>0</v>
      </c>
      <c r="AP168" s="119">
        <v>0</v>
      </c>
      <c r="AQ168" s="121">
        <v>0</v>
      </c>
      <c r="AR168" s="120">
        <v>0</v>
      </c>
      <c r="AS168" s="122">
        <v>0</v>
      </c>
      <c r="AT168" s="123">
        <v>0</v>
      </c>
      <c r="AU168" s="118">
        <v>0</v>
      </c>
      <c r="AV168" s="119">
        <v>0</v>
      </c>
      <c r="AW168" s="118">
        <v>0</v>
      </c>
      <c r="AX168" s="119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/>
      <c r="AP169" s="80"/>
      <c r="AQ169" s="130"/>
      <c r="AR169" s="129"/>
      <c r="AS169" s="131"/>
      <c r="AT169" s="104"/>
      <c r="AU169" s="130"/>
      <c r="AV169" s="129"/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/>
      <c r="AP171" s="139"/>
      <c r="AQ171" s="57"/>
      <c r="AR171" s="123"/>
      <c r="AS171" s="122"/>
      <c r="AT171" s="123"/>
      <c r="AU171" s="57"/>
      <c r="AV171" s="123"/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>
        <v>0</v>
      </c>
      <c r="AP172" s="85">
        <v>0</v>
      </c>
      <c r="AQ172" s="145">
        <v>0</v>
      </c>
      <c r="AR172" s="104">
        <v>0</v>
      </c>
      <c r="AS172" s="131">
        <v>0</v>
      </c>
      <c r="AT172" s="104">
        <v>0</v>
      </c>
      <c r="AU172" s="131">
        <v>0</v>
      </c>
      <c r="AV172" s="85">
        <v>0</v>
      </c>
      <c r="AW172" s="131">
        <v>0</v>
      </c>
      <c r="AX172" s="85">
        <v>0</v>
      </c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1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>
        <v>1</v>
      </c>
      <c r="AD173" s="146"/>
      <c r="AE173" s="116"/>
      <c r="AF173" s="146"/>
      <c r="AG173" s="116"/>
      <c r="AH173" s="147"/>
      <c r="AI173" s="116"/>
      <c r="AJ173" s="117"/>
      <c r="AK173" s="118">
        <v>1</v>
      </c>
      <c r="AL173" s="119"/>
      <c r="AM173" s="116"/>
      <c r="AN173" s="120"/>
      <c r="AO173" s="118">
        <v>0</v>
      </c>
      <c r="AP173" s="119">
        <v>0</v>
      </c>
      <c r="AQ173" s="121">
        <v>0</v>
      </c>
      <c r="AR173" s="120">
        <v>0</v>
      </c>
      <c r="AS173" s="118">
        <v>0</v>
      </c>
      <c r="AT173" s="120">
        <v>0</v>
      </c>
      <c r="AU173" s="118">
        <v>0</v>
      </c>
      <c r="AV173" s="119">
        <v>0</v>
      </c>
      <c r="AW173" s="118">
        <v>0</v>
      </c>
      <c r="AX173" s="119">
        <v>0</v>
      </c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2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6">
        <v>1</v>
      </c>
      <c r="P174" s="117"/>
      <c r="Q174" s="116"/>
      <c r="R174" s="117"/>
      <c r="S174" s="116"/>
      <c r="T174" s="117"/>
      <c r="U174" s="116"/>
      <c r="V174" s="117"/>
      <c r="W174" s="116"/>
      <c r="X174" s="117"/>
      <c r="Y174" s="116"/>
      <c r="Z174" s="117"/>
      <c r="AA174" s="116"/>
      <c r="AB174" s="117"/>
      <c r="AC174" s="116"/>
      <c r="AD174" s="146"/>
      <c r="AE174" s="116"/>
      <c r="AF174" s="146"/>
      <c r="AG174" s="116"/>
      <c r="AH174" s="147"/>
      <c r="AI174" s="116"/>
      <c r="AJ174" s="117"/>
      <c r="AK174" s="118"/>
      <c r="AL174" s="119"/>
      <c r="AM174" s="116">
        <v>2</v>
      </c>
      <c r="AN174" s="120"/>
      <c r="AO174" s="118">
        <v>0</v>
      </c>
      <c r="AP174" s="119">
        <v>0</v>
      </c>
      <c r="AQ174" s="121">
        <v>0</v>
      </c>
      <c r="AR174" s="120">
        <v>0</v>
      </c>
      <c r="AS174" s="118">
        <v>0</v>
      </c>
      <c r="AT174" s="120">
        <v>0</v>
      </c>
      <c r="AU174" s="118">
        <v>0</v>
      </c>
      <c r="AV174" s="119">
        <v>0</v>
      </c>
      <c r="AW174" s="118">
        <v>0</v>
      </c>
      <c r="AX174" s="119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>
        <v>0</v>
      </c>
      <c r="AP175" s="119">
        <v>0</v>
      </c>
      <c r="AQ175" s="121">
        <v>0</v>
      </c>
      <c r="AR175" s="120">
        <v>0</v>
      </c>
      <c r="AS175" s="118">
        <v>0</v>
      </c>
      <c r="AT175" s="120">
        <v>0</v>
      </c>
      <c r="AU175" s="118">
        <v>0</v>
      </c>
      <c r="AV175" s="119">
        <v>0</v>
      </c>
      <c r="AW175" s="118">
        <v>0</v>
      </c>
      <c r="AX175" s="119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>
        <v>0</v>
      </c>
      <c r="AP176" s="119">
        <v>0</v>
      </c>
      <c r="AQ176" s="121">
        <v>0</v>
      </c>
      <c r="AR176" s="120">
        <v>0</v>
      </c>
      <c r="AS176" s="118">
        <v>0</v>
      </c>
      <c r="AT176" s="120">
        <v>0</v>
      </c>
      <c r="AU176" s="118">
        <v>0</v>
      </c>
      <c r="AV176" s="119">
        <v>0</v>
      </c>
      <c r="AW176" s="118">
        <v>0</v>
      </c>
      <c r="AX176" s="119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1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/>
      <c r="P177" s="117"/>
      <c r="Q177" s="116"/>
      <c r="R177" s="117"/>
      <c r="S177" s="116"/>
      <c r="T177" s="117"/>
      <c r="U177" s="116">
        <v>1</v>
      </c>
      <c r="V177" s="117"/>
      <c r="W177" s="116"/>
      <c r="X177" s="117"/>
      <c r="Y177" s="116"/>
      <c r="Z177" s="117"/>
      <c r="AA177" s="116"/>
      <c r="AB177" s="117"/>
      <c r="AC177" s="116"/>
      <c r="AD177" s="146"/>
      <c r="AE177" s="116"/>
      <c r="AF177" s="146"/>
      <c r="AG177" s="116"/>
      <c r="AH177" s="147"/>
      <c r="AI177" s="116"/>
      <c r="AJ177" s="117"/>
      <c r="AK177" s="118"/>
      <c r="AL177" s="119"/>
      <c r="AM177" s="116">
        <v>1</v>
      </c>
      <c r="AN177" s="120"/>
      <c r="AO177" s="118">
        <v>0</v>
      </c>
      <c r="AP177" s="119">
        <v>0</v>
      </c>
      <c r="AQ177" s="121">
        <v>0</v>
      </c>
      <c r="AR177" s="120">
        <v>0</v>
      </c>
      <c r="AS177" s="118">
        <v>0</v>
      </c>
      <c r="AT177" s="120">
        <v>0</v>
      </c>
      <c r="AU177" s="118">
        <v>0</v>
      </c>
      <c r="AV177" s="119">
        <v>0</v>
      </c>
      <c r="AW177" s="118">
        <v>0</v>
      </c>
      <c r="AX177" s="119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>
        <v>0</v>
      </c>
      <c r="AP178" s="119">
        <v>0</v>
      </c>
      <c r="AQ178" s="121">
        <v>0</v>
      </c>
      <c r="AR178" s="120">
        <v>0</v>
      </c>
      <c r="AS178" s="118">
        <v>0</v>
      </c>
      <c r="AT178" s="120">
        <v>0</v>
      </c>
      <c r="AU178" s="118">
        <v>0</v>
      </c>
      <c r="AV178" s="119">
        <v>0</v>
      </c>
      <c r="AW178" s="118">
        <v>0</v>
      </c>
      <c r="AX178" s="119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>
        <v>0</v>
      </c>
      <c r="AP179" s="119">
        <v>0</v>
      </c>
      <c r="AQ179" s="121">
        <v>0</v>
      </c>
      <c r="AR179" s="120">
        <v>0</v>
      </c>
      <c r="AS179" s="118">
        <v>0</v>
      </c>
      <c r="AT179" s="120">
        <v>0</v>
      </c>
      <c r="AU179" s="118">
        <v>0</v>
      </c>
      <c r="AV179" s="119">
        <v>0</v>
      </c>
      <c r="AW179" s="118">
        <v>0</v>
      </c>
      <c r="AX179" s="119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>
        <v>0</v>
      </c>
      <c r="AP180" s="119">
        <v>0</v>
      </c>
      <c r="AQ180" s="121">
        <v>0</v>
      </c>
      <c r="AR180" s="120">
        <v>0</v>
      </c>
      <c r="AS180" s="118">
        <v>0</v>
      </c>
      <c r="AT180" s="120">
        <v>0</v>
      </c>
      <c r="AU180" s="118">
        <v>0</v>
      </c>
      <c r="AV180" s="119">
        <v>0</v>
      </c>
      <c r="AW180" s="118">
        <v>0</v>
      </c>
      <c r="AX180" s="119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35</v>
      </c>
      <c r="D181" s="148">
        <f t="shared" si="355"/>
        <v>0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>
        <v>1</v>
      </c>
      <c r="P181" s="117"/>
      <c r="Q181" s="116">
        <v>1</v>
      </c>
      <c r="R181" s="117"/>
      <c r="S181" s="116"/>
      <c r="T181" s="117"/>
      <c r="U181" s="116">
        <v>3</v>
      </c>
      <c r="V181" s="117"/>
      <c r="W181" s="116">
        <v>2</v>
      </c>
      <c r="X181" s="117"/>
      <c r="Y181" s="116">
        <v>1</v>
      </c>
      <c r="Z181" s="117"/>
      <c r="AA181" s="116">
        <v>3</v>
      </c>
      <c r="AB181" s="117"/>
      <c r="AC181" s="116">
        <v>3</v>
      </c>
      <c r="AD181" s="146"/>
      <c r="AE181" s="116">
        <v>4</v>
      </c>
      <c r="AF181" s="146"/>
      <c r="AG181" s="116">
        <v>5</v>
      </c>
      <c r="AH181" s="147"/>
      <c r="AI181" s="116">
        <v>12</v>
      </c>
      <c r="AJ181" s="117"/>
      <c r="AK181" s="118">
        <v>21</v>
      </c>
      <c r="AL181" s="119"/>
      <c r="AM181" s="116">
        <v>14</v>
      </c>
      <c r="AN181" s="120"/>
      <c r="AO181" s="118">
        <v>0</v>
      </c>
      <c r="AP181" s="119">
        <v>0</v>
      </c>
      <c r="AQ181" s="121">
        <v>0</v>
      </c>
      <c r="AR181" s="120">
        <v>0</v>
      </c>
      <c r="AS181" s="118">
        <v>0</v>
      </c>
      <c r="AT181" s="120">
        <v>0</v>
      </c>
      <c r="AU181" s="118">
        <v>0</v>
      </c>
      <c r="AV181" s="119">
        <v>0</v>
      </c>
      <c r="AW181" s="118">
        <v>0</v>
      </c>
      <c r="AX181" s="119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52</v>
      </c>
      <c r="D182" s="135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3</v>
      </c>
      <c r="P182" s="58"/>
      <c r="Q182" s="59">
        <v>12</v>
      </c>
      <c r="R182" s="58"/>
      <c r="S182" s="59">
        <v>8</v>
      </c>
      <c r="T182" s="58"/>
      <c r="U182" s="59">
        <v>9</v>
      </c>
      <c r="V182" s="58"/>
      <c r="W182" s="59">
        <v>2</v>
      </c>
      <c r="X182" s="58"/>
      <c r="Y182" s="59">
        <v>3</v>
      </c>
      <c r="Z182" s="58"/>
      <c r="AA182" s="59">
        <v>1</v>
      </c>
      <c r="AB182" s="58"/>
      <c r="AC182" s="59">
        <v>2</v>
      </c>
      <c r="AD182" s="151"/>
      <c r="AE182" s="59">
        <v>6</v>
      </c>
      <c r="AF182" s="151"/>
      <c r="AG182" s="59">
        <v>1</v>
      </c>
      <c r="AH182" s="60"/>
      <c r="AI182" s="59">
        <v>5</v>
      </c>
      <c r="AJ182" s="58"/>
      <c r="AK182" s="122">
        <v>19</v>
      </c>
      <c r="AL182" s="139"/>
      <c r="AM182" s="59">
        <v>33</v>
      </c>
      <c r="AN182" s="123"/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7"/>
      <c r="AL187" s="318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319"/>
      <c r="AL188" s="320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319"/>
      <c r="AL189" s="320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21"/>
      <c r="AJ196" s="322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323"/>
      <c r="AJ197" s="324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25"/>
      <c r="AJ198" s="326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297" t="s">
        <v>34</v>
      </c>
      <c r="D213" s="162" t="s">
        <v>33</v>
      </c>
      <c r="E213" s="293" t="s">
        <v>34</v>
      </c>
      <c r="F213" s="162" t="s">
        <v>33</v>
      </c>
      <c r="G213" s="293" t="s">
        <v>34</v>
      </c>
      <c r="H213" s="162" t="s">
        <v>33</v>
      </c>
      <c r="I213" s="293" t="s">
        <v>34</v>
      </c>
      <c r="J213" s="162" t="s">
        <v>33</v>
      </c>
      <c r="K213" s="293" t="s">
        <v>34</v>
      </c>
      <c r="L213" s="162" t="s">
        <v>33</v>
      </c>
      <c r="M213" s="293" t="s">
        <v>34</v>
      </c>
      <c r="N213" s="162" t="s">
        <v>33</v>
      </c>
      <c r="O213" s="293" t="s">
        <v>34</v>
      </c>
      <c r="P213" s="162" t="s">
        <v>33</v>
      </c>
      <c r="Q213" s="293" t="s">
        <v>34</v>
      </c>
      <c r="R213" s="162" t="s">
        <v>33</v>
      </c>
      <c r="S213" s="293" t="s">
        <v>34</v>
      </c>
      <c r="T213" s="162" t="s">
        <v>33</v>
      </c>
      <c r="U213" s="293" t="s">
        <v>34</v>
      </c>
      <c r="V213" s="162" t="s">
        <v>33</v>
      </c>
      <c r="W213" s="293" t="s">
        <v>34</v>
      </c>
      <c r="X213" s="162" t="s">
        <v>33</v>
      </c>
      <c r="Y213" s="293" t="s">
        <v>34</v>
      </c>
      <c r="Z213" s="162" t="s">
        <v>33</v>
      </c>
      <c r="AA213" s="293" t="s">
        <v>34</v>
      </c>
      <c r="AB213" s="162" t="s">
        <v>33</v>
      </c>
      <c r="AC213" s="293" t="s">
        <v>34</v>
      </c>
      <c r="AD213" s="162" t="s">
        <v>33</v>
      </c>
      <c r="AE213" s="293" t="s">
        <v>34</v>
      </c>
      <c r="AF213" s="162" t="s">
        <v>33</v>
      </c>
      <c r="AG213" s="293" t="s">
        <v>34</v>
      </c>
      <c r="AH213" s="162" t="s">
        <v>33</v>
      </c>
      <c r="AI213" s="293" t="s">
        <v>34</v>
      </c>
      <c r="AJ213" s="162" t="s">
        <v>33</v>
      </c>
      <c r="AK213" s="292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294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319"/>
      <c r="E214" s="324"/>
      <c r="F214" s="323"/>
      <c r="G214" s="324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323"/>
      <c r="AA214" s="324"/>
      <c r="AB214" s="323"/>
      <c r="AC214" s="324"/>
      <c r="AD214" s="323"/>
      <c r="AE214" s="324"/>
      <c r="AF214" s="323"/>
      <c r="AG214" s="324"/>
      <c r="AH214" s="323"/>
      <c r="AI214" s="324"/>
      <c r="AJ214" s="323"/>
      <c r="AK214" s="327"/>
      <c r="AL214" s="319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294" t="s">
        <v>120</v>
      </c>
      <c r="B215" s="46">
        <f t="shared" si="382"/>
        <v>0</v>
      </c>
      <c r="C215" s="47">
        <f t="shared" si="382"/>
        <v>0</v>
      </c>
      <c r="D215" s="319"/>
      <c r="E215" s="324"/>
      <c r="F215" s="323"/>
      <c r="G215" s="324"/>
      <c r="H215" s="323"/>
      <c r="I215" s="324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294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ht="16.149999999999999" customHeight="1" x14ac:dyDescent="0.25">
      <c r="A217" s="294" t="s">
        <v>122</v>
      </c>
      <c r="B217" s="46">
        <f t="shared" si="382"/>
        <v>1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>
        <v>1</v>
      </c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1</v>
      </c>
      <c r="AM217" s="39"/>
      <c r="AN217" s="36">
        <v>0</v>
      </c>
      <c r="AO217" s="106">
        <v>0</v>
      </c>
      <c r="AP217" s="38">
        <v>0</v>
      </c>
      <c r="AQ217" s="167">
        <v>0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6.25" customHeight="1" x14ac:dyDescent="0.25">
      <c r="A218" s="295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ht="16.149999999999999" customHeight="1" x14ac:dyDescent="0.25">
      <c r="A219" s="294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296" t="s">
        <v>125</v>
      </c>
      <c r="B220" s="291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297" t="s">
        <v>34</v>
      </c>
      <c r="D224" s="162" t="s">
        <v>33</v>
      </c>
      <c r="E224" s="293" t="s">
        <v>34</v>
      </c>
      <c r="F224" s="162" t="s">
        <v>33</v>
      </c>
      <c r="G224" s="293" t="s">
        <v>34</v>
      </c>
      <c r="H224" s="162" t="s">
        <v>33</v>
      </c>
      <c r="I224" s="293" t="s">
        <v>34</v>
      </c>
      <c r="J224" s="162" t="s">
        <v>33</v>
      </c>
      <c r="K224" s="293" t="s">
        <v>34</v>
      </c>
      <c r="L224" s="162" t="s">
        <v>33</v>
      </c>
      <c r="M224" s="293" t="s">
        <v>34</v>
      </c>
      <c r="N224" s="162" t="s">
        <v>33</v>
      </c>
      <c r="O224" s="293" t="s">
        <v>34</v>
      </c>
      <c r="P224" s="162" t="s">
        <v>33</v>
      </c>
      <c r="Q224" s="293" t="s">
        <v>34</v>
      </c>
      <c r="R224" s="162" t="s">
        <v>33</v>
      </c>
      <c r="S224" s="293" t="s">
        <v>34</v>
      </c>
      <c r="T224" s="162" t="s">
        <v>33</v>
      </c>
      <c r="U224" s="293" t="s">
        <v>34</v>
      </c>
      <c r="V224" s="162" t="s">
        <v>33</v>
      </c>
      <c r="W224" s="293" t="s">
        <v>34</v>
      </c>
      <c r="X224" s="162" t="s">
        <v>33</v>
      </c>
      <c r="Y224" s="293" t="s">
        <v>34</v>
      </c>
      <c r="Z224" s="162" t="s">
        <v>33</v>
      </c>
      <c r="AA224" s="293" t="s">
        <v>34</v>
      </c>
      <c r="AB224" s="162" t="s">
        <v>33</v>
      </c>
      <c r="AC224" s="293" t="s">
        <v>34</v>
      </c>
      <c r="AD224" s="162" t="s">
        <v>33</v>
      </c>
      <c r="AE224" s="293" t="s">
        <v>34</v>
      </c>
      <c r="AF224" s="162" t="s">
        <v>33</v>
      </c>
      <c r="AG224" s="293" t="s">
        <v>34</v>
      </c>
      <c r="AH224" s="162" t="s">
        <v>33</v>
      </c>
      <c r="AI224" s="293" t="s">
        <v>34</v>
      </c>
      <c r="AJ224" s="162" t="s">
        <v>33</v>
      </c>
      <c r="AK224" s="292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294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319"/>
      <c r="E225" s="324"/>
      <c r="F225" s="323"/>
      <c r="G225" s="324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323"/>
      <c r="AA225" s="324"/>
      <c r="AB225" s="323"/>
      <c r="AC225" s="324"/>
      <c r="AD225" s="323"/>
      <c r="AE225" s="324"/>
      <c r="AF225" s="323"/>
      <c r="AG225" s="324"/>
      <c r="AH225" s="323"/>
      <c r="AI225" s="324"/>
      <c r="AJ225" s="323"/>
      <c r="AK225" s="327"/>
      <c r="AL225" s="319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294" t="s">
        <v>120</v>
      </c>
      <c r="B226" s="46">
        <f t="shared" si="427"/>
        <v>0</v>
      </c>
      <c r="C226" s="47">
        <f t="shared" si="427"/>
        <v>0</v>
      </c>
      <c r="D226" s="319"/>
      <c r="E226" s="324"/>
      <c r="F226" s="323"/>
      <c r="G226" s="324"/>
      <c r="H226" s="323"/>
      <c r="I226" s="324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294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294" t="s">
        <v>122</v>
      </c>
      <c r="B228" s="46">
        <f t="shared" si="427"/>
        <v>15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>
        <v>1</v>
      </c>
      <c r="M228" s="37"/>
      <c r="N228" s="38">
        <v>2</v>
      </c>
      <c r="O228" s="37"/>
      <c r="P228" s="38">
        <v>3</v>
      </c>
      <c r="Q228" s="37"/>
      <c r="R228" s="38">
        <v>4</v>
      </c>
      <c r="S228" s="37"/>
      <c r="T228" s="38">
        <v>1</v>
      </c>
      <c r="U228" s="37"/>
      <c r="V228" s="38">
        <v>1</v>
      </c>
      <c r="W228" s="37"/>
      <c r="X228" s="38">
        <v>2</v>
      </c>
      <c r="Y228" s="37"/>
      <c r="Z228" s="38"/>
      <c r="AA228" s="37"/>
      <c r="AB228" s="38"/>
      <c r="AC228" s="37"/>
      <c r="AD228" s="38"/>
      <c r="AE228" s="37"/>
      <c r="AF228" s="38"/>
      <c r="AG228" s="37"/>
      <c r="AH228" s="38">
        <v>1</v>
      </c>
      <c r="AI228" s="37"/>
      <c r="AJ228" s="38"/>
      <c r="AK228" s="39"/>
      <c r="AL228" s="36">
        <v>15</v>
      </c>
      <c r="AM228" s="39"/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295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294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296" t="s">
        <v>125</v>
      </c>
      <c r="B231" s="291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67">+M236+O236+Q236+S236+U236+W236+Y236+AA236+AC236</f>
        <v>0</v>
      </c>
      <c r="D236" s="174">
        <f t="shared" si="467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319"/>
      <c r="AF236" s="320"/>
      <c r="AG236" s="319"/>
      <c r="AH236" s="320"/>
      <c r="AI236" s="319"/>
      <c r="AJ236" s="328"/>
      <c r="AK236" s="329"/>
      <c r="AL236" s="320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527"/>
      <c r="B237" s="65" t="s">
        <v>98</v>
      </c>
      <c r="C237" s="179">
        <f t="shared" si="467"/>
        <v>0</v>
      </c>
      <c r="D237" s="180">
        <f t="shared" si="467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319"/>
      <c r="AF237" s="320"/>
      <c r="AG237" s="319"/>
      <c r="AH237" s="320"/>
      <c r="AI237" s="319"/>
      <c r="AJ237" s="328"/>
      <c r="AK237" s="329"/>
      <c r="AL237" s="320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527"/>
      <c r="B238" s="66" t="s">
        <v>99</v>
      </c>
      <c r="C238" s="179">
        <f t="shared" si="467"/>
        <v>9</v>
      </c>
      <c r="D238" s="180">
        <f t="shared" si="467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/>
      <c r="N238" s="185"/>
      <c r="O238" s="37"/>
      <c r="P238" s="106"/>
      <c r="Q238" s="38">
        <v>2</v>
      </c>
      <c r="R238" s="106"/>
      <c r="S238" s="38">
        <v>3</v>
      </c>
      <c r="T238" s="106"/>
      <c r="U238" s="38">
        <v>2</v>
      </c>
      <c r="V238" s="106"/>
      <c r="W238" s="36">
        <v>2</v>
      </c>
      <c r="X238" s="106"/>
      <c r="Y238" s="36"/>
      <c r="Z238" s="106"/>
      <c r="AA238" s="36"/>
      <c r="AB238" s="106"/>
      <c r="AC238" s="38"/>
      <c r="AD238" s="106"/>
      <c r="AE238" s="319"/>
      <c r="AF238" s="320"/>
      <c r="AG238" s="319"/>
      <c r="AH238" s="320"/>
      <c r="AI238" s="319"/>
      <c r="AJ238" s="328"/>
      <c r="AK238" s="329"/>
      <c r="AL238" s="320"/>
      <c r="AM238" s="36">
        <v>9</v>
      </c>
      <c r="AN238" s="107"/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2</v>
      </c>
      <c r="AV238" s="106">
        <v>0</v>
      </c>
      <c r="AW238" s="105">
        <v>0</v>
      </c>
      <c r="AX238" s="106">
        <v>0</v>
      </c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516">+M250+O250+Q250+S250+U250+W250+Y250+AA250+AC250+AE250+AG250+AI250</f>
        <v>0</v>
      </c>
      <c r="D250" s="188">
        <f t="shared" si="516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527"/>
      <c r="B251" s="66" t="s">
        <v>108</v>
      </c>
      <c r="C251" s="179">
        <f t="shared" si="516"/>
        <v>0</v>
      </c>
      <c r="D251" s="188">
        <f t="shared" si="516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527"/>
      <c r="B252" s="66" t="s">
        <v>109</v>
      </c>
      <c r="C252" s="192">
        <f t="shared" si="516"/>
        <v>0</v>
      </c>
      <c r="D252" s="188">
        <f t="shared" si="516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527"/>
      <c r="B253" s="65" t="s">
        <v>110</v>
      </c>
      <c r="C253" s="179">
        <f t="shared" si="516"/>
        <v>0</v>
      </c>
      <c r="D253" s="188">
        <f t="shared" si="516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522"/>
      <c r="B254" s="195" t="s">
        <v>111</v>
      </c>
      <c r="C254" s="196">
        <f t="shared" si="516"/>
        <v>0</v>
      </c>
      <c r="D254" s="197">
        <f t="shared" si="516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18">+E255+G255+I255+K255+M255+O255+Q255+S255+U255+W255+Y255+AA255+AC255+AE255+AG255+AI255</f>
        <v>0</v>
      </c>
      <c r="D255" s="203">
        <f t="shared" si="518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527"/>
      <c r="B256" s="65" t="s">
        <v>133</v>
      </c>
      <c r="C256" s="205">
        <f t="shared" si="518"/>
        <v>0</v>
      </c>
      <c r="D256" s="188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527"/>
      <c r="B257" s="65" t="s">
        <v>134</v>
      </c>
      <c r="C257" s="205">
        <f t="shared" si="518"/>
        <v>0</v>
      </c>
      <c r="D257" s="188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522"/>
      <c r="B258" s="206" t="s">
        <v>135</v>
      </c>
      <c r="C258" s="207">
        <f t="shared" si="518"/>
        <v>0</v>
      </c>
      <c r="D258" s="208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299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330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330" t="str">
        <f>IF(AND($B262&lt;&gt;0,N262=""),"* No olvide ingresar la columna Migrantes (Digite CERO si no tiene). ",IF(N262&gt;$B262,"* El Número de Screenings de Población Migrante no puede superar el Total. ",""))</f>
        <v/>
      </c>
      <c r="DA262" s="331">
        <f>IF(AND($B262&lt;&gt;0,M262=""),1,IF(M262&gt;$B262,1,0))</f>
        <v>0</v>
      </c>
      <c r="DB262" s="331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332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19"/>
        <v/>
      </c>
      <c r="CA263" s="330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330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331">
        <f t="shared" ref="DA263:DB265" si="523">IF(AND($B263&lt;&gt;0,M263=""),1,IF(M263&gt;$B263,1,0))</f>
        <v>0</v>
      </c>
      <c r="DB263" s="331">
        <f t="shared" si="523"/>
        <v>0</v>
      </c>
    </row>
    <row r="264" spans="1:128" ht="17.25" customHeight="1" x14ac:dyDescent="0.25">
      <c r="A264" s="215" t="s">
        <v>142</v>
      </c>
      <c r="B264" s="217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19"/>
        <v/>
      </c>
      <c r="CA264" s="330" t="str">
        <f t="shared" si="521"/>
        <v/>
      </c>
      <c r="CB264" s="330" t="str">
        <f t="shared" si="522"/>
        <v/>
      </c>
      <c r="DA264" s="331">
        <f t="shared" si="523"/>
        <v>0</v>
      </c>
      <c r="DB264" s="331">
        <f t="shared" si="523"/>
        <v>0</v>
      </c>
    </row>
    <row r="265" spans="1:128" ht="30.75" customHeight="1" x14ac:dyDescent="0.25">
      <c r="A265" s="215" t="s">
        <v>143</v>
      </c>
      <c r="B265" s="217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19"/>
        <v/>
      </c>
      <c r="CA265" s="330" t="str">
        <f t="shared" si="521"/>
        <v/>
      </c>
      <c r="CB265" s="330" t="str">
        <f t="shared" si="522"/>
        <v/>
      </c>
      <c r="DA265" s="331">
        <f t="shared" si="523"/>
        <v>0</v>
      </c>
      <c r="DB265" s="331">
        <f t="shared" si="523"/>
        <v>0</v>
      </c>
    </row>
    <row r="266" spans="1:128" ht="18" customHeight="1" x14ac:dyDescent="0.25">
      <c r="A266" s="218" t="s">
        <v>144</v>
      </c>
      <c r="B266" s="219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19"/>
        <v/>
      </c>
      <c r="CA266" s="330" t="str">
        <f t="shared" si="521"/>
        <v/>
      </c>
      <c r="CB266" s="330" t="str">
        <f t="shared" si="522"/>
        <v/>
      </c>
      <c r="DA266" s="331">
        <f>IF(AND($B266&lt;&gt;0,M266=""),1,IF(M266&gt;$B266,1,0))</f>
        <v>0</v>
      </c>
      <c r="DB266" s="331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333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330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330" t="str">
        <f>IF(AND($B270&lt;&gt;0,T270=""),"* No olvide ingresar la columna Migrantes (Digite CERO si no tiene). ",IF(T270&gt;$B270,"* El Número de Hijos de Migrantes no puede superar el Total. ",""))</f>
        <v/>
      </c>
      <c r="DA270" s="331">
        <f>IF(AND($B270&lt;&gt;0,S270=""),1,IF(S270&gt;$B270,1,0))</f>
        <v>0</v>
      </c>
      <c r="DB270" s="331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24"/>
        <v/>
      </c>
      <c r="CA271" s="330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330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331">
        <f t="shared" ref="DA271:DB273" si="528">IF(AND($B271&lt;&gt;0,S271=""),1,IF(S271&gt;$B271,1,0))</f>
        <v>0</v>
      </c>
      <c r="DB271" s="331">
        <f t="shared" si="528"/>
        <v>0</v>
      </c>
    </row>
    <row r="272" spans="1:128" ht="27" customHeight="1" x14ac:dyDescent="0.25">
      <c r="A272" s="225" t="s">
        <v>166</v>
      </c>
      <c r="B272" s="332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24"/>
        <v/>
      </c>
      <c r="CA272" s="330" t="str">
        <f t="shared" si="526"/>
        <v/>
      </c>
      <c r="CB272" s="330" t="str">
        <f t="shared" si="527"/>
        <v/>
      </c>
      <c r="DA272" s="331">
        <f t="shared" si="528"/>
        <v>0</v>
      </c>
      <c r="DB272" s="331">
        <f t="shared" si="528"/>
        <v>0</v>
      </c>
    </row>
    <row r="273" spans="1:130" ht="28.5" customHeight="1" x14ac:dyDescent="0.25">
      <c r="A273" s="226" t="s">
        <v>167</v>
      </c>
      <c r="B273" s="217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24"/>
        <v/>
      </c>
      <c r="CA273" s="330" t="str">
        <f t="shared" si="526"/>
        <v/>
      </c>
      <c r="CB273" s="330" t="str">
        <f t="shared" si="527"/>
        <v/>
      </c>
      <c r="DA273" s="331">
        <f t="shared" si="528"/>
        <v>0</v>
      </c>
      <c r="DB273" s="331">
        <f t="shared" si="528"/>
        <v>0</v>
      </c>
    </row>
    <row r="274" spans="1:130" ht="26.25" customHeight="1" x14ac:dyDescent="0.25">
      <c r="A274" s="227" t="s">
        <v>168</v>
      </c>
      <c r="B274" s="228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24"/>
        <v/>
      </c>
      <c r="CA274" s="330" t="str">
        <f t="shared" si="526"/>
        <v/>
      </c>
      <c r="CB274" s="330" t="str">
        <f t="shared" si="527"/>
        <v/>
      </c>
      <c r="DA274" s="331">
        <f>IF(AND($B274&lt;&gt;0,S274=""),1,IF(S274&gt;$B274,1,0))</f>
        <v>0</v>
      </c>
      <c r="DB274" s="331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621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622" t="s">
        <v>182</v>
      </c>
      <c r="AF277" s="623"/>
      <c r="AG277" s="622" t="s">
        <v>183</v>
      </c>
      <c r="AH277" s="623"/>
      <c r="AI277" s="622" t="s">
        <v>184</v>
      </c>
      <c r="AJ277" s="623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622" t="s">
        <v>199</v>
      </c>
      <c r="AF278" s="623"/>
      <c r="AG278" s="622" t="s">
        <v>200</v>
      </c>
      <c r="AH278" s="623"/>
      <c r="AI278" s="622" t="s">
        <v>201</v>
      </c>
      <c r="AJ278" s="623"/>
    </row>
    <row r="279" spans="1:130" x14ac:dyDescent="0.25">
      <c r="A279" s="497"/>
      <c r="B279" s="522"/>
      <c r="C279" s="524"/>
      <c r="D279" s="526"/>
      <c r="E279" s="18" t="s">
        <v>31</v>
      </c>
      <c r="F279" s="286" t="s">
        <v>32</v>
      </c>
      <c r="G279" s="284" t="s">
        <v>31</v>
      </c>
      <c r="H279" s="284" t="s">
        <v>32</v>
      </c>
      <c r="I279" s="18" t="s">
        <v>31</v>
      </c>
      <c r="J279" s="286" t="s">
        <v>32</v>
      </c>
      <c r="K279" s="18" t="s">
        <v>31</v>
      </c>
      <c r="L279" s="286" t="s">
        <v>32</v>
      </c>
      <c r="M279" s="285" t="s">
        <v>31</v>
      </c>
      <c r="N279" s="286" t="s">
        <v>32</v>
      </c>
      <c r="O279" s="18" t="s">
        <v>31</v>
      </c>
      <c r="P279" s="286" t="s">
        <v>32</v>
      </c>
      <c r="Q279" s="18" t="s">
        <v>31</v>
      </c>
      <c r="R279" s="286" t="s">
        <v>32</v>
      </c>
      <c r="S279" s="18" t="s">
        <v>31</v>
      </c>
      <c r="T279" s="286" t="s">
        <v>32</v>
      </c>
      <c r="U279" s="18" t="s">
        <v>31</v>
      </c>
      <c r="V279" s="286" t="s">
        <v>32</v>
      </c>
      <c r="W279" s="18" t="s">
        <v>31</v>
      </c>
      <c r="X279" s="286" t="s">
        <v>32</v>
      </c>
      <c r="Y279" s="18" t="s">
        <v>31</v>
      </c>
      <c r="Z279" s="286" t="s">
        <v>32</v>
      </c>
      <c r="AA279" s="18" t="s">
        <v>31</v>
      </c>
      <c r="AB279" s="286" t="s">
        <v>32</v>
      </c>
      <c r="AC279" s="18" t="s">
        <v>31</v>
      </c>
      <c r="AD279" s="286" t="s">
        <v>32</v>
      </c>
      <c r="AE279" s="18" t="s">
        <v>31</v>
      </c>
      <c r="AF279" s="286" t="s">
        <v>32</v>
      </c>
      <c r="AG279" s="18" t="s">
        <v>31</v>
      </c>
      <c r="AH279" s="286" t="s">
        <v>32</v>
      </c>
      <c r="AI279" s="18" t="s">
        <v>31</v>
      </c>
      <c r="AJ279" s="286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29">SUM(C281:D281)</f>
        <v>0</v>
      </c>
      <c r="C281" s="239">
        <f t="shared" ref="C281:D285" si="530">+E281+G281+I281+K281+M281+O281+Q281+S281+U281+W281+Y281+AA281+AC281+AE281+AG281+AI281</f>
        <v>0</v>
      </c>
      <c r="D281" s="240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29"/>
        <v>0</v>
      </c>
      <c r="C282" s="239">
        <f t="shared" si="530"/>
        <v>0</v>
      </c>
      <c r="D282" s="240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29"/>
        <v>0</v>
      </c>
      <c r="C283" s="242">
        <f t="shared" si="530"/>
        <v>0</v>
      </c>
      <c r="D283" s="243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29"/>
        <v>0</v>
      </c>
      <c r="C284" s="239">
        <f t="shared" si="530"/>
        <v>0</v>
      </c>
      <c r="D284" s="240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29"/>
        <v>0</v>
      </c>
      <c r="C285" s="246">
        <f t="shared" si="530"/>
        <v>0</v>
      </c>
      <c r="D285" s="247">
        <f t="shared" si="530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621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622" t="s">
        <v>199</v>
      </c>
      <c r="X288" s="623"/>
      <c r="Y288" s="622" t="s">
        <v>200</v>
      </c>
      <c r="Z288" s="623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286" t="s">
        <v>32</v>
      </c>
      <c r="E289" s="18" t="s">
        <v>31</v>
      </c>
      <c r="F289" s="286" t="s">
        <v>32</v>
      </c>
      <c r="G289" s="18" t="s">
        <v>31</v>
      </c>
      <c r="H289" s="286" t="s">
        <v>32</v>
      </c>
      <c r="I289" s="18" t="s">
        <v>31</v>
      </c>
      <c r="J289" s="286" t="s">
        <v>32</v>
      </c>
      <c r="K289" s="18" t="s">
        <v>31</v>
      </c>
      <c r="L289" s="286" t="s">
        <v>32</v>
      </c>
      <c r="M289" s="18" t="s">
        <v>31</v>
      </c>
      <c r="N289" s="286" t="s">
        <v>32</v>
      </c>
      <c r="O289" s="18" t="s">
        <v>31</v>
      </c>
      <c r="P289" s="286" t="s">
        <v>32</v>
      </c>
      <c r="Q289" s="18" t="s">
        <v>31</v>
      </c>
      <c r="R289" s="286" t="s">
        <v>32</v>
      </c>
      <c r="S289" s="18" t="s">
        <v>31</v>
      </c>
      <c r="T289" s="286" t="s">
        <v>32</v>
      </c>
      <c r="U289" s="18" t="s">
        <v>31</v>
      </c>
      <c r="V289" s="286" t="s">
        <v>32</v>
      </c>
      <c r="W289" s="18" t="s">
        <v>31</v>
      </c>
      <c r="X289" s="286" t="s">
        <v>32</v>
      </c>
      <c r="Y289" s="18" t="s">
        <v>31</v>
      </c>
      <c r="Z289" s="286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330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330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331">
        <f>IF(AND($B290&lt;&gt;0,AC290=""),1,IF(AC290&gt;$B290,1,0))</f>
        <v>0</v>
      </c>
      <c r="DB290" s="331">
        <f>IF(AND($B290&lt;&gt;0,AD290=""),1,IF(AD290&gt;$B290,1,0))</f>
        <v>0</v>
      </c>
    </row>
    <row r="291" spans="1:106" ht="28.5" customHeight="1" x14ac:dyDescent="0.25">
      <c r="A291" s="334" t="s">
        <v>213</v>
      </c>
      <c r="B291" s="335">
        <f>SUM(C291:D291)</f>
        <v>0</v>
      </c>
      <c r="C291" s="336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31"/>
        <v/>
      </c>
      <c r="CA291" s="330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330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331">
        <f>IF(AND($B291&lt;&gt;0,AC291=""),1,IF(AC291&gt;$B291,1,0))</f>
        <v>0</v>
      </c>
      <c r="DB291" s="331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621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622" t="s">
        <v>199</v>
      </c>
      <c r="AF294" s="623"/>
      <c r="AG294" s="622" t="s">
        <v>200</v>
      </c>
      <c r="AH294" s="623"/>
      <c r="AI294" s="622" t="s">
        <v>201</v>
      </c>
      <c r="AJ294" s="624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286" t="s">
        <v>32</v>
      </c>
      <c r="E295" s="18" t="s">
        <v>31</v>
      </c>
      <c r="F295" s="286" t="s">
        <v>32</v>
      </c>
      <c r="G295" s="18" t="s">
        <v>31</v>
      </c>
      <c r="H295" s="286" t="s">
        <v>32</v>
      </c>
      <c r="I295" s="18" t="s">
        <v>31</v>
      </c>
      <c r="J295" s="286" t="s">
        <v>32</v>
      </c>
      <c r="K295" s="18" t="s">
        <v>31</v>
      </c>
      <c r="L295" s="286" t="s">
        <v>32</v>
      </c>
      <c r="M295" s="18" t="s">
        <v>31</v>
      </c>
      <c r="N295" s="286" t="s">
        <v>32</v>
      </c>
      <c r="O295" s="18" t="s">
        <v>31</v>
      </c>
      <c r="P295" s="286" t="s">
        <v>32</v>
      </c>
      <c r="Q295" s="18" t="s">
        <v>31</v>
      </c>
      <c r="R295" s="286" t="s">
        <v>32</v>
      </c>
      <c r="S295" s="18" t="s">
        <v>31</v>
      </c>
      <c r="T295" s="286" t="s">
        <v>32</v>
      </c>
      <c r="U295" s="18" t="s">
        <v>31</v>
      </c>
      <c r="V295" s="286" t="s">
        <v>32</v>
      </c>
      <c r="W295" s="18" t="s">
        <v>31</v>
      </c>
      <c r="X295" s="286" t="s">
        <v>32</v>
      </c>
      <c r="Y295" s="18" t="s">
        <v>31</v>
      </c>
      <c r="Z295" s="286" t="s">
        <v>32</v>
      </c>
      <c r="AA295" s="18" t="s">
        <v>31</v>
      </c>
      <c r="AB295" s="286" t="s">
        <v>32</v>
      </c>
      <c r="AC295" s="18" t="s">
        <v>31</v>
      </c>
      <c r="AD295" s="286" t="s">
        <v>32</v>
      </c>
      <c r="AE295" s="18" t="s">
        <v>31</v>
      </c>
      <c r="AF295" s="286" t="s">
        <v>32</v>
      </c>
      <c r="AG295" s="18" t="s">
        <v>31</v>
      </c>
      <c r="AH295" s="286" t="s">
        <v>32</v>
      </c>
      <c r="AI295" s="18" t="s">
        <v>31</v>
      </c>
      <c r="AJ295" s="286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319"/>
      <c r="AL296" s="337"/>
    </row>
    <row r="297" spans="1:106" ht="27" customHeight="1" x14ac:dyDescent="0.25">
      <c r="A297" s="225" t="s">
        <v>216</v>
      </c>
      <c r="B297" s="258">
        <f t="shared" ref="B297:B298" si="532">SUM(C297:D297)</f>
        <v>0</v>
      </c>
      <c r="C297" s="259">
        <f t="shared" ref="C297:D298" si="533">+E297+G297+I297+K297+M297+O297+Q297+S297+U297+W297+Y297+AA297+AC297+AE297+AG297+AI297</f>
        <v>0</v>
      </c>
      <c r="D297" s="240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330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330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331">
        <f>IF(AND($B297&lt;&gt;0,AK297=""),1,IF(AK297&gt;$B297,1,0))</f>
        <v>0</v>
      </c>
      <c r="DB297" s="331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32"/>
        <v>0</v>
      </c>
      <c r="C298" s="262">
        <f t="shared" si="533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34"/>
        <v/>
      </c>
      <c r="CA298" s="330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330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331">
        <f>IF(AND($B298&lt;&gt;0,AK298=""),1,IF(AK298&gt;$B298,1,0))</f>
        <v>0</v>
      </c>
      <c r="DB298" s="331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2121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Z308"/>
  <sheetViews>
    <sheetView topLeftCell="A232" workbookViewId="0">
      <selection activeCell="B15" sqref="B15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73" width="11.42578125" style="9"/>
    <col min="74" max="75" width="11.42578125" style="10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",[8]NOMBRE!B2," - ","( ",[8]NOMBRE!C2,[8]NOMBRE!D2,[8]NOMBRE!E2,[8]NOMBRE!F2,[8]NOMBRE!G2,"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",[8]NOMBRE!B6," - ","( ",[8]NOMBRE!C6,[8]NOMBRE!D6," )")</f>
        <v>MES: JULIO - ( 07 )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",[8]NOMBRE!B7)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282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268" t="s">
        <v>34</v>
      </c>
      <c r="D11" s="267" t="s">
        <v>33</v>
      </c>
      <c r="E11" s="21" t="s">
        <v>34</v>
      </c>
      <c r="F11" s="267" t="s">
        <v>33</v>
      </c>
      <c r="G11" s="21" t="s">
        <v>34</v>
      </c>
      <c r="H11" s="267" t="s">
        <v>33</v>
      </c>
      <c r="I11" s="22" t="s">
        <v>34</v>
      </c>
      <c r="J11" s="276" t="s">
        <v>33</v>
      </c>
      <c r="K11" s="21" t="s">
        <v>34</v>
      </c>
      <c r="L11" s="267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277" t="s">
        <v>35</v>
      </c>
      <c r="AU11" s="269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158</v>
      </c>
      <c r="C12" s="31">
        <f>+O12+Q12+S12+U12+W12+Y12+AA12+AC12+AE12+AG12+AI12+AK12+AM12+AO12+AQ12</f>
        <v>1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13</v>
      </c>
      <c r="Q12" s="37">
        <v>1</v>
      </c>
      <c r="R12" s="38">
        <v>37</v>
      </c>
      <c r="S12" s="37">
        <v>0</v>
      </c>
      <c r="T12" s="38">
        <v>56</v>
      </c>
      <c r="U12" s="37">
        <v>0</v>
      </c>
      <c r="V12" s="38">
        <v>31</v>
      </c>
      <c r="W12" s="37">
        <v>0</v>
      </c>
      <c r="X12" s="38">
        <v>16</v>
      </c>
      <c r="Y12" s="37">
        <v>0</v>
      </c>
      <c r="Z12" s="38">
        <v>5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158</v>
      </c>
      <c r="AT12" s="36">
        <v>0</v>
      </c>
      <c r="AU12" s="37">
        <v>0</v>
      </c>
      <c r="AV12" s="38">
        <v>1</v>
      </c>
      <c r="AW12" s="41">
        <v>7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141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6</v>
      </c>
      <c r="Q13" s="37">
        <v>0</v>
      </c>
      <c r="R13" s="38">
        <v>34</v>
      </c>
      <c r="S13" s="37">
        <v>1</v>
      </c>
      <c r="T13" s="38">
        <v>42</v>
      </c>
      <c r="U13" s="37">
        <v>0</v>
      </c>
      <c r="V13" s="38">
        <v>37</v>
      </c>
      <c r="W13" s="37">
        <v>0</v>
      </c>
      <c r="X13" s="38">
        <v>14</v>
      </c>
      <c r="Y13" s="37">
        <v>0</v>
      </c>
      <c r="Z13" s="38">
        <v>8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141</v>
      </c>
      <c r="AT13" s="36">
        <v>0</v>
      </c>
      <c r="AU13" s="37">
        <v>0</v>
      </c>
      <c r="AV13" s="38">
        <v>2</v>
      </c>
      <c r="AW13" s="41">
        <v>6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107</v>
      </c>
      <c r="C14" s="47">
        <f t="shared" si="0"/>
        <v>0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7</v>
      </c>
      <c r="Q14" s="37">
        <v>0</v>
      </c>
      <c r="R14" s="38">
        <v>19</v>
      </c>
      <c r="S14" s="37">
        <v>0</v>
      </c>
      <c r="T14" s="38">
        <v>26</v>
      </c>
      <c r="U14" s="37">
        <v>0</v>
      </c>
      <c r="V14" s="38">
        <v>29</v>
      </c>
      <c r="W14" s="37">
        <v>0</v>
      </c>
      <c r="X14" s="38">
        <v>21</v>
      </c>
      <c r="Y14" s="37">
        <v>0</v>
      </c>
      <c r="Z14" s="38">
        <v>5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107</v>
      </c>
      <c r="AT14" s="36">
        <v>0</v>
      </c>
      <c r="AU14" s="37">
        <v>0</v>
      </c>
      <c r="AV14" s="38">
        <v>1</v>
      </c>
      <c r="AW14" s="41">
        <v>3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1</v>
      </c>
      <c r="C16" s="47">
        <f t="shared" si="0"/>
        <v>1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v>0</v>
      </c>
      <c r="O16" s="37">
        <v>0</v>
      </c>
      <c r="P16" s="38">
        <v>0</v>
      </c>
      <c r="Q16" s="37">
        <v>0</v>
      </c>
      <c r="R16" s="38">
        <v>0</v>
      </c>
      <c r="S16" s="37">
        <v>0</v>
      </c>
      <c r="T16" s="38">
        <v>0</v>
      </c>
      <c r="U16" s="37">
        <v>0</v>
      </c>
      <c r="V16" s="38">
        <v>1</v>
      </c>
      <c r="W16" s="37">
        <v>1</v>
      </c>
      <c r="X16" s="38">
        <v>0</v>
      </c>
      <c r="Y16" s="37">
        <v>0</v>
      </c>
      <c r="Z16" s="38">
        <v>0</v>
      </c>
      <c r="AA16" s="37">
        <v>0</v>
      </c>
      <c r="AB16" s="38">
        <v>0</v>
      </c>
      <c r="AC16" s="37">
        <v>0</v>
      </c>
      <c r="AD16" s="38">
        <v>0</v>
      </c>
      <c r="AE16" s="37">
        <v>0</v>
      </c>
      <c r="AF16" s="38">
        <v>0</v>
      </c>
      <c r="AG16" s="37">
        <v>0</v>
      </c>
      <c r="AH16" s="38">
        <v>0</v>
      </c>
      <c r="AI16" s="37">
        <v>0</v>
      </c>
      <c r="AJ16" s="38">
        <v>0</v>
      </c>
      <c r="AK16" s="37">
        <v>0</v>
      </c>
      <c r="AL16" s="38">
        <v>0</v>
      </c>
      <c r="AM16" s="37">
        <v>0</v>
      </c>
      <c r="AN16" s="38">
        <v>0</v>
      </c>
      <c r="AO16" s="37">
        <v>0</v>
      </c>
      <c r="AP16" s="38">
        <v>0</v>
      </c>
      <c r="AQ16" s="39">
        <v>0</v>
      </c>
      <c r="AR16" s="40"/>
      <c r="AS16" s="39">
        <v>1</v>
      </c>
      <c r="AT16" s="36">
        <v>0</v>
      </c>
      <c r="AU16" s="37">
        <v>0</v>
      </c>
      <c r="AV16" s="38">
        <v>0</v>
      </c>
      <c r="AW16" s="41">
        <v>1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36</v>
      </c>
      <c r="C18" s="47">
        <f t="shared" si="0"/>
        <v>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0</v>
      </c>
      <c r="Q18" s="37">
        <v>0</v>
      </c>
      <c r="R18" s="38">
        <v>9</v>
      </c>
      <c r="S18" s="37">
        <v>0</v>
      </c>
      <c r="T18" s="38">
        <v>7</v>
      </c>
      <c r="U18" s="37">
        <v>0</v>
      </c>
      <c r="V18" s="38">
        <v>14</v>
      </c>
      <c r="W18" s="37">
        <v>0</v>
      </c>
      <c r="X18" s="38">
        <v>5</v>
      </c>
      <c r="Y18" s="37">
        <v>0</v>
      </c>
      <c r="Z18" s="38">
        <v>1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36</v>
      </c>
      <c r="AT18" s="36">
        <v>0</v>
      </c>
      <c r="AU18" s="37">
        <v>0</v>
      </c>
      <c r="AV18" s="38">
        <v>0</v>
      </c>
      <c r="AW18" s="41">
        <v>0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4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0</v>
      </c>
      <c r="U19" s="37">
        <v>0</v>
      </c>
      <c r="V19" s="38">
        <v>2</v>
      </c>
      <c r="W19" s="37">
        <v>0</v>
      </c>
      <c r="X19" s="38">
        <v>1</v>
      </c>
      <c r="Y19" s="37">
        <v>0</v>
      </c>
      <c r="Z19" s="38">
        <v>1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4</v>
      </c>
      <c r="AT19" s="36">
        <v>0</v>
      </c>
      <c r="AU19" s="37">
        <v>0</v>
      </c>
      <c r="AV19" s="38">
        <v>0</v>
      </c>
      <c r="AW19" s="41">
        <v>1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387</v>
      </c>
      <c r="C20" s="47">
        <f>+E20+G20+I20+K20+M20+O20+Q20+S20+U20+W20+Y20+AA20+AC20+AE20+AG20+AI20+AK20+AM20+AO20+AQ20</f>
        <v>2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2</v>
      </c>
      <c r="O20" s="37">
        <v>0</v>
      </c>
      <c r="P20" s="38">
        <v>7</v>
      </c>
      <c r="Q20" s="37">
        <v>0</v>
      </c>
      <c r="R20" s="38">
        <v>10</v>
      </c>
      <c r="S20" s="37">
        <v>1</v>
      </c>
      <c r="T20" s="38">
        <v>24</v>
      </c>
      <c r="U20" s="37">
        <v>0</v>
      </c>
      <c r="V20" s="38">
        <v>25</v>
      </c>
      <c r="W20" s="37">
        <v>0</v>
      </c>
      <c r="X20" s="38">
        <v>33</v>
      </c>
      <c r="Y20" s="37">
        <v>0</v>
      </c>
      <c r="Z20" s="38">
        <v>42</v>
      </c>
      <c r="AA20" s="37">
        <v>0</v>
      </c>
      <c r="AB20" s="38">
        <v>47</v>
      </c>
      <c r="AC20" s="37">
        <v>0</v>
      </c>
      <c r="AD20" s="38">
        <v>93</v>
      </c>
      <c r="AE20" s="37">
        <v>1</v>
      </c>
      <c r="AF20" s="38">
        <v>49</v>
      </c>
      <c r="AG20" s="37">
        <v>0</v>
      </c>
      <c r="AH20" s="38">
        <v>34</v>
      </c>
      <c r="AI20" s="37">
        <v>0</v>
      </c>
      <c r="AJ20" s="38">
        <v>13</v>
      </c>
      <c r="AK20" s="37">
        <v>0</v>
      </c>
      <c r="AL20" s="38">
        <v>6</v>
      </c>
      <c r="AM20" s="37">
        <v>0</v>
      </c>
      <c r="AN20" s="38">
        <v>2</v>
      </c>
      <c r="AO20" s="37">
        <v>0</v>
      </c>
      <c r="AP20" s="38">
        <v>0</v>
      </c>
      <c r="AQ20" s="39">
        <v>0</v>
      </c>
      <c r="AR20" s="40"/>
      <c r="AS20" s="39">
        <v>387</v>
      </c>
      <c r="AT20" s="36">
        <v>0</v>
      </c>
      <c r="AU20" s="37">
        <v>0</v>
      </c>
      <c r="AV20" s="38">
        <v>8</v>
      </c>
      <c r="AW20" s="41">
        <v>5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0</v>
      </c>
      <c r="C21" s="47">
        <f>+E21+G21+I21</f>
        <v>0</v>
      </c>
      <c r="D21" s="36"/>
      <c r="E21" s="37"/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/>
      <c r="AS21" s="39"/>
      <c r="AT21" s="36"/>
      <c r="AU21" s="37"/>
      <c r="AV21" s="38"/>
      <c r="AW21" s="41"/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0</v>
      </c>
      <c r="S22" s="37">
        <v>0</v>
      </c>
      <c r="T22" s="38">
        <v>0</v>
      </c>
      <c r="U22" s="37">
        <v>0</v>
      </c>
      <c r="V22" s="38">
        <v>1</v>
      </c>
      <c r="W22" s="37">
        <v>0</v>
      </c>
      <c r="X22" s="38">
        <v>0</v>
      </c>
      <c r="Y22" s="37">
        <v>0</v>
      </c>
      <c r="Z22" s="38">
        <v>0</v>
      </c>
      <c r="AA22" s="37">
        <v>0</v>
      </c>
      <c r="AB22" s="38">
        <v>0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1</v>
      </c>
      <c r="AT22" s="36">
        <v>0</v>
      </c>
      <c r="AU22" s="37">
        <v>0</v>
      </c>
      <c r="AV22" s="38">
        <v>0</v>
      </c>
      <c r="AW22" s="41">
        <v>0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518</v>
      </c>
      <c r="C23" s="47">
        <f>+O23+Q23+S23+U23+W23+Y23+AA23+AC23+AE23+AG23+AI23+AK23+AM23+AO23+AQ23</f>
        <v>1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0</v>
      </c>
      <c r="O23" s="37">
        <v>0</v>
      </c>
      <c r="P23" s="38">
        <v>36</v>
      </c>
      <c r="Q23" s="37">
        <v>1</v>
      </c>
      <c r="R23" s="38">
        <v>80</v>
      </c>
      <c r="S23" s="37">
        <v>0</v>
      </c>
      <c r="T23" s="38">
        <v>96</v>
      </c>
      <c r="U23" s="37">
        <v>0</v>
      </c>
      <c r="V23" s="38">
        <v>79</v>
      </c>
      <c r="W23" s="37">
        <v>0</v>
      </c>
      <c r="X23" s="38">
        <v>67</v>
      </c>
      <c r="Y23" s="37">
        <v>0</v>
      </c>
      <c r="Z23" s="38">
        <v>80</v>
      </c>
      <c r="AA23" s="37">
        <v>0</v>
      </c>
      <c r="AB23" s="38">
        <v>57</v>
      </c>
      <c r="AC23" s="37">
        <v>0</v>
      </c>
      <c r="AD23" s="38">
        <v>18</v>
      </c>
      <c r="AE23" s="37">
        <v>0</v>
      </c>
      <c r="AF23" s="38">
        <v>0</v>
      </c>
      <c r="AG23" s="37">
        <v>0</v>
      </c>
      <c r="AH23" s="38">
        <v>0</v>
      </c>
      <c r="AI23" s="37">
        <v>0</v>
      </c>
      <c r="AJ23" s="38">
        <v>3</v>
      </c>
      <c r="AK23" s="37">
        <v>0</v>
      </c>
      <c r="AL23" s="38">
        <v>2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4</v>
      </c>
      <c r="AS23" s="39">
        <v>514</v>
      </c>
      <c r="AT23" s="36">
        <v>0</v>
      </c>
      <c r="AU23" s="37">
        <v>0</v>
      </c>
      <c r="AV23" s="38">
        <v>8</v>
      </c>
      <c r="AW23" s="41">
        <v>12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89</v>
      </c>
      <c r="C24" s="47">
        <f>+E24+G24+I24+K24+M24+O24+Q24+S24+U24+W24+Y24+AA24+AC24+AE24+AG24+AI24+AK24+AM24+AO24+AQ24</f>
        <v>19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1</v>
      </c>
      <c r="O24" s="37">
        <v>0</v>
      </c>
      <c r="P24" s="38">
        <v>1</v>
      </c>
      <c r="Q24" s="37">
        <v>0</v>
      </c>
      <c r="R24" s="38">
        <v>9</v>
      </c>
      <c r="S24" s="37">
        <v>3</v>
      </c>
      <c r="T24" s="38">
        <v>14</v>
      </c>
      <c r="U24" s="37">
        <v>2</v>
      </c>
      <c r="V24" s="38">
        <v>12</v>
      </c>
      <c r="W24" s="37">
        <v>5</v>
      </c>
      <c r="X24" s="38">
        <v>13</v>
      </c>
      <c r="Y24" s="37">
        <v>2</v>
      </c>
      <c r="Z24" s="38">
        <v>8</v>
      </c>
      <c r="AA24" s="37">
        <v>1</v>
      </c>
      <c r="AB24" s="38">
        <v>7</v>
      </c>
      <c r="AC24" s="37">
        <v>1</v>
      </c>
      <c r="AD24" s="38">
        <v>6</v>
      </c>
      <c r="AE24" s="37">
        <v>1</v>
      </c>
      <c r="AF24" s="38">
        <v>6</v>
      </c>
      <c r="AG24" s="37">
        <v>1</v>
      </c>
      <c r="AH24" s="38">
        <v>7</v>
      </c>
      <c r="AI24" s="37">
        <v>2</v>
      </c>
      <c r="AJ24" s="38">
        <v>0</v>
      </c>
      <c r="AK24" s="37">
        <v>0</v>
      </c>
      <c r="AL24" s="38">
        <v>5</v>
      </c>
      <c r="AM24" s="37">
        <v>1</v>
      </c>
      <c r="AN24" s="38">
        <v>0</v>
      </c>
      <c r="AO24" s="37">
        <v>0</v>
      </c>
      <c r="AP24" s="38">
        <v>0</v>
      </c>
      <c r="AQ24" s="39">
        <v>0</v>
      </c>
      <c r="AR24" s="36">
        <v>54</v>
      </c>
      <c r="AS24" s="39">
        <v>35</v>
      </c>
      <c r="AT24" s="36">
        <v>0</v>
      </c>
      <c r="AU24" s="37">
        <v>0</v>
      </c>
      <c r="AV24" s="38">
        <v>1</v>
      </c>
      <c r="AW24" s="41">
        <v>5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279</v>
      </c>
      <c r="C25" s="47">
        <f>+Q25+S25+U25+W25+Y25+AA25+AC25+AE25+AG25+AI25+AK25+AM25+AO25+AQ25</f>
        <v>4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4</v>
      </c>
      <c r="Q25" s="37">
        <v>0</v>
      </c>
      <c r="R25" s="38">
        <v>20</v>
      </c>
      <c r="S25" s="37">
        <v>0</v>
      </c>
      <c r="T25" s="38">
        <v>28</v>
      </c>
      <c r="U25" s="37">
        <v>1</v>
      </c>
      <c r="V25" s="38">
        <v>30</v>
      </c>
      <c r="W25" s="37">
        <v>1</v>
      </c>
      <c r="X25" s="38">
        <v>12</v>
      </c>
      <c r="Y25" s="37">
        <v>0</v>
      </c>
      <c r="Z25" s="38">
        <v>15</v>
      </c>
      <c r="AA25" s="37">
        <v>0</v>
      </c>
      <c r="AB25" s="38">
        <v>14</v>
      </c>
      <c r="AC25" s="37">
        <v>0</v>
      </c>
      <c r="AD25" s="38">
        <v>9</v>
      </c>
      <c r="AE25" s="37">
        <v>0</v>
      </c>
      <c r="AF25" s="38">
        <v>7</v>
      </c>
      <c r="AG25" s="37">
        <v>0</v>
      </c>
      <c r="AH25" s="38">
        <v>6</v>
      </c>
      <c r="AI25" s="37">
        <v>0</v>
      </c>
      <c r="AJ25" s="38">
        <v>53</v>
      </c>
      <c r="AK25" s="37">
        <v>0</v>
      </c>
      <c r="AL25" s="38">
        <v>32</v>
      </c>
      <c r="AM25" s="37">
        <v>1</v>
      </c>
      <c r="AN25" s="38">
        <v>24</v>
      </c>
      <c r="AO25" s="37">
        <v>1</v>
      </c>
      <c r="AP25" s="38">
        <v>25</v>
      </c>
      <c r="AQ25" s="39">
        <v>0</v>
      </c>
      <c r="AR25" s="36">
        <v>96</v>
      </c>
      <c r="AS25" s="39">
        <v>183</v>
      </c>
      <c r="AT25" s="36">
        <v>0</v>
      </c>
      <c r="AU25" s="37">
        <v>0</v>
      </c>
      <c r="AV25" s="38">
        <v>7</v>
      </c>
      <c r="AW25" s="41">
        <v>3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1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>
        <v>0</v>
      </c>
      <c r="Q27" s="37">
        <v>0</v>
      </c>
      <c r="R27" s="38">
        <v>0</v>
      </c>
      <c r="S27" s="37">
        <v>0</v>
      </c>
      <c r="T27" s="38">
        <v>0</v>
      </c>
      <c r="U27" s="37">
        <v>0</v>
      </c>
      <c r="V27" s="38">
        <v>0</v>
      </c>
      <c r="W27" s="37">
        <v>0</v>
      </c>
      <c r="X27" s="38">
        <v>0</v>
      </c>
      <c r="Y27" s="37">
        <v>0</v>
      </c>
      <c r="Z27" s="38">
        <v>1</v>
      </c>
      <c r="AA27" s="37">
        <v>0</v>
      </c>
      <c r="AB27" s="38">
        <v>0</v>
      </c>
      <c r="AC27" s="37">
        <v>0</v>
      </c>
      <c r="AD27" s="38">
        <v>0</v>
      </c>
      <c r="AE27" s="37">
        <v>0</v>
      </c>
      <c r="AF27" s="38">
        <v>0</v>
      </c>
      <c r="AG27" s="37">
        <v>0</v>
      </c>
      <c r="AH27" s="38">
        <v>0</v>
      </c>
      <c r="AI27" s="37">
        <v>0</v>
      </c>
      <c r="AJ27" s="38">
        <v>0</v>
      </c>
      <c r="AK27" s="37">
        <v>0</v>
      </c>
      <c r="AL27" s="38">
        <v>0</v>
      </c>
      <c r="AM27" s="37">
        <v>0</v>
      </c>
      <c r="AN27" s="38">
        <v>0</v>
      </c>
      <c r="AO27" s="37">
        <v>0</v>
      </c>
      <c r="AP27" s="38">
        <v>0</v>
      </c>
      <c r="AQ27" s="39">
        <v>0</v>
      </c>
      <c r="AR27" s="36">
        <v>1</v>
      </c>
      <c r="AS27" s="39">
        <v>0</v>
      </c>
      <c r="AT27" s="36">
        <v>0</v>
      </c>
      <c r="AU27" s="37">
        <v>0</v>
      </c>
      <c r="AV27" s="38">
        <v>0</v>
      </c>
      <c r="AW27" s="41">
        <v>0</v>
      </c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1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>
        <v>0</v>
      </c>
      <c r="Q28" s="37">
        <v>0</v>
      </c>
      <c r="R28" s="38">
        <v>0</v>
      </c>
      <c r="S28" s="37">
        <v>0</v>
      </c>
      <c r="T28" s="38">
        <v>0</v>
      </c>
      <c r="U28" s="37">
        <v>0</v>
      </c>
      <c r="V28" s="38">
        <v>0</v>
      </c>
      <c r="W28" s="37">
        <v>0</v>
      </c>
      <c r="X28" s="38">
        <v>0</v>
      </c>
      <c r="Y28" s="37">
        <v>0</v>
      </c>
      <c r="Z28" s="38">
        <v>0</v>
      </c>
      <c r="AA28" s="37">
        <v>0</v>
      </c>
      <c r="AB28" s="38">
        <v>0</v>
      </c>
      <c r="AC28" s="37">
        <v>0</v>
      </c>
      <c r="AD28" s="38">
        <v>0</v>
      </c>
      <c r="AE28" s="37">
        <v>0</v>
      </c>
      <c r="AF28" s="38">
        <v>0</v>
      </c>
      <c r="AG28" s="37">
        <v>0</v>
      </c>
      <c r="AH28" s="38">
        <v>1</v>
      </c>
      <c r="AI28" s="37">
        <v>0</v>
      </c>
      <c r="AJ28" s="38">
        <v>0</v>
      </c>
      <c r="AK28" s="37">
        <v>0</v>
      </c>
      <c r="AL28" s="38">
        <v>0</v>
      </c>
      <c r="AM28" s="37">
        <v>0</v>
      </c>
      <c r="AN28" s="38">
        <v>0</v>
      </c>
      <c r="AO28" s="37">
        <v>0</v>
      </c>
      <c r="AP28" s="38">
        <v>0</v>
      </c>
      <c r="AQ28" s="39">
        <v>0</v>
      </c>
      <c r="AR28" s="36">
        <v>0</v>
      </c>
      <c r="AS28" s="39">
        <v>1</v>
      </c>
      <c r="AT28" s="36">
        <v>0</v>
      </c>
      <c r="AU28" s="37">
        <v>0</v>
      </c>
      <c r="AV28" s="38">
        <v>0</v>
      </c>
      <c r="AW28" s="41"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281">
        <f t="shared" si="54"/>
        <v>3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/>
      <c r="O29" s="58"/>
      <c r="P29" s="59">
        <v>2</v>
      </c>
      <c r="Q29" s="58">
        <v>0</v>
      </c>
      <c r="R29" s="59">
        <v>0</v>
      </c>
      <c r="S29" s="58">
        <v>0</v>
      </c>
      <c r="T29" s="59">
        <v>1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1</v>
      </c>
      <c r="AS29" s="61">
        <v>2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277" t="s">
        <v>35</v>
      </c>
      <c r="AU33" s="269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281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277" t="s">
        <v>35</v>
      </c>
      <c r="AU55" s="269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2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1</v>
      </c>
      <c r="S56" s="37">
        <v>0</v>
      </c>
      <c r="T56" s="38">
        <v>0</v>
      </c>
      <c r="U56" s="37">
        <v>0</v>
      </c>
      <c r="V56" s="38">
        <v>1</v>
      </c>
      <c r="W56" s="37">
        <v>0</v>
      </c>
      <c r="X56" s="38">
        <v>0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2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3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0</v>
      </c>
      <c r="S58" s="37">
        <v>0</v>
      </c>
      <c r="T58" s="38">
        <v>1</v>
      </c>
      <c r="U58" s="37">
        <v>0</v>
      </c>
      <c r="V58" s="38">
        <v>2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3</v>
      </c>
      <c r="AT58" s="36">
        <v>0</v>
      </c>
      <c r="AU58" s="37">
        <v>0</v>
      </c>
      <c r="AV58" s="38">
        <v>0</v>
      </c>
      <c r="AW58" s="41">
        <v>1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114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3</v>
      </c>
      <c r="Q62" s="37">
        <v>0</v>
      </c>
      <c r="R62" s="38">
        <v>21</v>
      </c>
      <c r="S62" s="37">
        <v>0</v>
      </c>
      <c r="T62" s="38">
        <v>36</v>
      </c>
      <c r="U62" s="37">
        <v>0</v>
      </c>
      <c r="V62" s="38">
        <v>31</v>
      </c>
      <c r="W62" s="37">
        <v>0</v>
      </c>
      <c r="X62" s="38">
        <v>18</v>
      </c>
      <c r="Y62" s="37">
        <v>0</v>
      </c>
      <c r="Z62" s="38">
        <v>5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114</v>
      </c>
      <c r="AT62" s="36">
        <v>0</v>
      </c>
      <c r="AU62" s="37">
        <v>0</v>
      </c>
      <c r="AV62" s="38">
        <v>0</v>
      </c>
      <c r="AW62" s="41">
        <v>4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13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3</v>
      </c>
      <c r="S63" s="37">
        <v>0</v>
      </c>
      <c r="T63" s="38">
        <v>3</v>
      </c>
      <c r="U63" s="37">
        <v>0</v>
      </c>
      <c r="V63" s="38">
        <v>4</v>
      </c>
      <c r="W63" s="37">
        <v>0</v>
      </c>
      <c r="X63" s="38">
        <v>2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13</v>
      </c>
      <c r="AT63" s="36">
        <v>0</v>
      </c>
      <c r="AU63" s="37">
        <v>0</v>
      </c>
      <c r="AV63" s="38">
        <v>0</v>
      </c>
      <c r="AW63" s="41">
        <v>2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1</v>
      </c>
      <c r="C71" s="47">
        <f t="shared" si="164"/>
        <v>0</v>
      </c>
      <c r="D71" s="36">
        <v>0</v>
      </c>
      <c r="E71" s="37">
        <v>0</v>
      </c>
      <c r="F71" s="38">
        <v>0</v>
      </c>
      <c r="G71" s="37">
        <v>0</v>
      </c>
      <c r="H71" s="38">
        <v>0</v>
      </c>
      <c r="I71" s="41">
        <v>0</v>
      </c>
      <c r="J71" s="36">
        <v>0</v>
      </c>
      <c r="K71" s="36">
        <v>0</v>
      </c>
      <c r="L71" s="38">
        <v>0</v>
      </c>
      <c r="M71" s="41">
        <v>0</v>
      </c>
      <c r="N71" s="36">
        <v>0</v>
      </c>
      <c r="O71" s="37">
        <v>0</v>
      </c>
      <c r="P71" s="38">
        <v>0</v>
      </c>
      <c r="Q71" s="37">
        <v>0</v>
      </c>
      <c r="R71" s="38">
        <v>0</v>
      </c>
      <c r="S71" s="37">
        <v>0</v>
      </c>
      <c r="T71" s="38">
        <v>0</v>
      </c>
      <c r="U71" s="37">
        <v>0</v>
      </c>
      <c r="V71" s="38">
        <v>0</v>
      </c>
      <c r="W71" s="37">
        <v>0</v>
      </c>
      <c r="X71" s="38">
        <v>0</v>
      </c>
      <c r="Y71" s="37">
        <v>0</v>
      </c>
      <c r="Z71" s="38">
        <v>1</v>
      </c>
      <c r="AA71" s="37">
        <v>0</v>
      </c>
      <c r="AB71" s="38">
        <v>0</v>
      </c>
      <c r="AC71" s="37">
        <v>0</v>
      </c>
      <c r="AD71" s="38">
        <v>0</v>
      </c>
      <c r="AE71" s="37">
        <v>0</v>
      </c>
      <c r="AF71" s="38">
        <v>0</v>
      </c>
      <c r="AG71" s="37">
        <v>0</v>
      </c>
      <c r="AH71" s="38">
        <v>0</v>
      </c>
      <c r="AI71" s="37">
        <v>0</v>
      </c>
      <c r="AJ71" s="38">
        <v>0</v>
      </c>
      <c r="AK71" s="37">
        <v>0</v>
      </c>
      <c r="AL71" s="38">
        <v>0</v>
      </c>
      <c r="AM71" s="37">
        <v>0</v>
      </c>
      <c r="AN71" s="38">
        <v>0</v>
      </c>
      <c r="AO71" s="37">
        <v>0</v>
      </c>
      <c r="AP71" s="38">
        <v>0</v>
      </c>
      <c r="AQ71" s="39">
        <v>0</v>
      </c>
      <c r="AR71" s="36">
        <v>1</v>
      </c>
      <c r="AS71" s="39">
        <v>0</v>
      </c>
      <c r="AT71" s="36">
        <v>0</v>
      </c>
      <c r="AU71" s="37">
        <v>0</v>
      </c>
      <c r="AV71" s="38">
        <v>0</v>
      </c>
      <c r="AW71" s="41">
        <v>0</v>
      </c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281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277" t="s">
        <v>35</v>
      </c>
      <c r="AU77" s="269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281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277" t="s">
        <v>35</v>
      </c>
      <c r="AU99" s="269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281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277" t="s">
        <v>35</v>
      </c>
      <c r="AU121" s="269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281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275" t="s">
        <v>68</v>
      </c>
      <c r="F142" s="18" t="s">
        <v>33</v>
      </c>
      <c r="G142" s="25" t="s">
        <v>34</v>
      </c>
      <c r="H142" s="275" t="s">
        <v>68</v>
      </c>
      <c r="I142" s="18" t="s">
        <v>33</v>
      </c>
      <c r="J142" s="25" t="s">
        <v>34</v>
      </c>
      <c r="K142" s="275" t="s">
        <v>68</v>
      </c>
      <c r="L142" s="18" t="s">
        <v>33</v>
      </c>
      <c r="M142" s="25" t="s">
        <v>34</v>
      </c>
      <c r="N142" s="275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275" t="s">
        <v>68</v>
      </c>
      <c r="F150" s="18" t="s">
        <v>33</v>
      </c>
      <c r="G150" s="25" t="s">
        <v>34</v>
      </c>
      <c r="H150" s="275" t="s">
        <v>68</v>
      </c>
      <c r="I150" s="18" t="s">
        <v>33</v>
      </c>
      <c r="J150" s="25" t="s">
        <v>34</v>
      </c>
      <c r="K150" s="275" t="s">
        <v>68</v>
      </c>
      <c r="L150" s="18" t="s">
        <v>33</v>
      </c>
      <c r="M150" s="25" t="s">
        <v>34</v>
      </c>
      <c r="N150" s="275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201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11</v>
      </c>
      <c r="P160" s="79"/>
      <c r="Q160" s="78">
        <v>38</v>
      </c>
      <c r="R160" s="79"/>
      <c r="S160" s="78">
        <v>65</v>
      </c>
      <c r="T160" s="79"/>
      <c r="U160" s="78">
        <v>49</v>
      </c>
      <c r="V160" s="79"/>
      <c r="W160" s="78">
        <v>28</v>
      </c>
      <c r="X160" s="79"/>
      <c r="Y160" s="78">
        <v>10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102"/>
      <c r="AL160" s="103"/>
      <c r="AM160" s="83">
        <v>201</v>
      </c>
      <c r="AN160" s="104"/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143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10</v>
      </c>
      <c r="P161" s="84"/>
      <c r="Q161" s="83">
        <v>24</v>
      </c>
      <c r="R161" s="84"/>
      <c r="S161" s="83">
        <v>39</v>
      </c>
      <c r="T161" s="84"/>
      <c r="U161" s="83">
        <v>34</v>
      </c>
      <c r="V161" s="84"/>
      <c r="W161" s="83">
        <v>26</v>
      </c>
      <c r="X161" s="84"/>
      <c r="Y161" s="83">
        <v>10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09"/>
      <c r="AM161" s="38">
        <v>143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2</v>
      </c>
      <c r="AV161" s="106">
        <v>0</v>
      </c>
      <c r="AW161" s="105">
        <v>2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09"/>
      <c r="AM162" s="38"/>
      <c r="AN162" s="107"/>
      <c r="AO162" s="105"/>
      <c r="AP162" s="106"/>
      <c r="AQ162" s="36"/>
      <c r="AR162" s="107"/>
      <c r="AS162" s="105"/>
      <c r="AT162" s="107"/>
      <c r="AU162" s="105"/>
      <c r="AV162" s="106"/>
      <c r="AW162" s="105"/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0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/>
      <c r="AP163" s="106"/>
      <c r="AQ163" s="36"/>
      <c r="AR163" s="107"/>
      <c r="AS163" s="105"/>
      <c r="AT163" s="107"/>
      <c r="AU163" s="105"/>
      <c r="AV163" s="106"/>
      <c r="AW163" s="105"/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0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1"/>
      <c r="AL164" s="112"/>
      <c r="AM164" s="113"/>
      <c r="AN164" s="107"/>
      <c r="AO164" s="105"/>
      <c r="AP164" s="106"/>
      <c r="AQ164" s="36"/>
      <c r="AR164" s="107"/>
      <c r="AS164" s="105"/>
      <c r="AT164" s="107"/>
      <c r="AU164" s="105"/>
      <c r="AV164" s="106"/>
      <c r="AW164" s="105"/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18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>
        <v>1</v>
      </c>
      <c r="N165" s="37"/>
      <c r="O165" s="38"/>
      <c r="P165" s="37"/>
      <c r="Q165" s="38">
        <v>2</v>
      </c>
      <c r="R165" s="37"/>
      <c r="S165" s="38">
        <v>4</v>
      </c>
      <c r="T165" s="37"/>
      <c r="U165" s="38">
        <v>2</v>
      </c>
      <c r="V165" s="37"/>
      <c r="W165" s="38"/>
      <c r="X165" s="37"/>
      <c r="Y165" s="38">
        <v>3</v>
      </c>
      <c r="Z165" s="37"/>
      <c r="AA165" s="38">
        <v>2</v>
      </c>
      <c r="AB165" s="37"/>
      <c r="AC165" s="38"/>
      <c r="AD165" s="37"/>
      <c r="AE165" s="38">
        <v>1</v>
      </c>
      <c r="AF165" s="37"/>
      <c r="AG165" s="38">
        <v>2</v>
      </c>
      <c r="AH165" s="37"/>
      <c r="AI165" s="38">
        <v>1</v>
      </c>
      <c r="AJ165" s="37"/>
      <c r="AK165" s="105">
        <v>8</v>
      </c>
      <c r="AL165" s="106"/>
      <c r="AM165" s="38">
        <v>10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34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2</v>
      </c>
      <c r="P166" s="37"/>
      <c r="Q166" s="38">
        <v>9</v>
      </c>
      <c r="R166" s="37"/>
      <c r="S166" s="38">
        <v>5</v>
      </c>
      <c r="T166" s="37"/>
      <c r="U166" s="38">
        <v>2</v>
      </c>
      <c r="V166" s="37"/>
      <c r="W166" s="38">
        <v>4</v>
      </c>
      <c r="X166" s="37"/>
      <c r="Y166" s="38">
        <v>3</v>
      </c>
      <c r="Z166" s="37"/>
      <c r="AA166" s="38">
        <v>2</v>
      </c>
      <c r="AB166" s="37"/>
      <c r="AC166" s="38">
        <v>6</v>
      </c>
      <c r="AD166" s="37"/>
      <c r="AE166" s="38"/>
      <c r="AF166" s="37"/>
      <c r="AG166" s="38"/>
      <c r="AH166" s="37"/>
      <c r="AI166" s="38">
        <v>1</v>
      </c>
      <c r="AJ166" s="37"/>
      <c r="AK166" s="105"/>
      <c r="AL166" s="106"/>
      <c r="AM166" s="38">
        <v>34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0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/>
      <c r="AN167" s="107"/>
      <c r="AO167" s="105"/>
      <c r="AP167" s="106"/>
      <c r="AQ167" s="36"/>
      <c r="AR167" s="107"/>
      <c r="AS167" s="105"/>
      <c r="AT167" s="107"/>
      <c r="AU167" s="105"/>
      <c r="AV167" s="106"/>
      <c r="AW167" s="105"/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0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/>
      <c r="P168" s="117"/>
      <c r="Q168" s="116"/>
      <c r="R168" s="117"/>
      <c r="S168" s="116"/>
      <c r="T168" s="117"/>
      <c r="U168" s="116"/>
      <c r="V168" s="117"/>
      <c r="W168" s="116"/>
      <c r="X168" s="117"/>
      <c r="Y168" s="116"/>
      <c r="Z168" s="117"/>
      <c r="AA168" s="116"/>
      <c r="AB168" s="117"/>
      <c r="AC168" s="116"/>
      <c r="AD168" s="117"/>
      <c r="AE168" s="116"/>
      <c r="AF168" s="117"/>
      <c r="AG168" s="116"/>
      <c r="AH168" s="117"/>
      <c r="AI168" s="116"/>
      <c r="AJ168" s="117"/>
      <c r="AK168" s="118"/>
      <c r="AL168" s="119"/>
      <c r="AM168" s="116"/>
      <c r="AN168" s="120"/>
      <c r="AO168" s="118"/>
      <c r="AP168" s="119"/>
      <c r="AQ168" s="121"/>
      <c r="AR168" s="120"/>
      <c r="AS168" s="122"/>
      <c r="AT168" s="123"/>
      <c r="AU168" s="118"/>
      <c r="AV168" s="119"/>
      <c r="AW168" s="118"/>
      <c r="AX168" s="119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/>
      <c r="AP169" s="80"/>
      <c r="AQ169" s="130"/>
      <c r="AR169" s="129"/>
      <c r="AS169" s="131"/>
      <c r="AT169" s="104"/>
      <c r="AU169" s="130"/>
      <c r="AV169" s="129"/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/>
      <c r="AP171" s="139"/>
      <c r="AQ171" s="57"/>
      <c r="AR171" s="123"/>
      <c r="AS171" s="122"/>
      <c r="AT171" s="123"/>
      <c r="AU171" s="57"/>
      <c r="AV171" s="123"/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/>
      <c r="AP172" s="85"/>
      <c r="AQ172" s="145"/>
      <c r="AR172" s="104"/>
      <c r="AS172" s="131"/>
      <c r="AT172" s="104"/>
      <c r="AU172" s="131"/>
      <c r="AV172" s="85"/>
      <c r="AW172" s="131"/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/>
      <c r="AP173" s="119"/>
      <c r="AQ173" s="121"/>
      <c r="AR173" s="120"/>
      <c r="AS173" s="118"/>
      <c r="AT173" s="120"/>
      <c r="AU173" s="118"/>
      <c r="AV173" s="119"/>
      <c r="AW173" s="118"/>
      <c r="AX173" s="119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3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/>
      <c r="N174" s="37"/>
      <c r="O174" s="116">
        <v>2</v>
      </c>
      <c r="P174" s="117"/>
      <c r="Q174" s="116"/>
      <c r="R174" s="117"/>
      <c r="S174" s="116">
        <v>1</v>
      </c>
      <c r="T174" s="117"/>
      <c r="U174" s="116"/>
      <c r="V174" s="117"/>
      <c r="W174" s="116"/>
      <c r="X174" s="117"/>
      <c r="Y174" s="116"/>
      <c r="Z174" s="117"/>
      <c r="AA174" s="116"/>
      <c r="AB174" s="117"/>
      <c r="AC174" s="116"/>
      <c r="AD174" s="146"/>
      <c r="AE174" s="116"/>
      <c r="AF174" s="146"/>
      <c r="AG174" s="116"/>
      <c r="AH174" s="147"/>
      <c r="AI174" s="116"/>
      <c r="AJ174" s="117"/>
      <c r="AK174" s="118">
        <v>1</v>
      </c>
      <c r="AL174" s="119"/>
      <c r="AM174" s="116">
        <v>2</v>
      </c>
      <c r="AN174" s="120"/>
      <c r="AO174" s="118">
        <v>0</v>
      </c>
      <c r="AP174" s="119">
        <v>0</v>
      </c>
      <c r="AQ174" s="121">
        <v>0</v>
      </c>
      <c r="AR174" s="120">
        <v>0</v>
      </c>
      <c r="AS174" s="118">
        <v>0</v>
      </c>
      <c r="AT174" s="120">
        <v>0</v>
      </c>
      <c r="AU174" s="118">
        <v>0</v>
      </c>
      <c r="AV174" s="119">
        <v>0</v>
      </c>
      <c r="AW174" s="118">
        <v>0</v>
      </c>
      <c r="AX174" s="119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/>
      <c r="AP175" s="119"/>
      <c r="AQ175" s="121"/>
      <c r="AR175" s="120"/>
      <c r="AS175" s="118"/>
      <c r="AT175" s="120"/>
      <c r="AU175" s="118"/>
      <c r="AV175" s="119"/>
      <c r="AW175" s="118"/>
      <c r="AX175" s="119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/>
      <c r="AP176" s="119"/>
      <c r="AQ176" s="121"/>
      <c r="AR176" s="120"/>
      <c r="AS176" s="118"/>
      <c r="AT176" s="120"/>
      <c r="AU176" s="118"/>
      <c r="AV176" s="119"/>
      <c r="AW176" s="118"/>
      <c r="AX176" s="119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4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/>
      <c r="P177" s="117"/>
      <c r="Q177" s="116">
        <v>1</v>
      </c>
      <c r="R177" s="117"/>
      <c r="S177" s="116">
        <v>1</v>
      </c>
      <c r="T177" s="117"/>
      <c r="U177" s="116">
        <v>1</v>
      </c>
      <c r="V177" s="117"/>
      <c r="W177" s="116">
        <v>1</v>
      </c>
      <c r="X177" s="117"/>
      <c r="Y177" s="116"/>
      <c r="Z177" s="117"/>
      <c r="AA177" s="116"/>
      <c r="AB177" s="117"/>
      <c r="AC177" s="116"/>
      <c r="AD177" s="146"/>
      <c r="AE177" s="116"/>
      <c r="AF177" s="146"/>
      <c r="AG177" s="116"/>
      <c r="AH177" s="147"/>
      <c r="AI177" s="116"/>
      <c r="AJ177" s="117"/>
      <c r="AK177" s="118"/>
      <c r="AL177" s="119"/>
      <c r="AM177" s="116">
        <v>4</v>
      </c>
      <c r="AN177" s="120"/>
      <c r="AO177" s="118">
        <v>0</v>
      </c>
      <c r="AP177" s="119">
        <v>0</v>
      </c>
      <c r="AQ177" s="121">
        <v>0</v>
      </c>
      <c r="AR177" s="120">
        <v>0</v>
      </c>
      <c r="AS177" s="118">
        <v>0</v>
      </c>
      <c r="AT177" s="120">
        <v>0</v>
      </c>
      <c r="AU177" s="118">
        <v>0</v>
      </c>
      <c r="AV177" s="119">
        <v>0</v>
      </c>
      <c r="AW177" s="118">
        <v>0</v>
      </c>
      <c r="AX177" s="119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/>
      <c r="AP178" s="119"/>
      <c r="AQ178" s="121"/>
      <c r="AR178" s="120"/>
      <c r="AS178" s="118"/>
      <c r="AT178" s="120"/>
      <c r="AU178" s="118"/>
      <c r="AV178" s="119"/>
      <c r="AW178" s="118"/>
      <c r="AX178" s="119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/>
      <c r="AP179" s="119"/>
      <c r="AQ179" s="121"/>
      <c r="AR179" s="120"/>
      <c r="AS179" s="118"/>
      <c r="AT179" s="120"/>
      <c r="AU179" s="118"/>
      <c r="AV179" s="119"/>
      <c r="AW179" s="118"/>
      <c r="AX179" s="119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/>
      <c r="AP180" s="119"/>
      <c r="AQ180" s="121"/>
      <c r="AR180" s="120"/>
      <c r="AS180" s="118"/>
      <c r="AT180" s="120"/>
      <c r="AU180" s="118"/>
      <c r="AV180" s="119"/>
      <c r="AW180" s="118"/>
      <c r="AX180" s="119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31</v>
      </c>
      <c r="D181" s="148">
        <f t="shared" si="355"/>
        <v>1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/>
      <c r="P181" s="117"/>
      <c r="Q181" s="116">
        <v>3</v>
      </c>
      <c r="R181" s="117"/>
      <c r="S181" s="116"/>
      <c r="T181" s="117"/>
      <c r="U181" s="116">
        <v>1</v>
      </c>
      <c r="V181" s="117"/>
      <c r="W181" s="116">
        <v>4</v>
      </c>
      <c r="X181" s="117"/>
      <c r="Y181" s="116">
        <v>2</v>
      </c>
      <c r="Z181" s="117"/>
      <c r="AA181" s="116">
        <v>3</v>
      </c>
      <c r="AB181" s="117"/>
      <c r="AC181" s="116">
        <v>2</v>
      </c>
      <c r="AD181" s="146"/>
      <c r="AE181" s="116">
        <v>2</v>
      </c>
      <c r="AF181" s="146">
        <v>1</v>
      </c>
      <c r="AG181" s="116">
        <v>4</v>
      </c>
      <c r="AH181" s="147"/>
      <c r="AI181" s="116">
        <v>10</v>
      </c>
      <c r="AJ181" s="117"/>
      <c r="AK181" s="118">
        <v>17</v>
      </c>
      <c r="AL181" s="119"/>
      <c r="AM181" s="116">
        <v>14</v>
      </c>
      <c r="AN181" s="120">
        <v>1</v>
      </c>
      <c r="AO181" s="118">
        <v>0</v>
      </c>
      <c r="AP181" s="119">
        <v>0</v>
      </c>
      <c r="AQ181" s="121">
        <v>0</v>
      </c>
      <c r="AR181" s="120">
        <v>0</v>
      </c>
      <c r="AS181" s="118">
        <v>0</v>
      </c>
      <c r="AT181" s="120">
        <v>0</v>
      </c>
      <c r="AU181" s="118">
        <v>0</v>
      </c>
      <c r="AV181" s="119">
        <v>0</v>
      </c>
      <c r="AW181" s="118">
        <v>0</v>
      </c>
      <c r="AX181" s="119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52</v>
      </c>
      <c r="D182" s="135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1</v>
      </c>
      <c r="P182" s="58"/>
      <c r="Q182" s="59">
        <v>6</v>
      </c>
      <c r="R182" s="58"/>
      <c r="S182" s="59">
        <v>10</v>
      </c>
      <c r="T182" s="58"/>
      <c r="U182" s="59">
        <v>10</v>
      </c>
      <c r="V182" s="58"/>
      <c r="W182" s="59">
        <v>4</v>
      </c>
      <c r="X182" s="58"/>
      <c r="Y182" s="59">
        <v>6</v>
      </c>
      <c r="Z182" s="58"/>
      <c r="AA182" s="59">
        <v>4</v>
      </c>
      <c r="AB182" s="58"/>
      <c r="AC182" s="59">
        <v>4</v>
      </c>
      <c r="AD182" s="151"/>
      <c r="AE182" s="59">
        <v>2</v>
      </c>
      <c r="AF182" s="151"/>
      <c r="AG182" s="59">
        <v>3</v>
      </c>
      <c r="AH182" s="60"/>
      <c r="AI182" s="59">
        <v>2</v>
      </c>
      <c r="AJ182" s="58"/>
      <c r="AK182" s="122">
        <v>9</v>
      </c>
      <c r="AL182" s="139"/>
      <c r="AM182" s="59">
        <v>43</v>
      </c>
      <c r="AN182" s="123"/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274" t="s">
        <v>34</v>
      </c>
      <c r="D213" s="162" t="s">
        <v>33</v>
      </c>
      <c r="E213" s="273" t="s">
        <v>34</v>
      </c>
      <c r="F213" s="162" t="s">
        <v>33</v>
      </c>
      <c r="G213" s="273" t="s">
        <v>34</v>
      </c>
      <c r="H213" s="162" t="s">
        <v>33</v>
      </c>
      <c r="I213" s="273" t="s">
        <v>34</v>
      </c>
      <c r="J213" s="162" t="s">
        <v>33</v>
      </c>
      <c r="K213" s="273" t="s">
        <v>34</v>
      </c>
      <c r="L213" s="162" t="s">
        <v>33</v>
      </c>
      <c r="M213" s="273" t="s">
        <v>34</v>
      </c>
      <c r="N213" s="162" t="s">
        <v>33</v>
      </c>
      <c r="O213" s="273" t="s">
        <v>34</v>
      </c>
      <c r="P213" s="162" t="s">
        <v>33</v>
      </c>
      <c r="Q213" s="273" t="s">
        <v>34</v>
      </c>
      <c r="R213" s="162" t="s">
        <v>33</v>
      </c>
      <c r="S213" s="273" t="s">
        <v>34</v>
      </c>
      <c r="T213" s="162" t="s">
        <v>33</v>
      </c>
      <c r="U213" s="273" t="s">
        <v>34</v>
      </c>
      <c r="V213" s="162" t="s">
        <v>33</v>
      </c>
      <c r="W213" s="273" t="s">
        <v>34</v>
      </c>
      <c r="X213" s="162" t="s">
        <v>33</v>
      </c>
      <c r="Y213" s="273" t="s">
        <v>34</v>
      </c>
      <c r="Z213" s="162" t="s">
        <v>33</v>
      </c>
      <c r="AA213" s="273" t="s">
        <v>34</v>
      </c>
      <c r="AB213" s="162" t="s">
        <v>33</v>
      </c>
      <c r="AC213" s="273" t="s">
        <v>34</v>
      </c>
      <c r="AD213" s="162" t="s">
        <v>33</v>
      </c>
      <c r="AE213" s="273" t="s">
        <v>34</v>
      </c>
      <c r="AF213" s="162" t="s">
        <v>33</v>
      </c>
      <c r="AG213" s="273" t="s">
        <v>34</v>
      </c>
      <c r="AH213" s="162" t="s">
        <v>33</v>
      </c>
      <c r="AI213" s="273" t="s">
        <v>34</v>
      </c>
      <c r="AJ213" s="162" t="s">
        <v>33</v>
      </c>
      <c r="AK213" s="272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279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 t="shared" ref="DA214:DA220" si="388">IF(B214&lt;   C214,1,0)</f>
        <v>0</v>
      </c>
      <c r="DB214" s="6">
        <f t="shared" ref="DB214:DB220" si="389">IF(B214&lt;&gt; AL214+AM214,1,0)</f>
        <v>0</v>
      </c>
      <c r="DC214" s="6">
        <f t="shared" ref="DC214:DC220" si="390">IF(B214&lt;  AN214+AO214,1,0)</f>
        <v>0</v>
      </c>
      <c r="DD214" s="6">
        <f t="shared" ref="DD214:DD220" si="391">IF(B214&lt;  AP214,1,0)</f>
        <v>0</v>
      </c>
      <c r="DE214" s="6">
        <f t="shared" ref="DE214:DE220" si="392">IF(B214&lt;  AQ214,1,0)</f>
        <v>0</v>
      </c>
      <c r="DF214" s="6">
        <f t="shared" ref="DF214:DF220" si="393">IF(D214&lt;E214,1,0)</f>
        <v>0</v>
      </c>
      <c r="DG214" s="6">
        <f t="shared" ref="DG214:DG220" si="394">IF(F214&lt;G214,1,0)</f>
        <v>0</v>
      </c>
      <c r="DH214" s="6">
        <f t="shared" ref="DH214:DH220" si="395">IF(H214&lt;I214,1,0)</f>
        <v>0</v>
      </c>
      <c r="DI214" s="6">
        <f t="shared" ref="DI214:DI220" si="396">IF(J214&lt;K214,1,0)</f>
        <v>0</v>
      </c>
      <c r="DJ214" s="6">
        <f t="shared" ref="DJ214:DJ220" si="397">IF(L214&lt;M214,1,0)</f>
        <v>0</v>
      </c>
      <c r="DK214" s="6">
        <f t="shared" ref="DK214:DK220" si="398">IF(N214&lt;O214,1,0)</f>
        <v>0</v>
      </c>
      <c r="DL214" s="6">
        <f t="shared" ref="DL214:DL220" si="399">IF(P214&lt;Q214,1,0)</f>
        <v>0</v>
      </c>
      <c r="DM214" s="6">
        <f t="shared" ref="DM214:DM220" si="400">IF(R214&lt;S214,1,0)</f>
        <v>0</v>
      </c>
      <c r="DN214" s="6">
        <f t="shared" ref="DN214:DN220" si="401">IF(T214&lt;U214,1,0)</f>
        <v>0</v>
      </c>
      <c r="DO214" s="6">
        <f t="shared" ref="DO214:DO220" si="402">IF(V214&lt;W214,1,0)</f>
        <v>0</v>
      </c>
      <c r="DP214" s="6">
        <f t="shared" ref="DP214:DP220" si="403">IF(X214&lt;Y214,1,0)</f>
        <v>0</v>
      </c>
      <c r="DQ214" s="6">
        <f t="shared" ref="DQ214:DQ220" si="404">IF(Z214&lt;AA214,1,0)</f>
        <v>0</v>
      </c>
      <c r="DR214" s="6">
        <f t="shared" ref="DR214:DR220" si="405">IF(AB214&lt;AC214,1,0)</f>
        <v>0</v>
      </c>
      <c r="DS214" s="6">
        <f t="shared" ref="DS214:DS220" si="406">IF(AD214&lt;AE214,1,0)</f>
        <v>0</v>
      </c>
      <c r="DT214" s="6">
        <f t="shared" ref="DT214:DT220" si="407">IF(AF214&lt;AG214,1,0)</f>
        <v>0</v>
      </c>
      <c r="DU214" s="6">
        <f t="shared" ref="DU214:DU220" si="408">IF(AH214&lt;AI214,1,0)</f>
        <v>0</v>
      </c>
      <c r="DV214" s="6">
        <f t="shared" ref="DV214:DV220" si="409">IF(AJ214&lt;AK214,1,0)</f>
        <v>0</v>
      </c>
      <c r="DZ214" s="6">
        <v>0</v>
      </c>
    </row>
    <row r="215" spans="1:130" ht="16.149999999999999" customHeight="1" x14ac:dyDescent="0.25">
      <c r="A215" s="279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 t="shared" si="388"/>
        <v>0</v>
      </c>
      <c r="DB215" s="6">
        <f t="shared" si="389"/>
        <v>0</v>
      </c>
      <c r="DC215" s="6">
        <f t="shared" si="390"/>
        <v>0</v>
      </c>
      <c r="DD215" s="6">
        <f t="shared" si="391"/>
        <v>0</v>
      </c>
      <c r="DE215" s="6">
        <f t="shared" si="392"/>
        <v>0</v>
      </c>
      <c r="DF215" s="6">
        <f t="shared" si="393"/>
        <v>0</v>
      </c>
      <c r="DG215" s="6">
        <f t="shared" si="394"/>
        <v>0</v>
      </c>
      <c r="DH215" s="6">
        <f t="shared" si="395"/>
        <v>0</v>
      </c>
      <c r="DI215" s="6">
        <f t="shared" si="396"/>
        <v>0</v>
      </c>
      <c r="DJ215" s="6">
        <f t="shared" si="397"/>
        <v>0</v>
      </c>
      <c r="DK215" s="6">
        <f t="shared" si="398"/>
        <v>0</v>
      </c>
      <c r="DL215" s="6">
        <f t="shared" si="399"/>
        <v>0</v>
      </c>
      <c r="DM215" s="6">
        <f t="shared" si="400"/>
        <v>0</v>
      </c>
      <c r="DN215" s="6">
        <f t="shared" si="401"/>
        <v>0</v>
      </c>
      <c r="DO215" s="6">
        <f t="shared" si="402"/>
        <v>0</v>
      </c>
      <c r="DP215" s="6">
        <f t="shared" si="403"/>
        <v>0</v>
      </c>
      <c r="DQ215" s="6">
        <f t="shared" si="404"/>
        <v>0</v>
      </c>
      <c r="DR215" s="6">
        <f t="shared" si="405"/>
        <v>0</v>
      </c>
      <c r="DS215" s="6">
        <f t="shared" si="406"/>
        <v>0</v>
      </c>
      <c r="DT215" s="6">
        <f t="shared" si="407"/>
        <v>0</v>
      </c>
      <c r="DU215" s="6">
        <f t="shared" si="408"/>
        <v>0</v>
      </c>
      <c r="DV215" s="6">
        <f t="shared" si="409"/>
        <v>0</v>
      </c>
      <c r="DZ215" s="6">
        <v>0</v>
      </c>
    </row>
    <row r="216" spans="1:130" ht="16.149999999999999" customHeight="1" x14ac:dyDescent="0.25">
      <c r="A216" s="279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 t="shared" si="388"/>
        <v>0</v>
      </c>
      <c r="DB216" s="6">
        <f t="shared" si="389"/>
        <v>0</v>
      </c>
      <c r="DC216" s="6">
        <f t="shared" si="390"/>
        <v>0</v>
      </c>
      <c r="DD216" s="6">
        <f t="shared" si="391"/>
        <v>0</v>
      </c>
      <c r="DE216" s="6">
        <f t="shared" si="392"/>
        <v>0</v>
      </c>
      <c r="DF216" s="6">
        <f t="shared" si="393"/>
        <v>0</v>
      </c>
      <c r="DG216" s="6">
        <f t="shared" si="394"/>
        <v>0</v>
      </c>
      <c r="DH216" s="6">
        <f t="shared" si="395"/>
        <v>0</v>
      </c>
      <c r="DI216" s="6">
        <f t="shared" si="396"/>
        <v>0</v>
      </c>
      <c r="DJ216" s="6">
        <f t="shared" si="397"/>
        <v>0</v>
      </c>
      <c r="DK216" s="6">
        <f t="shared" si="398"/>
        <v>0</v>
      </c>
      <c r="DL216" s="6">
        <f t="shared" si="399"/>
        <v>0</v>
      </c>
      <c r="DM216" s="6">
        <f t="shared" si="400"/>
        <v>0</v>
      </c>
      <c r="DN216" s="6">
        <f t="shared" si="401"/>
        <v>0</v>
      </c>
      <c r="DO216" s="6">
        <f t="shared" si="402"/>
        <v>0</v>
      </c>
      <c r="DP216" s="6">
        <f t="shared" si="403"/>
        <v>0</v>
      </c>
      <c r="DQ216" s="6">
        <f t="shared" si="404"/>
        <v>0</v>
      </c>
      <c r="DR216" s="6">
        <f t="shared" si="405"/>
        <v>0</v>
      </c>
      <c r="DS216" s="6">
        <f t="shared" si="406"/>
        <v>0</v>
      </c>
      <c r="DT216" s="6">
        <f t="shared" si="407"/>
        <v>0</v>
      </c>
      <c r="DU216" s="6">
        <f t="shared" si="408"/>
        <v>0</v>
      </c>
      <c r="DV216" s="6">
        <f t="shared" si="409"/>
        <v>0</v>
      </c>
      <c r="DZ216" s="6">
        <v>0</v>
      </c>
    </row>
    <row r="217" spans="1:130" ht="16.149999999999999" customHeight="1" x14ac:dyDescent="0.25">
      <c r="A217" s="279" t="s">
        <v>122</v>
      </c>
      <c r="B217" s="46">
        <f t="shared" si="382"/>
        <v>4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/>
      <c r="O217" s="37"/>
      <c r="P217" s="38">
        <v>1</v>
      </c>
      <c r="Q217" s="37"/>
      <c r="R217" s="38">
        <v>1</v>
      </c>
      <c r="S217" s="37"/>
      <c r="T217" s="38">
        <v>1</v>
      </c>
      <c r="U217" s="37"/>
      <c r="V217" s="38"/>
      <c r="W217" s="37"/>
      <c r="X217" s="38"/>
      <c r="Y217" s="37"/>
      <c r="Z217" s="38"/>
      <c r="AA217" s="37"/>
      <c r="AB217" s="38">
        <v>1</v>
      </c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1</v>
      </c>
      <c r="AM217" s="39">
        <v>3</v>
      </c>
      <c r="AN217" s="36">
        <v>0</v>
      </c>
      <c r="AO217" s="106">
        <v>0</v>
      </c>
      <c r="AP217" s="38">
        <v>0</v>
      </c>
      <c r="AQ217" s="167">
        <v>0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 t="shared" si="388"/>
        <v>0</v>
      </c>
      <c r="DB217" s="6">
        <f t="shared" si="389"/>
        <v>0</v>
      </c>
      <c r="DC217" s="6">
        <f t="shared" si="390"/>
        <v>0</v>
      </c>
      <c r="DD217" s="6">
        <f t="shared" si="391"/>
        <v>0</v>
      </c>
      <c r="DE217" s="6">
        <f t="shared" si="392"/>
        <v>0</v>
      </c>
      <c r="DF217" s="6">
        <f t="shared" si="393"/>
        <v>0</v>
      </c>
      <c r="DG217" s="6">
        <f t="shared" si="394"/>
        <v>0</v>
      </c>
      <c r="DH217" s="6">
        <f t="shared" si="395"/>
        <v>0</v>
      </c>
      <c r="DI217" s="6">
        <f t="shared" si="396"/>
        <v>0</v>
      </c>
      <c r="DJ217" s="6">
        <f t="shared" si="397"/>
        <v>0</v>
      </c>
      <c r="DK217" s="6">
        <f t="shared" si="398"/>
        <v>0</v>
      </c>
      <c r="DL217" s="6">
        <f t="shared" si="399"/>
        <v>0</v>
      </c>
      <c r="DM217" s="6">
        <f t="shared" si="400"/>
        <v>0</v>
      </c>
      <c r="DN217" s="6">
        <f t="shared" si="401"/>
        <v>0</v>
      </c>
      <c r="DO217" s="6">
        <f t="shared" si="402"/>
        <v>0</v>
      </c>
      <c r="DP217" s="6">
        <f t="shared" si="403"/>
        <v>0</v>
      </c>
      <c r="DQ217" s="6">
        <f t="shared" si="404"/>
        <v>0</v>
      </c>
      <c r="DR217" s="6">
        <f t="shared" si="405"/>
        <v>0</v>
      </c>
      <c r="DS217" s="6">
        <f t="shared" si="406"/>
        <v>0</v>
      </c>
      <c r="DT217" s="6">
        <f t="shared" si="407"/>
        <v>0</v>
      </c>
      <c r="DU217" s="6">
        <f t="shared" si="408"/>
        <v>0</v>
      </c>
      <c r="DV217" s="6">
        <f t="shared" si="409"/>
        <v>0</v>
      </c>
      <c r="DZ217" s="6">
        <v>0</v>
      </c>
    </row>
    <row r="218" spans="1:130" ht="26.25" customHeight="1" x14ac:dyDescent="0.25">
      <c r="A218" s="280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 t="shared" si="388"/>
        <v>0</v>
      </c>
      <c r="DB218" s="6">
        <f t="shared" si="389"/>
        <v>0</v>
      </c>
      <c r="DC218" s="6">
        <f t="shared" si="390"/>
        <v>0</v>
      </c>
      <c r="DD218" s="6">
        <f t="shared" si="391"/>
        <v>0</v>
      </c>
      <c r="DE218" s="6">
        <f t="shared" si="392"/>
        <v>0</v>
      </c>
      <c r="DF218" s="6">
        <f t="shared" si="393"/>
        <v>0</v>
      </c>
      <c r="DG218" s="6">
        <f t="shared" si="394"/>
        <v>0</v>
      </c>
      <c r="DH218" s="6">
        <f t="shared" si="395"/>
        <v>0</v>
      </c>
      <c r="DI218" s="6">
        <f t="shared" si="396"/>
        <v>0</v>
      </c>
      <c r="DJ218" s="6">
        <f t="shared" si="397"/>
        <v>0</v>
      </c>
      <c r="DK218" s="6">
        <f t="shared" si="398"/>
        <v>0</v>
      </c>
      <c r="DL218" s="6">
        <f t="shared" si="399"/>
        <v>0</v>
      </c>
      <c r="DM218" s="6">
        <f t="shared" si="400"/>
        <v>0</v>
      </c>
      <c r="DN218" s="6">
        <f t="shared" si="401"/>
        <v>0</v>
      </c>
      <c r="DO218" s="6">
        <f t="shared" si="402"/>
        <v>0</v>
      </c>
      <c r="DP218" s="6">
        <f t="shared" si="403"/>
        <v>0</v>
      </c>
      <c r="DQ218" s="6">
        <f t="shared" si="404"/>
        <v>0</v>
      </c>
      <c r="DR218" s="6">
        <f t="shared" si="405"/>
        <v>0</v>
      </c>
      <c r="DS218" s="6">
        <f t="shared" si="406"/>
        <v>0</v>
      </c>
      <c r="DT218" s="6">
        <f t="shared" si="407"/>
        <v>0</v>
      </c>
      <c r="DU218" s="6">
        <f t="shared" si="408"/>
        <v>0</v>
      </c>
      <c r="DV218" s="6">
        <f t="shared" si="409"/>
        <v>0</v>
      </c>
      <c r="DZ218" s="6">
        <v>0</v>
      </c>
    </row>
    <row r="219" spans="1:130" ht="16.149999999999999" customHeight="1" x14ac:dyDescent="0.25">
      <c r="A219" s="279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 t="shared" si="388"/>
        <v>0</v>
      </c>
      <c r="DB219" s="6">
        <f t="shared" si="389"/>
        <v>0</v>
      </c>
      <c r="DC219" s="6">
        <f t="shared" si="390"/>
        <v>0</v>
      </c>
      <c r="DD219" s="6">
        <f t="shared" si="391"/>
        <v>0</v>
      </c>
      <c r="DE219" s="6">
        <f t="shared" si="392"/>
        <v>0</v>
      </c>
      <c r="DF219" s="6">
        <f t="shared" si="393"/>
        <v>0</v>
      </c>
      <c r="DG219" s="6">
        <f t="shared" si="394"/>
        <v>0</v>
      </c>
      <c r="DH219" s="6">
        <f t="shared" si="395"/>
        <v>0</v>
      </c>
      <c r="DI219" s="6">
        <f t="shared" si="396"/>
        <v>0</v>
      </c>
      <c r="DJ219" s="6">
        <f t="shared" si="397"/>
        <v>0</v>
      </c>
      <c r="DK219" s="6">
        <f t="shared" si="398"/>
        <v>0</v>
      </c>
      <c r="DL219" s="6">
        <f t="shared" si="399"/>
        <v>0</v>
      </c>
      <c r="DM219" s="6">
        <f t="shared" si="400"/>
        <v>0</v>
      </c>
      <c r="DN219" s="6">
        <f t="shared" si="401"/>
        <v>0</v>
      </c>
      <c r="DO219" s="6">
        <f t="shared" si="402"/>
        <v>0</v>
      </c>
      <c r="DP219" s="6">
        <f t="shared" si="403"/>
        <v>0</v>
      </c>
      <c r="DQ219" s="6">
        <f t="shared" si="404"/>
        <v>0</v>
      </c>
      <c r="DR219" s="6">
        <f t="shared" si="405"/>
        <v>0</v>
      </c>
      <c r="DS219" s="6">
        <f t="shared" si="406"/>
        <v>0</v>
      </c>
      <c r="DT219" s="6">
        <f t="shared" si="407"/>
        <v>0</v>
      </c>
      <c r="DU219" s="6">
        <f t="shared" si="408"/>
        <v>0</v>
      </c>
      <c r="DV219" s="6">
        <f t="shared" si="409"/>
        <v>0</v>
      </c>
      <c r="DZ219" s="6">
        <v>0</v>
      </c>
    </row>
    <row r="220" spans="1:130" ht="16.149999999999999" customHeight="1" x14ac:dyDescent="0.25">
      <c r="A220" s="278" t="s">
        <v>125</v>
      </c>
      <c r="B220" s="281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 t="shared" si="388"/>
        <v>0</v>
      </c>
      <c r="DB220" s="6">
        <f t="shared" si="389"/>
        <v>0</v>
      </c>
      <c r="DC220" s="6">
        <f t="shared" si="390"/>
        <v>0</v>
      </c>
      <c r="DD220" s="6">
        <f t="shared" si="391"/>
        <v>0</v>
      </c>
      <c r="DE220" s="6">
        <f t="shared" si="392"/>
        <v>0</v>
      </c>
      <c r="DF220" s="6">
        <f t="shared" si="393"/>
        <v>0</v>
      </c>
      <c r="DG220" s="6">
        <f t="shared" si="394"/>
        <v>0</v>
      </c>
      <c r="DH220" s="6">
        <f t="shared" si="395"/>
        <v>0</v>
      </c>
      <c r="DI220" s="6">
        <f t="shared" si="396"/>
        <v>0</v>
      </c>
      <c r="DJ220" s="6">
        <f t="shared" si="397"/>
        <v>0</v>
      </c>
      <c r="DK220" s="6">
        <f t="shared" si="398"/>
        <v>0</v>
      </c>
      <c r="DL220" s="6">
        <f t="shared" si="399"/>
        <v>0</v>
      </c>
      <c r="DM220" s="6">
        <f t="shared" si="400"/>
        <v>0</v>
      </c>
      <c r="DN220" s="6">
        <f t="shared" si="401"/>
        <v>0</v>
      </c>
      <c r="DO220" s="6">
        <f t="shared" si="402"/>
        <v>0</v>
      </c>
      <c r="DP220" s="6">
        <f t="shared" si="403"/>
        <v>0</v>
      </c>
      <c r="DQ220" s="6">
        <f t="shared" si="404"/>
        <v>0</v>
      </c>
      <c r="DR220" s="6">
        <f t="shared" si="405"/>
        <v>0</v>
      </c>
      <c r="DS220" s="6">
        <f t="shared" si="406"/>
        <v>0</v>
      </c>
      <c r="DT220" s="6">
        <f t="shared" si="407"/>
        <v>0</v>
      </c>
      <c r="DU220" s="6">
        <f t="shared" si="408"/>
        <v>0</v>
      </c>
      <c r="DV220" s="6">
        <f t="shared" si="409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274" t="s">
        <v>34</v>
      </c>
      <c r="D224" s="162" t="s">
        <v>33</v>
      </c>
      <c r="E224" s="273" t="s">
        <v>34</v>
      </c>
      <c r="F224" s="162" t="s">
        <v>33</v>
      </c>
      <c r="G224" s="273" t="s">
        <v>34</v>
      </c>
      <c r="H224" s="162" t="s">
        <v>33</v>
      </c>
      <c r="I224" s="273" t="s">
        <v>34</v>
      </c>
      <c r="J224" s="162" t="s">
        <v>33</v>
      </c>
      <c r="K224" s="273" t="s">
        <v>34</v>
      </c>
      <c r="L224" s="162" t="s">
        <v>33</v>
      </c>
      <c r="M224" s="273" t="s">
        <v>34</v>
      </c>
      <c r="N224" s="162" t="s">
        <v>33</v>
      </c>
      <c r="O224" s="273" t="s">
        <v>34</v>
      </c>
      <c r="P224" s="162" t="s">
        <v>33</v>
      </c>
      <c r="Q224" s="273" t="s">
        <v>34</v>
      </c>
      <c r="R224" s="162" t="s">
        <v>33</v>
      </c>
      <c r="S224" s="273" t="s">
        <v>34</v>
      </c>
      <c r="T224" s="162" t="s">
        <v>33</v>
      </c>
      <c r="U224" s="273" t="s">
        <v>34</v>
      </c>
      <c r="V224" s="162" t="s">
        <v>33</v>
      </c>
      <c r="W224" s="273" t="s">
        <v>34</v>
      </c>
      <c r="X224" s="162" t="s">
        <v>33</v>
      </c>
      <c r="Y224" s="273" t="s">
        <v>34</v>
      </c>
      <c r="Z224" s="162" t="s">
        <v>33</v>
      </c>
      <c r="AA224" s="273" t="s">
        <v>34</v>
      </c>
      <c r="AB224" s="162" t="s">
        <v>33</v>
      </c>
      <c r="AC224" s="273" t="s">
        <v>34</v>
      </c>
      <c r="AD224" s="162" t="s">
        <v>33</v>
      </c>
      <c r="AE224" s="273" t="s">
        <v>34</v>
      </c>
      <c r="AF224" s="162" t="s">
        <v>33</v>
      </c>
      <c r="AG224" s="273" t="s">
        <v>34</v>
      </c>
      <c r="AH224" s="162" t="s">
        <v>33</v>
      </c>
      <c r="AI224" s="273" t="s">
        <v>34</v>
      </c>
      <c r="AJ224" s="162" t="s">
        <v>33</v>
      </c>
      <c r="AK224" s="272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279" t="s">
        <v>119</v>
      </c>
      <c r="B225" s="30">
        <f t="shared" ref="B225:C231" si="410">SUM(D225+F225+H225+J225+L225+N225+P225+R225+T225+V225+X225+Z225+AB225+AD225+AF225+AH225+AJ225)</f>
        <v>0</v>
      </c>
      <c r="C225" s="31">
        <f t="shared" si="410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 t="shared" ref="CA225:CA231" si="411">IF(B225&lt;   C225,"* El total de Reactivos NO DEBE ser superior al total de Procesados. ","")</f>
        <v/>
      </c>
      <c r="CB225" s="5" t="str">
        <f t="shared" ref="CB225:CB231" si="412">IF(B225&lt;&gt; AL225+ AM225,"* La suma de las columnas Sexo DEBE SER IGUAL a los Procesados. ","")</f>
        <v/>
      </c>
      <c r="CC225" s="5" t="str">
        <f t="shared" ref="CC225:CC231" si="413">IF(B225&lt;  AN225+ AO225,"* La suma de las columna Trans NO DEBE ser superior al total de Procesados. ","")</f>
        <v/>
      </c>
      <c r="CD225" s="5" t="str">
        <f t="shared" ref="CD225:CD231" si="414">IF(B225&lt;  AP225,"* La columna Pueblos Originarios NO DEBE ser superior al total de Procesados. ","")</f>
        <v/>
      </c>
      <c r="CE225" s="5" t="str">
        <f t="shared" ref="CE225:CE231" si="415"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 t="shared" ref="DF225:DF231" si="416">IF(D225&lt;E225,1,0)</f>
        <v>0</v>
      </c>
      <c r="DG225" s="6">
        <f t="shared" ref="DG225:DG231" si="417">IF(F225&lt;G225,1,0)</f>
        <v>0</v>
      </c>
      <c r="DH225" s="6">
        <f t="shared" ref="DH225:DH231" si="418">IF(H225&lt;I225,1,0)</f>
        <v>0</v>
      </c>
      <c r="DI225" s="6">
        <f t="shared" ref="DI225:DI231" si="419">IF(J225&lt;K225,1,0)</f>
        <v>0</v>
      </c>
      <c r="DJ225" s="6">
        <f t="shared" ref="DJ225:DJ231" si="420">IF(L225&lt;M225,1,0)</f>
        <v>0</v>
      </c>
      <c r="DK225" s="6">
        <f t="shared" ref="DK225:DK231" si="421">IF(N225&lt;O225,1,0)</f>
        <v>0</v>
      </c>
      <c r="DL225" s="6">
        <f t="shared" ref="DL225:DL231" si="422">IF(P225&lt;Q225,1,0)</f>
        <v>0</v>
      </c>
      <c r="DM225" s="6">
        <f t="shared" ref="DM225:DM231" si="423">IF(R225&lt;S225,1,0)</f>
        <v>0</v>
      </c>
      <c r="DN225" s="6">
        <f t="shared" ref="DN225:DN231" si="424">IF(T225&lt;U225,1,0)</f>
        <v>0</v>
      </c>
      <c r="DO225" s="6">
        <f t="shared" ref="DO225:DO231" si="425">IF(V225&lt;W225,1,0)</f>
        <v>0</v>
      </c>
      <c r="DP225" s="6">
        <f t="shared" ref="DP225:DP231" si="426">IF(X225&lt;Y225,1,0)</f>
        <v>0</v>
      </c>
      <c r="DQ225" s="6">
        <f t="shared" ref="DQ225:DQ231" si="427">IF(Z225&lt;AA225,1,0)</f>
        <v>0</v>
      </c>
      <c r="DR225" s="6">
        <f t="shared" ref="DR225:DR231" si="428">IF(AB225&lt;AC225,1,0)</f>
        <v>0</v>
      </c>
      <c r="DS225" s="6">
        <f t="shared" ref="DS225:DS231" si="429">IF(AD225&lt;AE225,1,0)</f>
        <v>0</v>
      </c>
      <c r="DT225" s="6">
        <f t="shared" ref="DT225:DT231" si="430">IF(AF225&lt;AG225,1,0)</f>
        <v>0</v>
      </c>
      <c r="DU225" s="6">
        <f t="shared" ref="DU225:DU231" si="431">IF(AH225&lt;AI225,1,0)</f>
        <v>0</v>
      </c>
      <c r="DV225" s="6">
        <f t="shared" ref="DV225:DV231" si="432">IF(AJ225&lt;AK225,1,0)</f>
        <v>0</v>
      </c>
      <c r="DZ225" s="6">
        <v>0</v>
      </c>
    </row>
    <row r="226" spans="1:130" ht="16.149999999999999" customHeight="1" x14ac:dyDescent="0.25">
      <c r="A226" s="279" t="s">
        <v>120</v>
      </c>
      <c r="B226" s="46">
        <f t="shared" si="410"/>
        <v>0</v>
      </c>
      <c r="C226" s="47">
        <f t="shared" si="410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 t="shared" si="411"/>
        <v/>
      </c>
      <c r="CB226" s="5" t="str">
        <f t="shared" si="412"/>
        <v/>
      </c>
      <c r="CC226" s="5" t="str">
        <f t="shared" si="413"/>
        <v/>
      </c>
      <c r="CD226" s="5" t="str">
        <f t="shared" si="414"/>
        <v/>
      </c>
      <c r="CE226" s="5" t="str">
        <f t="shared" si="415"/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 t="shared" si="416"/>
        <v>0</v>
      </c>
      <c r="DG226" s="6">
        <f t="shared" si="417"/>
        <v>0</v>
      </c>
      <c r="DH226" s="6">
        <f t="shared" si="418"/>
        <v>0</v>
      </c>
      <c r="DI226" s="6">
        <f t="shared" si="419"/>
        <v>0</v>
      </c>
      <c r="DJ226" s="6">
        <f t="shared" si="420"/>
        <v>0</v>
      </c>
      <c r="DK226" s="6">
        <f t="shared" si="421"/>
        <v>0</v>
      </c>
      <c r="DL226" s="6">
        <f t="shared" si="422"/>
        <v>0</v>
      </c>
      <c r="DM226" s="6">
        <f t="shared" si="423"/>
        <v>0</v>
      </c>
      <c r="DN226" s="6">
        <f t="shared" si="424"/>
        <v>0</v>
      </c>
      <c r="DO226" s="6">
        <f t="shared" si="425"/>
        <v>0</v>
      </c>
      <c r="DP226" s="6">
        <f t="shared" si="426"/>
        <v>0</v>
      </c>
      <c r="DQ226" s="6">
        <f t="shared" si="427"/>
        <v>0</v>
      </c>
      <c r="DR226" s="6">
        <f t="shared" si="428"/>
        <v>0</v>
      </c>
      <c r="DS226" s="6">
        <f t="shared" si="429"/>
        <v>0</v>
      </c>
      <c r="DT226" s="6">
        <f t="shared" si="430"/>
        <v>0</v>
      </c>
      <c r="DU226" s="6">
        <f t="shared" si="431"/>
        <v>0</v>
      </c>
      <c r="DV226" s="6">
        <f t="shared" si="432"/>
        <v>0</v>
      </c>
      <c r="DZ226" s="6">
        <v>0</v>
      </c>
    </row>
    <row r="227" spans="1:130" ht="16.149999999999999" customHeight="1" x14ac:dyDescent="0.25">
      <c r="A227" s="279" t="s">
        <v>121</v>
      </c>
      <c r="B227" s="46">
        <f t="shared" si="410"/>
        <v>0</v>
      </c>
      <c r="C227" s="47">
        <f t="shared" si="410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 t="shared" si="411"/>
        <v/>
      </c>
      <c r="CB227" s="5" t="str">
        <f t="shared" si="412"/>
        <v/>
      </c>
      <c r="CC227" s="5" t="str">
        <f t="shared" si="413"/>
        <v/>
      </c>
      <c r="CD227" s="5" t="str">
        <f t="shared" si="414"/>
        <v/>
      </c>
      <c r="CE227" s="5" t="str">
        <f t="shared" si="415"/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 t="shared" si="416"/>
        <v>0</v>
      </c>
      <c r="DG227" s="6">
        <f t="shared" si="417"/>
        <v>0</v>
      </c>
      <c r="DH227" s="6">
        <f t="shared" si="418"/>
        <v>0</v>
      </c>
      <c r="DI227" s="6">
        <f t="shared" si="419"/>
        <v>0</v>
      </c>
      <c r="DJ227" s="6">
        <f t="shared" si="420"/>
        <v>0</v>
      </c>
      <c r="DK227" s="6">
        <f t="shared" si="421"/>
        <v>0</v>
      </c>
      <c r="DL227" s="6">
        <f t="shared" si="422"/>
        <v>0</v>
      </c>
      <c r="DM227" s="6">
        <f t="shared" si="423"/>
        <v>0</v>
      </c>
      <c r="DN227" s="6">
        <f t="shared" si="424"/>
        <v>0</v>
      </c>
      <c r="DO227" s="6">
        <f t="shared" si="425"/>
        <v>0</v>
      </c>
      <c r="DP227" s="6">
        <f t="shared" si="426"/>
        <v>0</v>
      </c>
      <c r="DQ227" s="6">
        <f t="shared" si="427"/>
        <v>0</v>
      </c>
      <c r="DR227" s="6">
        <f t="shared" si="428"/>
        <v>0</v>
      </c>
      <c r="DS227" s="6">
        <f t="shared" si="429"/>
        <v>0</v>
      </c>
      <c r="DT227" s="6">
        <f t="shared" si="430"/>
        <v>0</v>
      </c>
      <c r="DU227" s="6">
        <f t="shared" si="431"/>
        <v>0</v>
      </c>
      <c r="DV227" s="6">
        <f t="shared" si="432"/>
        <v>0</v>
      </c>
      <c r="DZ227" s="6">
        <v>0</v>
      </c>
    </row>
    <row r="228" spans="1:130" ht="16.149999999999999" customHeight="1" x14ac:dyDescent="0.25">
      <c r="A228" s="279" t="s">
        <v>122</v>
      </c>
      <c r="B228" s="46">
        <f t="shared" si="410"/>
        <v>10</v>
      </c>
      <c r="C228" s="47">
        <f t="shared" si="410"/>
        <v>0</v>
      </c>
      <c r="D228" s="36"/>
      <c r="E228" s="37"/>
      <c r="F228" s="38"/>
      <c r="G228" s="37"/>
      <c r="H228" s="38"/>
      <c r="I228" s="37"/>
      <c r="J228" s="38"/>
      <c r="K228" s="37"/>
      <c r="L228" s="38">
        <v>1</v>
      </c>
      <c r="M228" s="37"/>
      <c r="N228" s="38">
        <v>1</v>
      </c>
      <c r="O228" s="37"/>
      <c r="P228" s="38">
        <v>2</v>
      </c>
      <c r="Q228" s="37"/>
      <c r="R228" s="38">
        <v>2</v>
      </c>
      <c r="S228" s="37"/>
      <c r="T228" s="38">
        <v>2</v>
      </c>
      <c r="U228" s="37"/>
      <c r="V228" s="38"/>
      <c r="W228" s="37"/>
      <c r="X228" s="38">
        <v>1</v>
      </c>
      <c r="Y228" s="37"/>
      <c r="Z228" s="38"/>
      <c r="AA228" s="37"/>
      <c r="AB228" s="38"/>
      <c r="AC228" s="37"/>
      <c r="AD228" s="38"/>
      <c r="AE228" s="37"/>
      <c r="AF228" s="38">
        <v>1</v>
      </c>
      <c r="AG228" s="37"/>
      <c r="AH228" s="38"/>
      <c r="AI228" s="37"/>
      <c r="AJ228" s="38"/>
      <c r="AK228" s="39"/>
      <c r="AL228" s="36">
        <v>7</v>
      </c>
      <c r="AM228" s="39">
        <v>3</v>
      </c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 t="shared" si="411"/>
        <v/>
      </c>
      <c r="CB228" s="5" t="str">
        <f t="shared" si="412"/>
        <v/>
      </c>
      <c r="CC228" s="5" t="str">
        <f t="shared" si="413"/>
        <v/>
      </c>
      <c r="CD228" s="5" t="str">
        <f t="shared" si="414"/>
        <v/>
      </c>
      <c r="CE228" s="5" t="str">
        <f t="shared" si="415"/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 t="shared" si="416"/>
        <v>0</v>
      </c>
      <c r="DG228" s="6">
        <f t="shared" si="417"/>
        <v>0</v>
      </c>
      <c r="DH228" s="6">
        <f t="shared" si="418"/>
        <v>0</v>
      </c>
      <c r="DI228" s="6">
        <f t="shared" si="419"/>
        <v>0</v>
      </c>
      <c r="DJ228" s="6">
        <f t="shared" si="420"/>
        <v>0</v>
      </c>
      <c r="DK228" s="6">
        <f t="shared" si="421"/>
        <v>0</v>
      </c>
      <c r="DL228" s="6">
        <f t="shared" si="422"/>
        <v>0</v>
      </c>
      <c r="DM228" s="6">
        <f t="shared" si="423"/>
        <v>0</v>
      </c>
      <c r="DN228" s="6">
        <f t="shared" si="424"/>
        <v>0</v>
      </c>
      <c r="DO228" s="6">
        <f t="shared" si="425"/>
        <v>0</v>
      </c>
      <c r="DP228" s="6">
        <f t="shared" si="426"/>
        <v>0</v>
      </c>
      <c r="DQ228" s="6">
        <f t="shared" si="427"/>
        <v>0</v>
      </c>
      <c r="DR228" s="6">
        <f t="shared" si="428"/>
        <v>0</v>
      </c>
      <c r="DS228" s="6">
        <f t="shared" si="429"/>
        <v>0</v>
      </c>
      <c r="DT228" s="6">
        <f t="shared" si="430"/>
        <v>0</v>
      </c>
      <c r="DU228" s="6">
        <f t="shared" si="431"/>
        <v>0</v>
      </c>
      <c r="DV228" s="6">
        <f t="shared" si="432"/>
        <v>0</v>
      </c>
      <c r="DZ228" s="6">
        <v>0</v>
      </c>
    </row>
    <row r="229" spans="1:130" ht="27.75" customHeight="1" x14ac:dyDescent="0.25">
      <c r="A229" s="280" t="s">
        <v>123</v>
      </c>
      <c r="B229" s="46">
        <f t="shared" si="410"/>
        <v>0</v>
      </c>
      <c r="C229" s="47">
        <f t="shared" si="410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si="411"/>
        <v/>
      </c>
      <c r="CB229" s="5" t="str">
        <f t="shared" si="412"/>
        <v/>
      </c>
      <c r="CC229" s="5" t="str">
        <f t="shared" si="413"/>
        <v/>
      </c>
      <c r="CD229" s="5" t="str">
        <f t="shared" si="414"/>
        <v/>
      </c>
      <c r="CE229" s="5" t="str">
        <f t="shared" si="415"/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 t="shared" si="416"/>
        <v>0</v>
      </c>
      <c r="DG229" s="6">
        <f t="shared" si="417"/>
        <v>0</v>
      </c>
      <c r="DH229" s="6">
        <f t="shared" si="418"/>
        <v>0</v>
      </c>
      <c r="DI229" s="6">
        <f t="shared" si="419"/>
        <v>0</v>
      </c>
      <c r="DJ229" s="6">
        <f t="shared" si="420"/>
        <v>0</v>
      </c>
      <c r="DK229" s="6">
        <f t="shared" si="421"/>
        <v>0</v>
      </c>
      <c r="DL229" s="6">
        <f t="shared" si="422"/>
        <v>0</v>
      </c>
      <c r="DM229" s="6">
        <f t="shared" si="423"/>
        <v>0</v>
      </c>
      <c r="DN229" s="6">
        <f t="shared" si="424"/>
        <v>0</v>
      </c>
      <c r="DO229" s="6">
        <f t="shared" si="425"/>
        <v>0</v>
      </c>
      <c r="DP229" s="6">
        <f t="shared" si="426"/>
        <v>0</v>
      </c>
      <c r="DQ229" s="6">
        <f t="shared" si="427"/>
        <v>0</v>
      </c>
      <c r="DR229" s="6">
        <f t="shared" si="428"/>
        <v>0</v>
      </c>
      <c r="DS229" s="6">
        <f t="shared" si="429"/>
        <v>0</v>
      </c>
      <c r="DT229" s="6">
        <f t="shared" si="430"/>
        <v>0</v>
      </c>
      <c r="DU229" s="6">
        <f t="shared" si="431"/>
        <v>0</v>
      </c>
      <c r="DV229" s="6">
        <f t="shared" si="432"/>
        <v>0</v>
      </c>
      <c r="DZ229" s="6">
        <v>0</v>
      </c>
    </row>
    <row r="230" spans="1:130" ht="16.149999999999999" customHeight="1" x14ac:dyDescent="0.25">
      <c r="A230" s="279" t="s">
        <v>124</v>
      </c>
      <c r="B230" s="46">
        <f t="shared" si="410"/>
        <v>0</v>
      </c>
      <c r="C230" s="47">
        <f t="shared" si="410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11"/>
        <v/>
      </c>
      <c r="CB230" s="5" t="str">
        <f t="shared" si="412"/>
        <v/>
      </c>
      <c r="CC230" s="5" t="str">
        <f t="shared" si="413"/>
        <v/>
      </c>
      <c r="CD230" s="5" t="str">
        <f t="shared" si="414"/>
        <v/>
      </c>
      <c r="CE230" s="5" t="str">
        <f t="shared" si="415"/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 t="shared" si="416"/>
        <v>0</v>
      </c>
      <c r="DG230" s="6">
        <f t="shared" si="417"/>
        <v>0</v>
      </c>
      <c r="DH230" s="6">
        <f t="shared" si="418"/>
        <v>0</v>
      </c>
      <c r="DI230" s="6">
        <f t="shared" si="419"/>
        <v>0</v>
      </c>
      <c r="DJ230" s="6">
        <f t="shared" si="420"/>
        <v>0</v>
      </c>
      <c r="DK230" s="6">
        <f t="shared" si="421"/>
        <v>0</v>
      </c>
      <c r="DL230" s="6">
        <f t="shared" si="422"/>
        <v>0</v>
      </c>
      <c r="DM230" s="6">
        <f t="shared" si="423"/>
        <v>0</v>
      </c>
      <c r="DN230" s="6">
        <f t="shared" si="424"/>
        <v>0</v>
      </c>
      <c r="DO230" s="6">
        <f t="shared" si="425"/>
        <v>0</v>
      </c>
      <c r="DP230" s="6">
        <f t="shared" si="426"/>
        <v>0</v>
      </c>
      <c r="DQ230" s="6">
        <f t="shared" si="427"/>
        <v>0</v>
      </c>
      <c r="DR230" s="6">
        <f t="shared" si="428"/>
        <v>0</v>
      </c>
      <c r="DS230" s="6">
        <f t="shared" si="429"/>
        <v>0</v>
      </c>
      <c r="DT230" s="6">
        <f t="shared" si="430"/>
        <v>0</v>
      </c>
      <c r="DU230" s="6">
        <f t="shared" si="431"/>
        <v>0</v>
      </c>
      <c r="DV230" s="6">
        <f t="shared" si="432"/>
        <v>0</v>
      </c>
      <c r="DZ230" s="6">
        <v>0</v>
      </c>
    </row>
    <row r="231" spans="1:130" ht="16.149999999999999" customHeight="1" x14ac:dyDescent="0.25">
      <c r="A231" s="278" t="s">
        <v>125</v>
      </c>
      <c r="B231" s="281">
        <f t="shared" si="410"/>
        <v>0</v>
      </c>
      <c r="C231" s="56">
        <f t="shared" si="410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11"/>
        <v/>
      </c>
      <c r="CB231" s="5" t="str">
        <f t="shared" si="412"/>
        <v/>
      </c>
      <c r="CC231" s="5" t="str">
        <f t="shared" si="413"/>
        <v/>
      </c>
      <c r="CD231" s="5" t="str">
        <f t="shared" si="414"/>
        <v/>
      </c>
      <c r="CE231" s="5" t="str">
        <f t="shared" si="415"/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 t="shared" si="416"/>
        <v>0</v>
      </c>
      <c r="DG231" s="6">
        <f t="shared" si="417"/>
        <v>0</v>
      </c>
      <c r="DH231" s="6">
        <f t="shared" si="418"/>
        <v>0</v>
      </c>
      <c r="DI231" s="6">
        <f t="shared" si="419"/>
        <v>0</v>
      </c>
      <c r="DJ231" s="6">
        <f t="shared" si="420"/>
        <v>0</v>
      </c>
      <c r="DK231" s="6">
        <f t="shared" si="421"/>
        <v>0</v>
      </c>
      <c r="DL231" s="6">
        <f t="shared" si="422"/>
        <v>0</v>
      </c>
      <c r="DM231" s="6">
        <f t="shared" si="423"/>
        <v>0</v>
      </c>
      <c r="DN231" s="6">
        <f t="shared" si="424"/>
        <v>0</v>
      </c>
      <c r="DO231" s="6">
        <f t="shared" si="425"/>
        <v>0</v>
      </c>
      <c r="DP231" s="6">
        <f t="shared" si="426"/>
        <v>0</v>
      </c>
      <c r="DQ231" s="6">
        <f t="shared" si="427"/>
        <v>0</v>
      </c>
      <c r="DR231" s="6">
        <f t="shared" si="428"/>
        <v>0</v>
      </c>
      <c r="DS231" s="6">
        <f t="shared" si="429"/>
        <v>0</v>
      </c>
      <c r="DT231" s="6">
        <f t="shared" si="430"/>
        <v>0</v>
      </c>
      <c r="DU231" s="6">
        <f t="shared" si="431"/>
        <v>0</v>
      </c>
      <c r="DV231" s="6">
        <f t="shared" si="432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33">+M236+O236+Q236+S236+U236+W236+Y236+AA236+AC236</f>
        <v>0</v>
      </c>
      <c r="D236" s="174">
        <f t="shared" si="433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09"/>
      <c r="AG236" s="40"/>
      <c r="AH236" s="109"/>
      <c r="AI236" s="40"/>
      <c r="AJ236" s="178"/>
      <c r="AK236" s="134"/>
      <c r="AL236" s="109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34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35">IF(DA236=1,"* El total de Confirmados Positivos por ISP NO DEBE ser mayor que el total de Procesados. ","")</f>
        <v/>
      </c>
      <c r="CB236" s="43" t="str">
        <f t="shared" ref="CB236:CB258" si="436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37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38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39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40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41">IF(DG236=1,CONCATENATE("* Los exámenes positivos de ",$E$158," NO DEBEN ser mayor a los exámenes procesados de la misma edad. "),"")</f>
        <v/>
      </c>
      <c r="CH236" s="43" t="str">
        <f t="shared" ref="CH236:CH258" si="442">IF(DH236=1,CONCATENATE("* Los exámenes positivos de ",$G$158," NO DEBEN ser mayor a los exámenes procesados de la misma edad. "),"")</f>
        <v/>
      </c>
      <c r="CI236" s="43" t="str">
        <f t="shared" ref="CI236:CI258" si="443">IF(DI236=1,CONCATENATE("* Los exámenes positivos de ",$I$158," NO DEBEN ser mayor a los exámenes procesados de la misma edad. "),"")</f>
        <v/>
      </c>
      <c r="CJ236" s="43" t="str">
        <f t="shared" ref="CJ236:CJ258" si="444">IF(DJ236=1,CONCATENATE("* Los exámenes positivos de ",$K$158," NO DEBEN ser mayor a los exámenes procesados de la misma edad. "),"")</f>
        <v/>
      </c>
      <c r="CK236" s="43" t="str">
        <f t="shared" ref="CK236:CK258" si="445">IF(DK236=1,CONCATENATE("* Los exámenes positivos de ",$M$158," NO DEBEN ser mayor a los exámenes procesados de la misma edad. "),"")</f>
        <v/>
      </c>
      <c r="CL236" s="43" t="str">
        <f t="shared" ref="CL236:CL258" si="446">IF(DL236=1,CONCATENATE("* Los exámenes positivos de ",$O$158," NO DEBEN ser mayor a los exámenes procesados de la misma edad. "),"")</f>
        <v/>
      </c>
      <c r="CM236" s="43" t="str">
        <f t="shared" ref="CM236:CM258" si="447">IF(DM236=1,CONCATENATE("* Los exámenes positivos de ",$Q$158," NO DEBEN ser mayor a los exámenes procesados de la misma edad. "),"")</f>
        <v/>
      </c>
      <c r="CN236" s="43" t="str">
        <f t="shared" ref="CN236:CN258" si="448">IF(DN236=1,CONCATENATE("* Los exámenes positivos de ",$S$158," NO DEBEN ser mayor a los exámenes procesados de la misma edad. "),"")</f>
        <v/>
      </c>
      <c r="CO236" s="43" t="str">
        <f t="shared" ref="CO236:CO258" si="449">IF(DO236=1,CONCATENATE("* Los exámenes positivos de ",$U$158," NO DEBEN ser mayor a los exámenes procesados de la misma edad. "),"")</f>
        <v/>
      </c>
      <c r="CP236" s="43" t="str">
        <f t="shared" ref="CP236:CP258" si="450">IF(DP236=1,CONCATENATE("* Los exámenes positivos de ",$W$158," NO DEBEN ser mayor a los exámenes procesados de la misma edad. "),"")</f>
        <v/>
      </c>
      <c r="CQ236" s="43" t="str">
        <f t="shared" ref="CQ236:CQ258" si="451">IF(DQ236=1,CONCATENATE("* Los exámenes positivos de ",$Y$158," NO DEBEN ser mayor a los exámenes procesados de la misma edad. "),"")</f>
        <v/>
      </c>
      <c r="CR236" s="43" t="str">
        <f t="shared" ref="CR236:CR258" si="452">IF(DR236=1,CONCATENATE("* Los exámenes positivos de ",$AA$158," NO DEBEN ser mayor a los exámenes procesados de la misma edad. "),"")</f>
        <v/>
      </c>
      <c r="CS236" s="43" t="str">
        <f t="shared" ref="CS236:CS258" si="453">IF(DS236=1,CONCATENATE("* Los exámenes positivos de ",$AC$158," NO DEBEN ser mayor a los exámenes procesados de la misma edad. "),"")</f>
        <v/>
      </c>
      <c r="CT236" s="43" t="str">
        <f t="shared" ref="CT236:CT258" si="454">IF(DT236=1,CONCATENATE("* Los exámenes positivos de ",$AE$158," NO DEBEN ser mayor a los exámenes procesados de la misma edad. "),"")</f>
        <v/>
      </c>
      <c r="CU236" s="43" t="str">
        <f t="shared" ref="CU236:CU258" si="455">IF(DU236=1,CONCATENATE("* Los exámenes positivos de ",$AG$158," NO DEBEN ser mayor a los exámenes procesados de la misma edad. "),"")</f>
        <v/>
      </c>
      <c r="CV236" s="43" t="str">
        <f t="shared" ref="CV236:CV258" si="456">IF(DV236=1,CONCATENATE("* Los exámenes positivos de ",$AI$158," NO DEBEN ser mayor a los exámenes procesados de la misma edad. "),"")</f>
        <v/>
      </c>
      <c r="CW236" s="43" t="str">
        <f t="shared" ref="CW236:CW258" si="457">IF(DW236=1,"* No olvide digitar la columna Procesados Trans y/o Pueblos Originarios y/o Migrantes (Digite Cero si no tiene). ","")</f>
        <v/>
      </c>
      <c r="CX236" s="43" t="str">
        <f t="shared" ref="CX236:CX258" si="458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59">IF(C236&lt;D236,1,0)</f>
        <v>0</v>
      </c>
      <c r="DB236" s="44">
        <f t="shared" ref="DB236:DB258" si="460">IF(OR((AK236+AM236)&lt;&gt;C236,(AL236+AN236)&lt;&gt;D236),1,0)</f>
        <v>0</v>
      </c>
      <c r="DC236" s="44">
        <f t="shared" ref="DC236:DC258" si="461">IF(OR((AO236+AQ236)&gt;C236,(AP236+AR236)&gt;D236),1,0)</f>
        <v>0</v>
      </c>
      <c r="DD236" s="44">
        <f t="shared" ref="DD236:DD258" si="462">IF(OR(AS236&gt;C236,AT236&gt;D236),1,0)</f>
        <v>0</v>
      </c>
      <c r="DE236" s="44">
        <f t="shared" ref="DE236:DE258" si="463">IF(OR(AV236&gt;D236,AU236&gt;C236),1,0)</f>
        <v>0</v>
      </c>
      <c r="DF236" s="44">
        <f t="shared" ref="DF236:DF258" si="464">IF(OR((M236+O236)&lt;AW236,(N236+P236)&lt;AX236),1,0)</f>
        <v>0</v>
      </c>
      <c r="DG236" s="44">
        <f t="shared" ref="DG236:DG258" si="465">IF(E236&lt;F236,1,0)</f>
        <v>0</v>
      </c>
      <c r="DH236" s="44">
        <f t="shared" ref="DH236:DH258" si="466">IF(G236&lt;H236,1,0)</f>
        <v>0</v>
      </c>
      <c r="DI236" s="44">
        <f t="shared" ref="DI236:DI258" si="467">IF(I236&lt;J236,1,0)</f>
        <v>0</v>
      </c>
      <c r="DJ236" s="44">
        <f t="shared" ref="DJ236:DJ258" si="468">IF(K236&lt;L236,1,0)</f>
        <v>0</v>
      </c>
      <c r="DK236" s="44">
        <f t="shared" ref="DK236:DK258" si="469">IF(M236&lt;N236,1,0)</f>
        <v>0</v>
      </c>
      <c r="DL236" s="44">
        <f t="shared" ref="DL236:DL258" si="470">IF(O236&lt;P236,1,0)</f>
        <v>0</v>
      </c>
      <c r="DM236" s="44">
        <f t="shared" ref="DM236:DM258" si="471">IF(Q236&lt;R236,1,0)</f>
        <v>0</v>
      </c>
      <c r="DN236" s="44">
        <f t="shared" ref="DN236:DN258" si="472">IF(S236&lt;T236,1,0)</f>
        <v>0</v>
      </c>
      <c r="DO236" s="44">
        <f t="shared" ref="DO236:DO258" si="473">IF(U236&lt;V236,1,0)</f>
        <v>0</v>
      </c>
      <c r="DP236" s="44">
        <f t="shared" ref="DP236:DP258" si="474">IF(W236&lt;X236,1,0)</f>
        <v>0</v>
      </c>
      <c r="DQ236" s="44">
        <f t="shared" ref="DQ236:DQ258" si="475">IF(Y236&lt;Z236,1,0)</f>
        <v>0</v>
      </c>
      <c r="DR236" s="44">
        <f t="shared" ref="DR236:DR258" si="476">IF(AA236&lt;AB236,1,0)</f>
        <v>0</v>
      </c>
      <c r="DS236" s="44">
        <f t="shared" ref="DS236:DS258" si="477">IF(AC236&lt;AD236,1,0)</f>
        <v>0</v>
      </c>
      <c r="DT236" s="44">
        <f t="shared" ref="DT236:DT258" si="478">IF(AE236&lt;AF236,1,0)</f>
        <v>0</v>
      </c>
      <c r="DU236" s="44">
        <f t="shared" ref="DU236:DU258" si="479">IF(AG236&lt;AH236,1,0)</f>
        <v>0</v>
      </c>
      <c r="DV236" s="44">
        <f t="shared" ref="DV236:DV258" si="480">IF(AI236&lt;AJ236,1,0)</f>
        <v>0</v>
      </c>
      <c r="DW236" s="44">
        <f t="shared" ref="DW236:DX251" si="481">IF(AND(C236&lt;&gt;0,OR(AO236="",AQ236="",AS236="",AU236="")),1,0)</f>
        <v>0</v>
      </c>
      <c r="DX236" s="44">
        <f t="shared" si="481"/>
        <v>0</v>
      </c>
    </row>
    <row r="237" spans="1:130" ht="18" customHeight="1" x14ac:dyDescent="0.25">
      <c r="A237" s="527"/>
      <c r="B237" s="65" t="s">
        <v>98</v>
      </c>
      <c r="C237" s="179">
        <f t="shared" si="433"/>
        <v>0</v>
      </c>
      <c r="D237" s="180">
        <f t="shared" si="433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09"/>
      <c r="AG237" s="40"/>
      <c r="AH237" s="109"/>
      <c r="AI237" s="40"/>
      <c r="AJ237" s="178"/>
      <c r="AK237" s="134"/>
      <c r="AL237" s="109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34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35"/>
        <v/>
      </c>
      <c r="CB237" s="43" t="str">
        <f t="shared" si="436"/>
        <v/>
      </c>
      <c r="CC237" s="43" t="str">
        <f t="shared" si="437"/>
        <v/>
      </c>
      <c r="CD237" s="43" t="str">
        <f t="shared" si="438"/>
        <v/>
      </c>
      <c r="CE237" s="43" t="str">
        <f t="shared" si="439"/>
        <v/>
      </c>
      <c r="CF237" s="43" t="str">
        <f t="shared" si="440"/>
        <v/>
      </c>
      <c r="CG237" s="43" t="str">
        <f t="shared" si="441"/>
        <v/>
      </c>
      <c r="CH237" s="43" t="str">
        <f t="shared" si="442"/>
        <v/>
      </c>
      <c r="CI237" s="43" t="str">
        <f t="shared" si="443"/>
        <v/>
      </c>
      <c r="CJ237" s="43" t="str">
        <f t="shared" si="444"/>
        <v/>
      </c>
      <c r="CK237" s="43" t="str">
        <f t="shared" si="445"/>
        <v/>
      </c>
      <c r="CL237" s="43" t="str">
        <f t="shared" si="446"/>
        <v/>
      </c>
      <c r="CM237" s="43" t="str">
        <f t="shared" si="447"/>
        <v/>
      </c>
      <c r="CN237" s="43" t="str">
        <f t="shared" si="448"/>
        <v/>
      </c>
      <c r="CO237" s="43" t="str">
        <f t="shared" si="449"/>
        <v/>
      </c>
      <c r="CP237" s="43" t="str">
        <f t="shared" si="450"/>
        <v/>
      </c>
      <c r="CQ237" s="43" t="str">
        <f t="shared" si="451"/>
        <v/>
      </c>
      <c r="CR237" s="43" t="str">
        <f t="shared" si="452"/>
        <v/>
      </c>
      <c r="CS237" s="43" t="str">
        <f t="shared" si="453"/>
        <v/>
      </c>
      <c r="CT237" s="43" t="str">
        <f t="shared" si="454"/>
        <v/>
      </c>
      <c r="CU237" s="43" t="str">
        <f t="shared" si="455"/>
        <v/>
      </c>
      <c r="CV237" s="43" t="str">
        <f t="shared" si="456"/>
        <v/>
      </c>
      <c r="CW237" s="43" t="str">
        <f t="shared" si="457"/>
        <v/>
      </c>
      <c r="CX237" s="43" t="str">
        <f t="shared" si="458"/>
        <v/>
      </c>
      <c r="CY237" s="43"/>
      <c r="CZ237" s="43"/>
      <c r="DA237" s="44">
        <f t="shared" si="459"/>
        <v>0</v>
      </c>
      <c r="DB237" s="44">
        <f t="shared" si="460"/>
        <v>0</v>
      </c>
      <c r="DC237" s="44">
        <f t="shared" si="461"/>
        <v>0</v>
      </c>
      <c r="DD237" s="44">
        <f t="shared" si="462"/>
        <v>0</v>
      </c>
      <c r="DE237" s="44">
        <f t="shared" si="463"/>
        <v>0</v>
      </c>
      <c r="DF237" s="44">
        <f t="shared" si="464"/>
        <v>0</v>
      </c>
      <c r="DG237" s="44">
        <f t="shared" si="465"/>
        <v>0</v>
      </c>
      <c r="DH237" s="44">
        <f t="shared" si="466"/>
        <v>0</v>
      </c>
      <c r="DI237" s="44">
        <f t="shared" si="467"/>
        <v>0</v>
      </c>
      <c r="DJ237" s="44">
        <f t="shared" si="468"/>
        <v>0</v>
      </c>
      <c r="DK237" s="44">
        <f t="shared" si="469"/>
        <v>0</v>
      </c>
      <c r="DL237" s="44">
        <f t="shared" si="470"/>
        <v>0</v>
      </c>
      <c r="DM237" s="44">
        <f t="shared" si="471"/>
        <v>0</v>
      </c>
      <c r="DN237" s="44">
        <f t="shared" si="472"/>
        <v>0</v>
      </c>
      <c r="DO237" s="44">
        <f t="shared" si="473"/>
        <v>0</v>
      </c>
      <c r="DP237" s="44">
        <f t="shared" si="474"/>
        <v>0</v>
      </c>
      <c r="DQ237" s="44">
        <f t="shared" si="475"/>
        <v>0</v>
      </c>
      <c r="DR237" s="44">
        <f t="shared" si="476"/>
        <v>0</v>
      </c>
      <c r="DS237" s="44">
        <f t="shared" si="477"/>
        <v>0</v>
      </c>
      <c r="DT237" s="44">
        <f t="shared" si="478"/>
        <v>0</v>
      </c>
      <c r="DU237" s="44">
        <f t="shared" si="479"/>
        <v>0</v>
      </c>
      <c r="DV237" s="44">
        <f t="shared" si="480"/>
        <v>0</v>
      </c>
      <c r="DW237" s="44">
        <f t="shared" si="481"/>
        <v>0</v>
      </c>
      <c r="DX237" s="44">
        <f t="shared" si="481"/>
        <v>0</v>
      </c>
    </row>
    <row r="238" spans="1:130" ht="27.75" customHeight="1" x14ac:dyDescent="0.25">
      <c r="A238" s="527"/>
      <c r="B238" s="66" t="s">
        <v>99</v>
      </c>
      <c r="C238" s="179">
        <f t="shared" si="433"/>
        <v>36</v>
      </c>
      <c r="D238" s="180">
        <f t="shared" si="433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>
        <v>0</v>
      </c>
      <c r="N238" s="185">
        <v>0</v>
      </c>
      <c r="O238" s="37">
        <v>0</v>
      </c>
      <c r="P238" s="106">
        <v>0</v>
      </c>
      <c r="Q238" s="38">
        <v>5</v>
      </c>
      <c r="R238" s="106">
        <v>0</v>
      </c>
      <c r="S238" s="38">
        <v>13</v>
      </c>
      <c r="T238" s="106">
        <v>0</v>
      </c>
      <c r="U238" s="38">
        <v>11</v>
      </c>
      <c r="V238" s="106">
        <v>0</v>
      </c>
      <c r="W238" s="36">
        <v>7</v>
      </c>
      <c r="X238" s="106">
        <v>0</v>
      </c>
      <c r="Y238" s="36">
        <v>0</v>
      </c>
      <c r="Z238" s="106">
        <v>0</v>
      </c>
      <c r="AA238" s="36">
        <v>0</v>
      </c>
      <c r="AB238" s="106">
        <v>0</v>
      </c>
      <c r="AC238" s="38">
        <v>0</v>
      </c>
      <c r="AD238" s="106">
        <v>0</v>
      </c>
      <c r="AE238" s="40"/>
      <c r="AF238" s="109"/>
      <c r="AG238" s="40"/>
      <c r="AH238" s="109"/>
      <c r="AI238" s="40"/>
      <c r="AJ238" s="178"/>
      <c r="AK238" s="134"/>
      <c r="AL238" s="109"/>
      <c r="AM238" s="36">
        <v>36</v>
      </c>
      <c r="AN238" s="107">
        <v>0</v>
      </c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3</v>
      </c>
      <c r="AV238" s="106">
        <v>0</v>
      </c>
      <c r="AW238" s="105">
        <v>0</v>
      </c>
      <c r="AX238" s="106">
        <v>0</v>
      </c>
      <c r="AY238" s="42" t="str">
        <f t="shared" si="434"/>
        <v/>
      </c>
      <c r="CA238" s="43" t="str">
        <f t="shared" si="435"/>
        <v/>
      </c>
      <c r="CB238" s="43" t="str">
        <f t="shared" si="436"/>
        <v/>
      </c>
      <c r="CC238" s="43" t="str">
        <f t="shared" si="437"/>
        <v/>
      </c>
      <c r="CD238" s="43" t="str">
        <f t="shared" si="438"/>
        <v/>
      </c>
      <c r="CE238" s="43" t="str">
        <f t="shared" si="439"/>
        <v/>
      </c>
      <c r="CF238" s="43" t="str">
        <f t="shared" si="440"/>
        <v/>
      </c>
      <c r="CG238" s="43" t="str">
        <f t="shared" si="441"/>
        <v/>
      </c>
      <c r="CH238" s="43" t="str">
        <f t="shared" si="442"/>
        <v/>
      </c>
      <c r="CI238" s="43" t="str">
        <f t="shared" si="443"/>
        <v/>
      </c>
      <c r="CJ238" s="43" t="str">
        <f t="shared" si="444"/>
        <v/>
      </c>
      <c r="CK238" s="43" t="str">
        <f t="shared" si="445"/>
        <v/>
      </c>
      <c r="CL238" s="43" t="str">
        <f t="shared" si="446"/>
        <v/>
      </c>
      <c r="CM238" s="43" t="str">
        <f t="shared" si="447"/>
        <v/>
      </c>
      <c r="CN238" s="43" t="str">
        <f t="shared" si="448"/>
        <v/>
      </c>
      <c r="CO238" s="43" t="str">
        <f t="shared" si="449"/>
        <v/>
      </c>
      <c r="CP238" s="43" t="str">
        <f t="shared" si="450"/>
        <v/>
      </c>
      <c r="CQ238" s="43" t="str">
        <f t="shared" si="451"/>
        <v/>
      </c>
      <c r="CR238" s="43" t="str">
        <f t="shared" si="452"/>
        <v/>
      </c>
      <c r="CS238" s="43" t="str">
        <f t="shared" si="453"/>
        <v/>
      </c>
      <c r="CT238" s="43" t="str">
        <f t="shared" si="454"/>
        <v/>
      </c>
      <c r="CU238" s="43" t="str">
        <f t="shared" si="455"/>
        <v/>
      </c>
      <c r="CV238" s="43" t="str">
        <f t="shared" si="456"/>
        <v/>
      </c>
      <c r="CW238" s="43" t="str">
        <f t="shared" si="457"/>
        <v/>
      </c>
      <c r="CX238" s="43" t="str">
        <f t="shared" si="458"/>
        <v/>
      </c>
      <c r="CY238" s="43"/>
      <c r="CZ238" s="43"/>
      <c r="DA238" s="44">
        <f t="shared" si="459"/>
        <v>0</v>
      </c>
      <c r="DB238" s="44">
        <f t="shared" si="460"/>
        <v>0</v>
      </c>
      <c r="DC238" s="44">
        <f t="shared" si="461"/>
        <v>0</v>
      </c>
      <c r="DD238" s="44">
        <f t="shared" si="462"/>
        <v>0</v>
      </c>
      <c r="DE238" s="44">
        <f t="shared" si="463"/>
        <v>0</v>
      </c>
      <c r="DF238" s="44">
        <f t="shared" si="464"/>
        <v>0</v>
      </c>
      <c r="DG238" s="44">
        <f t="shared" si="465"/>
        <v>0</v>
      </c>
      <c r="DH238" s="44">
        <f t="shared" si="466"/>
        <v>0</v>
      </c>
      <c r="DI238" s="44">
        <f t="shared" si="467"/>
        <v>0</v>
      </c>
      <c r="DJ238" s="44">
        <f t="shared" si="468"/>
        <v>0</v>
      </c>
      <c r="DK238" s="44">
        <f t="shared" si="469"/>
        <v>0</v>
      </c>
      <c r="DL238" s="44">
        <f t="shared" si="470"/>
        <v>0</v>
      </c>
      <c r="DM238" s="44">
        <f t="shared" si="471"/>
        <v>0</v>
      </c>
      <c r="DN238" s="44">
        <f t="shared" si="472"/>
        <v>0</v>
      </c>
      <c r="DO238" s="44">
        <f t="shared" si="473"/>
        <v>0</v>
      </c>
      <c r="DP238" s="44">
        <f t="shared" si="474"/>
        <v>0</v>
      </c>
      <c r="DQ238" s="44">
        <f t="shared" si="475"/>
        <v>0</v>
      </c>
      <c r="DR238" s="44">
        <f t="shared" si="476"/>
        <v>0</v>
      </c>
      <c r="DS238" s="44">
        <f t="shared" si="477"/>
        <v>0</v>
      </c>
      <c r="DT238" s="44">
        <f t="shared" si="478"/>
        <v>0</v>
      </c>
      <c r="DU238" s="44">
        <f t="shared" si="479"/>
        <v>0</v>
      </c>
      <c r="DV238" s="44">
        <f t="shared" si="480"/>
        <v>0</v>
      </c>
      <c r="DW238" s="44">
        <f t="shared" si="481"/>
        <v>0</v>
      </c>
      <c r="DX238" s="44">
        <f t="shared" si="481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34"/>
        <v/>
      </c>
      <c r="CA239" s="43" t="str">
        <f t="shared" si="435"/>
        <v/>
      </c>
      <c r="CB239" s="43" t="str">
        <f t="shared" si="436"/>
        <v/>
      </c>
      <c r="CC239" s="43" t="str">
        <f t="shared" si="437"/>
        <v/>
      </c>
      <c r="CD239" s="43" t="str">
        <f t="shared" si="438"/>
        <v/>
      </c>
      <c r="CE239" s="43" t="str">
        <f t="shared" si="439"/>
        <v/>
      </c>
      <c r="CF239" s="43" t="str">
        <f t="shared" si="440"/>
        <v/>
      </c>
      <c r="CG239" s="43" t="str">
        <f t="shared" si="441"/>
        <v/>
      </c>
      <c r="CH239" s="43" t="str">
        <f t="shared" si="442"/>
        <v/>
      </c>
      <c r="CI239" s="43" t="str">
        <f t="shared" si="443"/>
        <v/>
      </c>
      <c r="CJ239" s="43" t="str">
        <f t="shared" si="444"/>
        <v/>
      </c>
      <c r="CK239" s="43" t="str">
        <f t="shared" si="445"/>
        <v/>
      </c>
      <c r="CL239" s="43" t="str">
        <f t="shared" si="446"/>
        <v/>
      </c>
      <c r="CM239" s="43" t="str">
        <f t="shared" si="447"/>
        <v/>
      </c>
      <c r="CN239" s="43" t="str">
        <f t="shared" si="448"/>
        <v/>
      </c>
      <c r="CO239" s="43" t="str">
        <f t="shared" si="449"/>
        <v/>
      </c>
      <c r="CP239" s="43" t="str">
        <f t="shared" si="450"/>
        <v/>
      </c>
      <c r="CQ239" s="43" t="str">
        <f t="shared" si="451"/>
        <v/>
      </c>
      <c r="CR239" s="43" t="str">
        <f t="shared" si="452"/>
        <v/>
      </c>
      <c r="CS239" s="43" t="str">
        <f t="shared" si="453"/>
        <v/>
      </c>
      <c r="CT239" s="43" t="str">
        <f t="shared" si="454"/>
        <v/>
      </c>
      <c r="CU239" s="43" t="str">
        <f t="shared" si="455"/>
        <v/>
      </c>
      <c r="CV239" s="43" t="str">
        <f t="shared" si="456"/>
        <v/>
      </c>
      <c r="CW239" s="43" t="str">
        <f t="shared" si="457"/>
        <v/>
      </c>
      <c r="CX239" s="43" t="str">
        <f t="shared" si="458"/>
        <v/>
      </c>
      <c r="CY239" s="43"/>
      <c r="CZ239" s="43"/>
      <c r="DA239" s="44">
        <f t="shared" si="459"/>
        <v>0</v>
      </c>
      <c r="DB239" s="44">
        <f t="shared" si="460"/>
        <v>0</v>
      </c>
      <c r="DC239" s="44">
        <f t="shared" si="461"/>
        <v>0</v>
      </c>
      <c r="DD239" s="44">
        <f t="shared" si="462"/>
        <v>0</v>
      </c>
      <c r="DE239" s="44">
        <f t="shared" si="463"/>
        <v>0</v>
      </c>
      <c r="DF239" s="44">
        <f t="shared" si="464"/>
        <v>0</v>
      </c>
      <c r="DG239" s="44">
        <f t="shared" si="465"/>
        <v>0</v>
      </c>
      <c r="DH239" s="44">
        <f t="shared" si="466"/>
        <v>0</v>
      </c>
      <c r="DI239" s="44">
        <f t="shared" si="467"/>
        <v>0</v>
      </c>
      <c r="DJ239" s="44">
        <f t="shared" si="468"/>
        <v>0</v>
      </c>
      <c r="DK239" s="44">
        <f t="shared" si="469"/>
        <v>0</v>
      </c>
      <c r="DL239" s="44">
        <f t="shared" si="470"/>
        <v>0</v>
      </c>
      <c r="DM239" s="44">
        <f t="shared" si="471"/>
        <v>0</v>
      </c>
      <c r="DN239" s="44">
        <f t="shared" si="472"/>
        <v>0</v>
      </c>
      <c r="DO239" s="44">
        <f t="shared" si="473"/>
        <v>0</v>
      </c>
      <c r="DP239" s="44">
        <f t="shared" si="474"/>
        <v>0</v>
      </c>
      <c r="DQ239" s="44">
        <f t="shared" si="475"/>
        <v>0</v>
      </c>
      <c r="DR239" s="44">
        <f t="shared" si="476"/>
        <v>0</v>
      </c>
      <c r="DS239" s="44">
        <f t="shared" si="477"/>
        <v>0</v>
      </c>
      <c r="DT239" s="44">
        <f t="shared" si="478"/>
        <v>0</v>
      </c>
      <c r="DU239" s="44">
        <f t="shared" si="479"/>
        <v>0</v>
      </c>
      <c r="DV239" s="44">
        <f t="shared" si="480"/>
        <v>0</v>
      </c>
      <c r="DW239" s="44">
        <f t="shared" si="481"/>
        <v>0</v>
      </c>
      <c r="DX239" s="44">
        <f t="shared" si="481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34"/>
        <v/>
      </c>
      <c r="CA240" s="43" t="str">
        <f t="shared" si="435"/>
        <v/>
      </c>
      <c r="CB240" s="43" t="str">
        <f t="shared" si="436"/>
        <v/>
      </c>
      <c r="CC240" s="43" t="str">
        <f t="shared" si="437"/>
        <v/>
      </c>
      <c r="CD240" s="43" t="str">
        <f t="shared" si="438"/>
        <v/>
      </c>
      <c r="CE240" s="43" t="str">
        <f t="shared" si="439"/>
        <v/>
      </c>
      <c r="CF240" s="43" t="str">
        <f t="shared" si="440"/>
        <v/>
      </c>
      <c r="CG240" s="43" t="str">
        <f t="shared" si="441"/>
        <v/>
      </c>
      <c r="CH240" s="43" t="str">
        <f t="shared" si="442"/>
        <v/>
      </c>
      <c r="CI240" s="43" t="str">
        <f t="shared" si="443"/>
        <v/>
      </c>
      <c r="CJ240" s="43" t="str">
        <f t="shared" si="444"/>
        <v/>
      </c>
      <c r="CK240" s="43" t="str">
        <f t="shared" si="445"/>
        <v/>
      </c>
      <c r="CL240" s="43" t="str">
        <f t="shared" si="446"/>
        <v/>
      </c>
      <c r="CM240" s="43" t="str">
        <f t="shared" si="447"/>
        <v/>
      </c>
      <c r="CN240" s="43" t="str">
        <f t="shared" si="448"/>
        <v/>
      </c>
      <c r="CO240" s="43" t="str">
        <f t="shared" si="449"/>
        <v/>
      </c>
      <c r="CP240" s="43" t="str">
        <f t="shared" si="450"/>
        <v/>
      </c>
      <c r="CQ240" s="43" t="str">
        <f t="shared" si="451"/>
        <v/>
      </c>
      <c r="CR240" s="43" t="str">
        <f t="shared" si="452"/>
        <v/>
      </c>
      <c r="CS240" s="43" t="str">
        <f t="shared" si="453"/>
        <v/>
      </c>
      <c r="CT240" s="43" t="str">
        <f t="shared" si="454"/>
        <v/>
      </c>
      <c r="CU240" s="43" t="str">
        <f t="shared" si="455"/>
        <v/>
      </c>
      <c r="CV240" s="43" t="str">
        <f t="shared" si="456"/>
        <v/>
      </c>
      <c r="CW240" s="43" t="str">
        <f t="shared" si="457"/>
        <v/>
      </c>
      <c r="CX240" s="43" t="str">
        <f t="shared" si="458"/>
        <v/>
      </c>
      <c r="CY240" s="43"/>
      <c r="CZ240" s="43"/>
      <c r="DA240" s="44">
        <f t="shared" si="459"/>
        <v>0</v>
      </c>
      <c r="DB240" s="44">
        <f t="shared" si="460"/>
        <v>0</v>
      </c>
      <c r="DC240" s="44">
        <f t="shared" si="461"/>
        <v>0</v>
      </c>
      <c r="DD240" s="44">
        <f t="shared" si="462"/>
        <v>0</v>
      </c>
      <c r="DE240" s="44">
        <f t="shared" si="463"/>
        <v>0</v>
      </c>
      <c r="DF240" s="44">
        <f t="shared" si="464"/>
        <v>0</v>
      </c>
      <c r="DG240" s="44">
        <f t="shared" si="465"/>
        <v>0</v>
      </c>
      <c r="DH240" s="44">
        <f t="shared" si="466"/>
        <v>0</v>
      </c>
      <c r="DI240" s="44">
        <f t="shared" si="467"/>
        <v>0</v>
      </c>
      <c r="DJ240" s="44">
        <f t="shared" si="468"/>
        <v>0</v>
      </c>
      <c r="DK240" s="44">
        <f t="shared" si="469"/>
        <v>0</v>
      </c>
      <c r="DL240" s="44">
        <f t="shared" si="470"/>
        <v>0</v>
      </c>
      <c r="DM240" s="44">
        <f t="shared" si="471"/>
        <v>0</v>
      </c>
      <c r="DN240" s="44">
        <f t="shared" si="472"/>
        <v>0</v>
      </c>
      <c r="DO240" s="44">
        <f t="shared" si="473"/>
        <v>0</v>
      </c>
      <c r="DP240" s="44">
        <f t="shared" si="474"/>
        <v>0</v>
      </c>
      <c r="DQ240" s="44">
        <f t="shared" si="475"/>
        <v>0</v>
      </c>
      <c r="DR240" s="44">
        <f t="shared" si="476"/>
        <v>0</v>
      </c>
      <c r="DS240" s="44">
        <f t="shared" si="477"/>
        <v>0</v>
      </c>
      <c r="DT240" s="44">
        <f t="shared" si="478"/>
        <v>0</v>
      </c>
      <c r="DU240" s="44">
        <f t="shared" si="479"/>
        <v>0</v>
      </c>
      <c r="DV240" s="44">
        <f t="shared" si="480"/>
        <v>0</v>
      </c>
      <c r="DW240" s="44">
        <f t="shared" si="481"/>
        <v>0</v>
      </c>
      <c r="DX240" s="44">
        <f t="shared" si="481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34"/>
        <v/>
      </c>
      <c r="CA241" s="43" t="str">
        <f t="shared" si="435"/>
        <v/>
      </c>
      <c r="CB241" s="43" t="str">
        <f t="shared" si="436"/>
        <v/>
      </c>
      <c r="CC241" s="43" t="str">
        <f t="shared" si="437"/>
        <v/>
      </c>
      <c r="CD241" s="43" t="str">
        <f t="shared" si="438"/>
        <v/>
      </c>
      <c r="CE241" s="43" t="str">
        <f t="shared" si="439"/>
        <v/>
      </c>
      <c r="CF241" s="43" t="str">
        <f t="shared" si="440"/>
        <v/>
      </c>
      <c r="CG241" s="43" t="str">
        <f t="shared" si="441"/>
        <v/>
      </c>
      <c r="CH241" s="43" t="str">
        <f t="shared" si="442"/>
        <v/>
      </c>
      <c r="CI241" s="43" t="str">
        <f t="shared" si="443"/>
        <v/>
      </c>
      <c r="CJ241" s="43" t="str">
        <f t="shared" si="444"/>
        <v/>
      </c>
      <c r="CK241" s="43" t="str">
        <f t="shared" si="445"/>
        <v/>
      </c>
      <c r="CL241" s="43" t="str">
        <f t="shared" si="446"/>
        <v/>
      </c>
      <c r="CM241" s="43" t="str">
        <f t="shared" si="447"/>
        <v/>
      </c>
      <c r="CN241" s="43" t="str">
        <f t="shared" si="448"/>
        <v/>
      </c>
      <c r="CO241" s="43" t="str">
        <f t="shared" si="449"/>
        <v/>
      </c>
      <c r="CP241" s="43" t="str">
        <f t="shared" si="450"/>
        <v/>
      </c>
      <c r="CQ241" s="43" t="str">
        <f t="shared" si="451"/>
        <v/>
      </c>
      <c r="CR241" s="43" t="str">
        <f t="shared" si="452"/>
        <v/>
      </c>
      <c r="CS241" s="43" t="str">
        <f t="shared" si="453"/>
        <v/>
      </c>
      <c r="CT241" s="43" t="str">
        <f t="shared" si="454"/>
        <v/>
      </c>
      <c r="CU241" s="43" t="str">
        <f t="shared" si="455"/>
        <v/>
      </c>
      <c r="CV241" s="43" t="str">
        <f t="shared" si="456"/>
        <v/>
      </c>
      <c r="CW241" s="43" t="str">
        <f t="shared" si="457"/>
        <v/>
      </c>
      <c r="CX241" s="43" t="str">
        <f t="shared" si="458"/>
        <v/>
      </c>
      <c r="CY241" s="43"/>
      <c r="CZ241" s="43"/>
      <c r="DA241" s="44">
        <f t="shared" si="459"/>
        <v>0</v>
      </c>
      <c r="DB241" s="44">
        <f t="shared" si="460"/>
        <v>0</v>
      </c>
      <c r="DC241" s="44">
        <f t="shared" si="461"/>
        <v>0</v>
      </c>
      <c r="DD241" s="44">
        <f t="shared" si="462"/>
        <v>0</v>
      </c>
      <c r="DE241" s="44">
        <f t="shared" si="463"/>
        <v>0</v>
      </c>
      <c r="DF241" s="44">
        <f t="shared" si="464"/>
        <v>0</v>
      </c>
      <c r="DG241" s="44">
        <f t="shared" si="465"/>
        <v>0</v>
      </c>
      <c r="DH241" s="44">
        <f t="shared" si="466"/>
        <v>0</v>
      </c>
      <c r="DI241" s="44">
        <f t="shared" si="467"/>
        <v>0</v>
      </c>
      <c r="DJ241" s="44">
        <f t="shared" si="468"/>
        <v>0</v>
      </c>
      <c r="DK241" s="44">
        <f t="shared" si="469"/>
        <v>0</v>
      </c>
      <c r="DL241" s="44">
        <f t="shared" si="470"/>
        <v>0</v>
      </c>
      <c r="DM241" s="44">
        <f t="shared" si="471"/>
        <v>0</v>
      </c>
      <c r="DN241" s="44">
        <f t="shared" si="472"/>
        <v>0</v>
      </c>
      <c r="DO241" s="44">
        <f t="shared" si="473"/>
        <v>0</v>
      </c>
      <c r="DP241" s="44">
        <f t="shared" si="474"/>
        <v>0</v>
      </c>
      <c r="DQ241" s="44">
        <f t="shared" si="475"/>
        <v>0</v>
      </c>
      <c r="DR241" s="44">
        <f t="shared" si="476"/>
        <v>0</v>
      </c>
      <c r="DS241" s="44">
        <f t="shared" si="477"/>
        <v>0</v>
      </c>
      <c r="DT241" s="44">
        <f t="shared" si="478"/>
        <v>0</v>
      </c>
      <c r="DU241" s="44">
        <f t="shared" si="479"/>
        <v>0</v>
      </c>
      <c r="DV241" s="44">
        <f t="shared" si="480"/>
        <v>0</v>
      </c>
      <c r="DW241" s="44">
        <f t="shared" si="481"/>
        <v>0</v>
      </c>
      <c r="DX241" s="44">
        <f t="shared" si="481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34"/>
        <v/>
      </c>
      <c r="CA242" s="43" t="str">
        <f t="shared" si="435"/>
        <v/>
      </c>
      <c r="CB242" s="43" t="str">
        <f t="shared" si="436"/>
        <v/>
      </c>
      <c r="CC242" s="43" t="str">
        <f t="shared" si="437"/>
        <v/>
      </c>
      <c r="CD242" s="43" t="str">
        <f t="shared" si="438"/>
        <v/>
      </c>
      <c r="CE242" s="43" t="str">
        <f t="shared" si="439"/>
        <v/>
      </c>
      <c r="CF242" s="43" t="str">
        <f t="shared" si="440"/>
        <v/>
      </c>
      <c r="CG242" s="43" t="str">
        <f t="shared" si="441"/>
        <v/>
      </c>
      <c r="CH242" s="43" t="str">
        <f t="shared" si="442"/>
        <v/>
      </c>
      <c r="CI242" s="43" t="str">
        <f t="shared" si="443"/>
        <v/>
      </c>
      <c r="CJ242" s="43" t="str">
        <f t="shared" si="444"/>
        <v/>
      </c>
      <c r="CK242" s="43" t="str">
        <f t="shared" si="445"/>
        <v/>
      </c>
      <c r="CL242" s="43" t="str">
        <f t="shared" si="446"/>
        <v/>
      </c>
      <c r="CM242" s="43" t="str">
        <f t="shared" si="447"/>
        <v/>
      </c>
      <c r="CN242" s="43" t="str">
        <f t="shared" si="448"/>
        <v/>
      </c>
      <c r="CO242" s="43" t="str">
        <f t="shared" si="449"/>
        <v/>
      </c>
      <c r="CP242" s="43" t="str">
        <f t="shared" si="450"/>
        <v/>
      </c>
      <c r="CQ242" s="43" t="str">
        <f t="shared" si="451"/>
        <v/>
      </c>
      <c r="CR242" s="43" t="str">
        <f t="shared" si="452"/>
        <v/>
      </c>
      <c r="CS242" s="43" t="str">
        <f t="shared" si="453"/>
        <v/>
      </c>
      <c r="CT242" s="43" t="str">
        <f t="shared" si="454"/>
        <v/>
      </c>
      <c r="CU242" s="43" t="str">
        <f t="shared" si="455"/>
        <v/>
      </c>
      <c r="CV242" s="43" t="str">
        <f t="shared" si="456"/>
        <v/>
      </c>
      <c r="CW242" s="43" t="str">
        <f t="shared" si="457"/>
        <v/>
      </c>
      <c r="CX242" s="43" t="str">
        <f t="shared" si="458"/>
        <v/>
      </c>
      <c r="CY242" s="43"/>
      <c r="CZ242" s="43"/>
      <c r="DA242" s="44">
        <f t="shared" si="459"/>
        <v>0</v>
      </c>
      <c r="DB242" s="44">
        <f t="shared" si="460"/>
        <v>0</v>
      </c>
      <c r="DC242" s="44">
        <f t="shared" si="461"/>
        <v>0</v>
      </c>
      <c r="DD242" s="44">
        <f t="shared" si="462"/>
        <v>0</v>
      </c>
      <c r="DE242" s="44">
        <f t="shared" si="463"/>
        <v>0</v>
      </c>
      <c r="DF242" s="44">
        <f t="shared" si="464"/>
        <v>0</v>
      </c>
      <c r="DG242" s="44">
        <f t="shared" si="465"/>
        <v>0</v>
      </c>
      <c r="DH242" s="44">
        <f t="shared" si="466"/>
        <v>0</v>
      </c>
      <c r="DI242" s="44">
        <f t="shared" si="467"/>
        <v>0</v>
      </c>
      <c r="DJ242" s="44">
        <f t="shared" si="468"/>
        <v>0</v>
      </c>
      <c r="DK242" s="44">
        <f t="shared" si="469"/>
        <v>0</v>
      </c>
      <c r="DL242" s="44">
        <f t="shared" si="470"/>
        <v>0</v>
      </c>
      <c r="DM242" s="44">
        <f t="shared" si="471"/>
        <v>0</v>
      </c>
      <c r="DN242" s="44">
        <f t="shared" si="472"/>
        <v>0</v>
      </c>
      <c r="DO242" s="44">
        <f t="shared" si="473"/>
        <v>0</v>
      </c>
      <c r="DP242" s="44">
        <f t="shared" si="474"/>
        <v>0</v>
      </c>
      <c r="DQ242" s="44">
        <f t="shared" si="475"/>
        <v>0</v>
      </c>
      <c r="DR242" s="44">
        <f t="shared" si="476"/>
        <v>0</v>
      </c>
      <c r="DS242" s="44">
        <f t="shared" si="477"/>
        <v>0</v>
      </c>
      <c r="DT242" s="44">
        <f t="shared" si="478"/>
        <v>0</v>
      </c>
      <c r="DU242" s="44">
        <f t="shared" si="479"/>
        <v>0</v>
      </c>
      <c r="DV242" s="44">
        <f t="shared" si="480"/>
        <v>0</v>
      </c>
      <c r="DW242" s="44">
        <f t="shared" si="481"/>
        <v>0</v>
      </c>
      <c r="DX242" s="44">
        <f t="shared" si="481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34"/>
        <v/>
      </c>
      <c r="CA243" s="43" t="str">
        <f t="shared" si="435"/>
        <v/>
      </c>
      <c r="CB243" s="43" t="str">
        <f t="shared" si="436"/>
        <v/>
      </c>
      <c r="CC243" s="43" t="str">
        <f t="shared" si="437"/>
        <v/>
      </c>
      <c r="CD243" s="43" t="str">
        <f t="shared" si="438"/>
        <v/>
      </c>
      <c r="CE243" s="43" t="str">
        <f t="shared" si="439"/>
        <v/>
      </c>
      <c r="CF243" s="43" t="str">
        <f t="shared" si="440"/>
        <v/>
      </c>
      <c r="CG243" s="43" t="str">
        <f t="shared" si="441"/>
        <v/>
      </c>
      <c r="CH243" s="43" t="str">
        <f t="shared" si="442"/>
        <v/>
      </c>
      <c r="CI243" s="43" t="str">
        <f t="shared" si="443"/>
        <v/>
      </c>
      <c r="CJ243" s="43" t="str">
        <f t="shared" si="444"/>
        <v/>
      </c>
      <c r="CK243" s="43" t="str">
        <f t="shared" si="445"/>
        <v/>
      </c>
      <c r="CL243" s="43" t="str">
        <f t="shared" si="446"/>
        <v/>
      </c>
      <c r="CM243" s="43" t="str">
        <f t="shared" si="447"/>
        <v/>
      </c>
      <c r="CN243" s="43" t="str">
        <f t="shared" si="448"/>
        <v/>
      </c>
      <c r="CO243" s="43" t="str">
        <f t="shared" si="449"/>
        <v/>
      </c>
      <c r="CP243" s="43" t="str">
        <f t="shared" si="450"/>
        <v/>
      </c>
      <c r="CQ243" s="43" t="str">
        <f t="shared" si="451"/>
        <v/>
      </c>
      <c r="CR243" s="43" t="str">
        <f t="shared" si="452"/>
        <v/>
      </c>
      <c r="CS243" s="43" t="str">
        <f t="shared" si="453"/>
        <v/>
      </c>
      <c r="CT243" s="43" t="str">
        <f t="shared" si="454"/>
        <v/>
      </c>
      <c r="CU243" s="43" t="str">
        <f t="shared" si="455"/>
        <v/>
      </c>
      <c r="CV243" s="43" t="str">
        <f t="shared" si="456"/>
        <v/>
      </c>
      <c r="CW243" s="43" t="str">
        <f t="shared" si="457"/>
        <v/>
      </c>
      <c r="CX243" s="43" t="str">
        <f t="shared" si="458"/>
        <v/>
      </c>
      <c r="CY243" s="43"/>
      <c r="CZ243" s="43"/>
      <c r="DA243" s="44">
        <f t="shared" si="459"/>
        <v>0</v>
      </c>
      <c r="DB243" s="44">
        <f t="shared" si="460"/>
        <v>0</v>
      </c>
      <c r="DC243" s="44">
        <f t="shared" si="461"/>
        <v>0</v>
      </c>
      <c r="DD243" s="44">
        <f t="shared" si="462"/>
        <v>0</v>
      </c>
      <c r="DE243" s="44">
        <f t="shared" si="463"/>
        <v>0</v>
      </c>
      <c r="DF243" s="44">
        <f t="shared" si="464"/>
        <v>0</v>
      </c>
      <c r="DG243" s="44">
        <f t="shared" si="465"/>
        <v>0</v>
      </c>
      <c r="DH243" s="44">
        <f t="shared" si="466"/>
        <v>0</v>
      </c>
      <c r="DI243" s="44">
        <f t="shared" si="467"/>
        <v>0</v>
      </c>
      <c r="DJ243" s="44">
        <f t="shared" si="468"/>
        <v>0</v>
      </c>
      <c r="DK243" s="44">
        <f t="shared" si="469"/>
        <v>0</v>
      </c>
      <c r="DL243" s="44">
        <f t="shared" si="470"/>
        <v>0</v>
      </c>
      <c r="DM243" s="44">
        <f t="shared" si="471"/>
        <v>0</v>
      </c>
      <c r="DN243" s="44">
        <f t="shared" si="472"/>
        <v>0</v>
      </c>
      <c r="DO243" s="44">
        <f t="shared" si="473"/>
        <v>0</v>
      </c>
      <c r="DP243" s="44">
        <f t="shared" si="474"/>
        <v>0</v>
      </c>
      <c r="DQ243" s="44">
        <f t="shared" si="475"/>
        <v>0</v>
      </c>
      <c r="DR243" s="44">
        <f t="shared" si="476"/>
        <v>0</v>
      </c>
      <c r="DS243" s="44">
        <f t="shared" si="477"/>
        <v>0</v>
      </c>
      <c r="DT243" s="44">
        <f t="shared" si="478"/>
        <v>0</v>
      </c>
      <c r="DU243" s="44">
        <f t="shared" si="479"/>
        <v>0</v>
      </c>
      <c r="DV243" s="44">
        <f t="shared" si="480"/>
        <v>0</v>
      </c>
      <c r="DW243" s="44">
        <f t="shared" si="481"/>
        <v>0</v>
      </c>
      <c r="DX243" s="44">
        <f t="shared" si="481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34"/>
        <v/>
      </c>
      <c r="CA244" s="43" t="str">
        <f t="shared" si="435"/>
        <v/>
      </c>
      <c r="CB244" s="43" t="str">
        <f t="shared" si="436"/>
        <v/>
      </c>
      <c r="CC244" s="43" t="str">
        <f t="shared" si="437"/>
        <v/>
      </c>
      <c r="CD244" s="43" t="str">
        <f t="shared" si="438"/>
        <v/>
      </c>
      <c r="CE244" s="43" t="str">
        <f t="shared" si="439"/>
        <v/>
      </c>
      <c r="CF244" s="43" t="str">
        <f t="shared" si="440"/>
        <v/>
      </c>
      <c r="CG244" s="43" t="str">
        <f t="shared" si="441"/>
        <v/>
      </c>
      <c r="CH244" s="43" t="str">
        <f t="shared" si="442"/>
        <v/>
      </c>
      <c r="CI244" s="43" t="str">
        <f t="shared" si="443"/>
        <v/>
      </c>
      <c r="CJ244" s="43" t="str">
        <f t="shared" si="444"/>
        <v/>
      </c>
      <c r="CK244" s="43" t="str">
        <f t="shared" si="445"/>
        <v/>
      </c>
      <c r="CL244" s="43" t="str">
        <f t="shared" si="446"/>
        <v/>
      </c>
      <c r="CM244" s="43" t="str">
        <f t="shared" si="447"/>
        <v/>
      </c>
      <c r="CN244" s="43" t="str">
        <f t="shared" si="448"/>
        <v/>
      </c>
      <c r="CO244" s="43" t="str">
        <f t="shared" si="449"/>
        <v/>
      </c>
      <c r="CP244" s="43" t="str">
        <f t="shared" si="450"/>
        <v/>
      </c>
      <c r="CQ244" s="43" t="str">
        <f t="shared" si="451"/>
        <v/>
      </c>
      <c r="CR244" s="43" t="str">
        <f t="shared" si="452"/>
        <v/>
      </c>
      <c r="CS244" s="43" t="str">
        <f t="shared" si="453"/>
        <v/>
      </c>
      <c r="CT244" s="43" t="str">
        <f t="shared" si="454"/>
        <v/>
      </c>
      <c r="CU244" s="43" t="str">
        <f t="shared" si="455"/>
        <v/>
      </c>
      <c r="CV244" s="43" t="str">
        <f t="shared" si="456"/>
        <v/>
      </c>
      <c r="CW244" s="43" t="str">
        <f t="shared" si="457"/>
        <v/>
      </c>
      <c r="CX244" s="43" t="str">
        <f t="shared" si="458"/>
        <v/>
      </c>
      <c r="CY244" s="43"/>
      <c r="CZ244" s="43"/>
      <c r="DA244" s="44">
        <f t="shared" si="459"/>
        <v>0</v>
      </c>
      <c r="DB244" s="44">
        <f t="shared" si="460"/>
        <v>0</v>
      </c>
      <c r="DC244" s="44">
        <f t="shared" si="461"/>
        <v>0</v>
      </c>
      <c r="DD244" s="44">
        <f t="shared" si="462"/>
        <v>0</v>
      </c>
      <c r="DE244" s="44">
        <f t="shared" si="463"/>
        <v>0</v>
      </c>
      <c r="DF244" s="44">
        <f t="shared" si="464"/>
        <v>0</v>
      </c>
      <c r="DG244" s="44">
        <f t="shared" si="465"/>
        <v>0</v>
      </c>
      <c r="DH244" s="44">
        <f t="shared" si="466"/>
        <v>0</v>
      </c>
      <c r="DI244" s="44">
        <f t="shared" si="467"/>
        <v>0</v>
      </c>
      <c r="DJ244" s="44">
        <f t="shared" si="468"/>
        <v>0</v>
      </c>
      <c r="DK244" s="44">
        <f t="shared" si="469"/>
        <v>0</v>
      </c>
      <c r="DL244" s="44">
        <f t="shared" si="470"/>
        <v>0</v>
      </c>
      <c r="DM244" s="44">
        <f t="shared" si="471"/>
        <v>0</v>
      </c>
      <c r="DN244" s="44">
        <f t="shared" si="472"/>
        <v>0</v>
      </c>
      <c r="DO244" s="44">
        <f t="shared" si="473"/>
        <v>0</v>
      </c>
      <c r="DP244" s="44">
        <f t="shared" si="474"/>
        <v>0</v>
      </c>
      <c r="DQ244" s="44">
        <f t="shared" si="475"/>
        <v>0</v>
      </c>
      <c r="DR244" s="44">
        <f t="shared" si="476"/>
        <v>0</v>
      </c>
      <c r="DS244" s="44">
        <f t="shared" si="477"/>
        <v>0</v>
      </c>
      <c r="DT244" s="44">
        <f t="shared" si="478"/>
        <v>0</v>
      </c>
      <c r="DU244" s="44">
        <f t="shared" si="479"/>
        <v>0</v>
      </c>
      <c r="DV244" s="44">
        <f t="shared" si="480"/>
        <v>0</v>
      </c>
      <c r="DW244" s="44">
        <f t="shared" si="481"/>
        <v>0</v>
      </c>
      <c r="DX244" s="44">
        <f t="shared" si="481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34"/>
        <v/>
      </c>
      <c r="CA245" s="43" t="str">
        <f t="shared" si="435"/>
        <v/>
      </c>
      <c r="CB245" s="43" t="str">
        <f t="shared" si="436"/>
        <v/>
      </c>
      <c r="CC245" s="43" t="str">
        <f t="shared" si="437"/>
        <v/>
      </c>
      <c r="CD245" s="43" t="str">
        <f t="shared" si="438"/>
        <v/>
      </c>
      <c r="CE245" s="43" t="str">
        <f t="shared" si="439"/>
        <v/>
      </c>
      <c r="CF245" s="43" t="str">
        <f t="shared" si="440"/>
        <v/>
      </c>
      <c r="CG245" s="43" t="str">
        <f t="shared" si="441"/>
        <v/>
      </c>
      <c r="CH245" s="43" t="str">
        <f t="shared" si="442"/>
        <v/>
      </c>
      <c r="CI245" s="43" t="str">
        <f t="shared" si="443"/>
        <v/>
      </c>
      <c r="CJ245" s="43" t="str">
        <f t="shared" si="444"/>
        <v/>
      </c>
      <c r="CK245" s="43" t="str">
        <f t="shared" si="445"/>
        <v/>
      </c>
      <c r="CL245" s="43" t="str">
        <f t="shared" si="446"/>
        <v/>
      </c>
      <c r="CM245" s="43" t="str">
        <f t="shared" si="447"/>
        <v/>
      </c>
      <c r="CN245" s="43" t="str">
        <f t="shared" si="448"/>
        <v/>
      </c>
      <c r="CO245" s="43" t="str">
        <f t="shared" si="449"/>
        <v/>
      </c>
      <c r="CP245" s="43" t="str">
        <f t="shared" si="450"/>
        <v/>
      </c>
      <c r="CQ245" s="43" t="str">
        <f t="shared" si="451"/>
        <v/>
      </c>
      <c r="CR245" s="43" t="str">
        <f t="shared" si="452"/>
        <v/>
      </c>
      <c r="CS245" s="43" t="str">
        <f t="shared" si="453"/>
        <v/>
      </c>
      <c r="CT245" s="43" t="str">
        <f t="shared" si="454"/>
        <v/>
      </c>
      <c r="CU245" s="43" t="str">
        <f t="shared" si="455"/>
        <v/>
      </c>
      <c r="CV245" s="43" t="str">
        <f t="shared" si="456"/>
        <v/>
      </c>
      <c r="CW245" s="43" t="str">
        <f t="shared" si="457"/>
        <v/>
      </c>
      <c r="CX245" s="43" t="str">
        <f t="shared" si="458"/>
        <v/>
      </c>
      <c r="CY245" s="43"/>
      <c r="CZ245" s="43"/>
      <c r="DA245" s="44">
        <f t="shared" si="459"/>
        <v>0</v>
      </c>
      <c r="DB245" s="44">
        <f t="shared" si="460"/>
        <v>0</v>
      </c>
      <c r="DC245" s="44">
        <f t="shared" si="461"/>
        <v>0</v>
      </c>
      <c r="DD245" s="44">
        <f t="shared" si="462"/>
        <v>0</v>
      </c>
      <c r="DE245" s="44">
        <f t="shared" si="463"/>
        <v>0</v>
      </c>
      <c r="DF245" s="44">
        <f t="shared" si="464"/>
        <v>0</v>
      </c>
      <c r="DG245" s="44">
        <f t="shared" si="465"/>
        <v>0</v>
      </c>
      <c r="DH245" s="44">
        <f t="shared" si="466"/>
        <v>0</v>
      </c>
      <c r="DI245" s="44">
        <f t="shared" si="467"/>
        <v>0</v>
      </c>
      <c r="DJ245" s="44">
        <f t="shared" si="468"/>
        <v>0</v>
      </c>
      <c r="DK245" s="44">
        <f t="shared" si="469"/>
        <v>0</v>
      </c>
      <c r="DL245" s="44">
        <f t="shared" si="470"/>
        <v>0</v>
      </c>
      <c r="DM245" s="44">
        <f t="shared" si="471"/>
        <v>0</v>
      </c>
      <c r="DN245" s="44">
        <f t="shared" si="472"/>
        <v>0</v>
      </c>
      <c r="DO245" s="44">
        <f t="shared" si="473"/>
        <v>0</v>
      </c>
      <c r="DP245" s="44">
        <f t="shared" si="474"/>
        <v>0</v>
      </c>
      <c r="DQ245" s="44">
        <f t="shared" si="475"/>
        <v>0</v>
      </c>
      <c r="DR245" s="44">
        <f t="shared" si="476"/>
        <v>0</v>
      </c>
      <c r="DS245" s="44">
        <f t="shared" si="477"/>
        <v>0</v>
      </c>
      <c r="DT245" s="44">
        <f t="shared" si="478"/>
        <v>0</v>
      </c>
      <c r="DU245" s="44">
        <f t="shared" si="479"/>
        <v>0</v>
      </c>
      <c r="DV245" s="44">
        <f t="shared" si="480"/>
        <v>0</v>
      </c>
      <c r="DW245" s="44">
        <f t="shared" si="481"/>
        <v>0</v>
      </c>
      <c r="DX245" s="44">
        <f t="shared" si="481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34"/>
        <v/>
      </c>
      <c r="CA246" s="43" t="str">
        <f t="shared" si="435"/>
        <v/>
      </c>
      <c r="CB246" s="43" t="str">
        <f t="shared" si="436"/>
        <v/>
      </c>
      <c r="CC246" s="43" t="str">
        <f t="shared" si="437"/>
        <v/>
      </c>
      <c r="CD246" s="43" t="str">
        <f t="shared" si="438"/>
        <v/>
      </c>
      <c r="CE246" s="43" t="str">
        <f t="shared" si="439"/>
        <v/>
      </c>
      <c r="CF246" s="43" t="str">
        <f t="shared" si="440"/>
        <v/>
      </c>
      <c r="CG246" s="43" t="str">
        <f t="shared" si="441"/>
        <v/>
      </c>
      <c r="CH246" s="43" t="str">
        <f t="shared" si="442"/>
        <v/>
      </c>
      <c r="CI246" s="43" t="str">
        <f t="shared" si="443"/>
        <v/>
      </c>
      <c r="CJ246" s="43" t="str">
        <f t="shared" si="444"/>
        <v/>
      </c>
      <c r="CK246" s="43" t="str">
        <f t="shared" si="445"/>
        <v/>
      </c>
      <c r="CL246" s="43" t="str">
        <f t="shared" si="446"/>
        <v/>
      </c>
      <c r="CM246" s="43" t="str">
        <f t="shared" si="447"/>
        <v/>
      </c>
      <c r="CN246" s="43" t="str">
        <f t="shared" si="448"/>
        <v/>
      </c>
      <c r="CO246" s="43" t="str">
        <f t="shared" si="449"/>
        <v/>
      </c>
      <c r="CP246" s="43" t="str">
        <f t="shared" si="450"/>
        <v/>
      </c>
      <c r="CQ246" s="43" t="str">
        <f t="shared" si="451"/>
        <v/>
      </c>
      <c r="CR246" s="43" t="str">
        <f t="shared" si="452"/>
        <v/>
      </c>
      <c r="CS246" s="43" t="str">
        <f t="shared" si="453"/>
        <v/>
      </c>
      <c r="CT246" s="43" t="str">
        <f t="shared" si="454"/>
        <v/>
      </c>
      <c r="CU246" s="43" t="str">
        <f t="shared" si="455"/>
        <v/>
      </c>
      <c r="CV246" s="43" t="str">
        <f t="shared" si="456"/>
        <v/>
      </c>
      <c r="CW246" s="43" t="str">
        <f t="shared" si="457"/>
        <v/>
      </c>
      <c r="CX246" s="43" t="str">
        <f t="shared" si="458"/>
        <v/>
      </c>
      <c r="CY246" s="43"/>
      <c r="CZ246" s="43"/>
      <c r="DA246" s="44">
        <f t="shared" si="459"/>
        <v>0</v>
      </c>
      <c r="DB246" s="44">
        <f t="shared" si="460"/>
        <v>0</v>
      </c>
      <c r="DC246" s="44">
        <f t="shared" si="461"/>
        <v>0</v>
      </c>
      <c r="DD246" s="44">
        <f t="shared" si="462"/>
        <v>0</v>
      </c>
      <c r="DE246" s="44">
        <f t="shared" si="463"/>
        <v>0</v>
      </c>
      <c r="DF246" s="44">
        <f t="shared" si="464"/>
        <v>0</v>
      </c>
      <c r="DG246" s="44">
        <f t="shared" si="465"/>
        <v>0</v>
      </c>
      <c r="DH246" s="44">
        <f t="shared" si="466"/>
        <v>0</v>
      </c>
      <c r="DI246" s="44">
        <f t="shared" si="467"/>
        <v>0</v>
      </c>
      <c r="DJ246" s="44">
        <f t="shared" si="468"/>
        <v>0</v>
      </c>
      <c r="DK246" s="44">
        <f t="shared" si="469"/>
        <v>0</v>
      </c>
      <c r="DL246" s="44">
        <f t="shared" si="470"/>
        <v>0</v>
      </c>
      <c r="DM246" s="44">
        <f t="shared" si="471"/>
        <v>0</v>
      </c>
      <c r="DN246" s="44">
        <f t="shared" si="472"/>
        <v>0</v>
      </c>
      <c r="DO246" s="44">
        <f t="shared" si="473"/>
        <v>0</v>
      </c>
      <c r="DP246" s="44">
        <f t="shared" si="474"/>
        <v>0</v>
      </c>
      <c r="DQ246" s="44">
        <f t="shared" si="475"/>
        <v>0</v>
      </c>
      <c r="DR246" s="44">
        <f t="shared" si="476"/>
        <v>0</v>
      </c>
      <c r="DS246" s="44">
        <f t="shared" si="477"/>
        <v>0</v>
      </c>
      <c r="DT246" s="44">
        <f t="shared" si="478"/>
        <v>0</v>
      </c>
      <c r="DU246" s="44">
        <f t="shared" si="479"/>
        <v>0</v>
      </c>
      <c r="DV246" s="44">
        <f t="shared" si="480"/>
        <v>0</v>
      </c>
      <c r="DW246" s="44">
        <f t="shared" si="481"/>
        <v>0</v>
      </c>
      <c r="DX246" s="44">
        <f t="shared" si="481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34"/>
        <v/>
      </c>
      <c r="CA247" s="43" t="str">
        <f t="shared" si="435"/>
        <v/>
      </c>
      <c r="CB247" s="43" t="str">
        <f t="shared" si="436"/>
        <v/>
      </c>
      <c r="CC247" s="43" t="str">
        <f t="shared" si="437"/>
        <v/>
      </c>
      <c r="CD247" s="43" t="str">
        <f t="shared" si="438"/>
        <v/>
      </c>
      <c r="CE247" s="43" t="str">
        <f t="shared" si="439"/>
        <v/>
      </c>
      <c r="CF247" s="43" t="str">
        <f t="shared" si="440"/>
        <v/>
      </c>
      <c r="CG247" s="43" t="str">
        <f t="shared" si="441"/>
        <v/>
      </c>
      <c r="CH247" s="43" t="str">
        <f t="shared" si="442"/>
        <v/>
      </c>
      <c r="CI247" s="43" t="str">
        <f t="shared" si="443"/>
        <v/>
      </c>
      <c r="CJ247" s="43" t="str">
        <f t="shared" si="444"/>
        <v/>
      </c>
      <c r="CK247" s="43" t="str">
        <f t="shared" si="445"/>
        <v/>
      </c>
      <c r="CL247" s="43" t="str">
        <f t="shared" si="446"/>
        <v/>
      </c>
      <c r="CM247" s="43" t="str">
        <f t="shared" si="447"/>
        <v/>
      </c>
      <c r="CN247" s="43" t="str">
        <f t="shared" si="448"/>
        <v/>
      </c>
      <c r="CO247" s="43" t="str">
        <f t="shared" si="449"/>
        <v/>
      </c>
      <c r="CP247" s="43" t="str">
        <f t="shared" si="450"/>
        <v/>
      </c>
      <c r="CQ247" s="43" t="str">
        <f t="shared" si="451"/>
        <v/>
      </c>
      <c r="CR247" s="43" t="str">
        <f t="shared" si="452"/>
        <v/>
      </c>
      <c r="CS247" s="43" t="str">
        <f t="shared" si="453"/>
        <v/>
      </c>
      <c r="CT247" s="43" t="str">
        <f t="shared" si="454"/>
        <v/>
      </c>
      <c r="CU247" s="43" t="str">
        <f t="shared" si="455"/>
        <v/>
      </c>
      <c r="CV247" s="43" t="str">
        <f t="shared" si="456"/>
        <v/>
      </c>
      <c r="CW247" s="43" t="str">
        <f t="shared" si="457"/>
        <v/>
      </c>
      <c r="CX247" s="43" t="str">
        <f t="shared" si="458"/>
        <v/>
      </c>
      <c r="CY247" s="43"/>
      <c r="CZ247" s="43"/>
      <c r="DA247" s="44">
        <f t="shared" si="459"/>
        <v>0</v>
      </c>
      <c r="DB247" s="44">
        <f t="shared" si="460"/>
        <v>0</v>
      </c>
      <c r="DC247" s="44">
        <f t="shared" si="461"/>
        <v>0</v>
      </c>
      <c r="DD247" s="44">
        <f t="shared" si="462"/>
        <v>0</v>
      </c>
      <c r="DE247" s="44">
        <f t="shared" si="463"/>
        <v>0</v>
      </c>
      <c r="DF247" s="44">
        <f t="shared" si="464"/>
        <v>0</v>
      </c>
      <c r="DG247" s="44">
        <f t="shared" si="465"/>
        <v>0</v>
      </c>
      <c r="DH247" s="44">
        <f t="shared" si="466"/>
        <v>0</v>
      </c>
      <c r="DI247" s="44">
        <f t="shared" si="467"/>
        <v>0</v>
      </c>
      <c r="DJ247" s="44">
        <f t="shared" si="468"/>
        <v>0</v>
      </c>
      <c r="DK247" s="44">
        <f t="shared" si="469"/>
        <v>0</v>
      </c>
      <c r="DL247" s="44">
        <f t="shared" si="470"/>
        <v>0</v>
      </c>
      <c r="DM247" s="44">
        <f t="shared" si="471"/>
        <v>0</v>
      </c>
      <c r="DN247" s="44">
        <f t="shared" si="472"/>
        <v>0</v>
      </c>
      <c r="DO247" s="44">
        <f t="shared" si="473"/>
        <v>0</v>
      </c>
      <c r="DP247" s="44">
        <f t="shared" si="474"/>
        <v>0</v>
      </c>
      <c r="DQ247" s="44">
        <f t="shared" si="475"/>
        <v>0</v>
      </c>
      <c r="DR247" s="44">
        <f t="shared" si="476"/>
        <v>0</v>
      </c>
      <c r="DS247" s="44">
        <f t="shared" si="477"/>
        <v>0</v>
      </c>
      <c r="DT247" s="44">
        <f t="shared" si="478"/>
        <v>0</v>
      </c>
      <c r="DU247" s="44">
        <f t="shared" si="479"/>
        <v>0</v>
      </c>
      <c r="DV247" s="44">
        <f t="shared" si="480"/>
        <v>0</v>
      </c>
      <c r="DW247" s="44">
        <f t="shared" si="481"/>
        <v>0</v>
      </c>
      <c r="DX247" s="44">
        <f t="shared" si="481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34"/>
        <v/>
      </c>
      <c r="CA248" s="43" t="str">
        <f t="shared" si="435"/>
        <v/>
      </c>
      <c r="CB248" s="43" t="str">
        <f t="shared" si="436"/>
        <v/>
      </c>
      <c r="CC248" s="43" t="str">
        <f t="shared" si="437"/>
        <v/>
      </c>
      <c r="CD248" s="43" t="str">
        <f t="shared" si="438"/>
        <v/>
      </c>
      <c r="CE248" s="43" t="str">
        <f t="shared" si="439"/>
        <v/>
      </c>
      <c r="CF248" s="43" t="str">
        <f t="shared" si="440"/>
        <v/>
      </c>
      <c r="CG248" s="43" t="str">
        <f t="shared" si="441"/>
        <v/>
      </c>
      <c r="CH248" s="43" t="str">
        <f t="shared" si="442"/>
        <v/>
      </c>
      <c r="CI248" s="43" t="str">
        <f t="shared" si="443"/>
        <v/>
      </c>
      <c r="CJ248" s="43" t="str">
        <f t="shared" si="444"/>
        <v/>
      </c>
      <c r="CK248" s="43" t="str">
        <f t="shared" si="445"/>
        <v/>
      </c>
      <c r="CL248" s="43" t="str">
        <f t="shared" si="446"/>
        <v/>
      </c>
      <c r="CM248" s="43" t="str">
        <f t="shared" si="447"/>
        <v/>
      </c>
      <c r="CN248" s="43" t="str">
        <f t="shared" si="448"/>
        <v/>
      </c>
      <c r="CO248" s="43" t="str">
        <f t="shared" si="449"/>
        <v/>
      </c>
      <c r="CP248" s="43" t="str">
        <f t="shared" si="450"/>
        <v/>
      </c>
      <c r="CQ248" s="43" t="str">
        <f t="shared" si="451"/>
        <v/>
      </c>
      <c r="CR248" s="43" t="str">
        <f t="shared" si="452"/>
        <v/>
      </c>
      <c r="CS248" s="43" t="str">
        <f t="shared" si="453"/>
        <v/>
      </c>
      <c r="CT248" s="43" t="str">
        <f t="shared" si="454"/>
        <v/>
      </c>
      <c r="CU248" s="43" t="str">
        <f t="shared" si="455"/>
        <v/>
      </c>
      <c r="CV248" s="43" t="str">
        <f t="shared" si="456"/>
        <v/>
      </c>
      <c r="CW248" s="43" t="str">
        <f t="shared" si="457"/>
        <v/>
      </c>
      <c r="CX248" s="43" t="str">
        <f t="shared" si="458"/>
        <v/>
      </c>
      <c r="CY248" s="43"/>
      <c r="CZ248" s="43"/>
      <c r="DA248" s="44">
        <f t="shared" si="459"/>
        <v>0</v>
      </c>
      <c r="DB248" s="44">
        <f t="shared" si="460"/>
        <v>0</v>
      </c>
      <c r="DC248" s="44">
        <f t="shared" si="461"/>
        <v>0</v>
      </c>
      <c r="DD248" s="44">
        <f t="shared" si="462"/>
        <v>0</v>
      </c>
      <c r="DE248" s="44">
        <f t="shared" si="463"/>
        <v>0</v>
      </c>
      <c r="DF248" s="44">
        <f t="shared" si="464"/>
        <v>0</v>
      </c>
      <c r="DG248" s="44">
        <f t="shared" si="465"/>
        <v>0</v>
      </c>
      <c r="DH248" s="44">
        <f t="shared" si="466"/>
        <v>0</v>
      </c>
      <c r="DI248" s="44">
        <f t="shared" si="467"/>
        <v>0</v>
      </c>
      <c r="DJ248" s="44">
        <f t="shared" si="468"/>
        <v>0</v>
      </c>
      <c r="DK248" s="44">
        <f t="shared" si="469"/>
        <v>0</v>
      </c>
      <c r="DL248" s="44">
        <f t="shared" si="470"/>
        <v>0</v>
      </c>
      <c r="DM248" s="44">
        <f t="shared" si="471"/>
        <v>0</v>
      </c>
      <c r="DN248" s="44">
        <f t="shared" si="472"/>
        <v>0</v>
      </c>
      <c r="DO248" s="44">
        <f t="shared" si="473"/>
        <v>0</v>
      </c>
      <c r="DP248" s="44">
        <f t="shared" si="474"/>
        <v>0</v>
      </c>
      <c r="DQ248" s="44">
        <f t="shared" si="475"/>
        <v>0</v>
      </c>
      <c r="DR248" s="44">
        <f t="shared" si="476"/>
        <v>0</v>
      </c>
      <c r="DS248" s="44">
        <f t="shared" si="477"/>
        <v>0</v>
      </c>
      <c r="DT248" s="44">
        <f t="shared" si="478"/>
        <v>0</v>
      </c>
      <c r="DU248" s="44">
        <f t="shared" si="479"/>
        <v>0</v>
      </c>
      <c r="DV248" s="44">
        <f t="shared" si="480"/>
        <v>0</v>
      </c>
      <c r="DW248" s="44">
        <f t="shared" si="481"/>
        <v>0</v>
      </c>
      <c r="DX248" s="44">
        <f t="shared" si="481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34"/>
        <v/>
      </c>
      <c r="CA249" s="43" t="str">
        <f t="shared" si="435"/>
        <v/>
      </c>
      <c r="CB249" s="43" t="str">
        <f t="shared" si="436"/>
        <v/>
      </c>
      <c r="CC249" s="43" t="str">
        <f t="shared" si="437"/>
        <v/>
      </c>
      <c r="CD249" s="43" t="str">
        <f t="shared" si="438"/>
        <v/>
      </c>
      <c r="CE249" s="43" t="str">
        <f t="shared" si="439"/>
        <v/>
      </c>
      <c r="CF249" s="43" t="str">
        <f t="shared" si="440"/>
        <v/>
      </c>
      <c r="CG249" s="43" t="str">
        <f t="shared" si="441"/>
        <v/>
      </c>
      <c r="CH249" s="43" t="str">
        <f t="shared" si="442"/>
        <v/>
      </c>
      <c r="CI249" s="43" t="str">
        <f t="shared" si="443"/>
        <v/>
      </c>
      <c r="CJ249" s="43" t="str">
        <f t="shared" si="444"/>
        <v/>
      </c>
      <c r="CK249" s="43" t="str">
        <f t="shared" si="445"/>
        <v/>
      </c>
      <c r="CL249" s="43" t="str">
        <f t="shared" si="446"/>
        <v/>
      </c>
      <c r="CM249" s="43" t="str">
        <f t="shared" si="447"/>
        <v/>
      </c>
      <c r="CN249" s="43" t="str">
        <f t="shared" si="448"/>
        <v/>
      </c>
      <c r="CO249" s="43" t="str">
        <f t="shared" si="449"/>
        <v/>
      </c>
      <c r="CP249" s="43" t="str">
        <f t="shared" si="450"/>
        <v/>
      </c>
      <c r="CQ249" s="43" t="str">
        <f t="shared" si="451"/>
        <v/>
      </c>
      <c r="CR249" s="43" t="str">
        <f t="shared" si="452"/>
        <v/>
      </c>
      <c r="CS249" s="43" t="str">
        <f t="shared" si="453"/>
        <v/>
      </c>
      <c r="CT249" s="43" t="str">
        <f t="shared" si="454"/>
        <v/>
      </c>
      <c r="CU249" s="43" t="str">
        <f t="shared" si="455"/>
        <v/>
      </c>
      <c r="CV249" s="43" t="str">
        <f t="shared" si="456"/>
        <v/>
      </c>
      <c r="CW249" s="43" t="str">
        <f t="shared" si="457"/>
        <v/>
      </c>
      <c r="CX249" s="43" t="str">
        <f t="shared" si="458"/>
        <v/>
      </c>
      <c r="CY249" s="43"/>
      <c r="CZ249" s="43"/>
      <c r="DA249" s="44">
        <f t="shared" si="459"/>
        <v>0</v>
      </c>
      <c r="DB249" s="44">
        <f t="shared" si="460"/>
        <v>0</v>
      </c>
      <c r="DC249" s="44">
        <f t="shared" si="461"/>
        <v>0</v>
      </c>
      <c r="DD249" s="44">
        <f t="shared" si="462"/>
        <v>0</v>
      </c>
      <c r="DE249" s="44">
        <f t="shared" si="463"/>
        <v>0</v>
      </c>
      <c r="DF249" s="44">
        <f t="shared" si="464"/>
        <v>0</v>
      </c>
      <c r="DG249" s="44">
        <f t="shared" si="465"/>
        <v>0</v>
      </c>
      <c r="DH249" s="44">
        <f t="shared" si="466"/>
        <v>0</v>
      </c>
      <c r="DI249" s="44">
        <f t="shared" si="467"/>
        <v>0</v>
      </c>
      <c r="DJ249" s="44">
        <f t="shared" si="468"/>
        <v>0</v>
      </c>
      <c r="DK249" s="44">
        <f t="shared" si="469"/>
        <v>0</v>
      </c>
      <c r="DL249" s="44">
        <f t="shared" si="470"/>
        <v>0</v>
      </c>
      <c r="DM249" s="44">
        <f t="shared" si="471"/>
        <v>0</v>
      </c>
      <c r="DN249" s="44">
        <f t="shared" si="472"/>
        <v>0</v>
      </c>
      <c r="DO249" s="44">
        <f t="shared" si="473"/>
        <v>0</v>
      </c>
      <c r="DP249" s="44">
        <f t="shared" si="474"/>
        <v>0</v>
      </c>
      <c r="DQ249" s="44">
        <f t="shared" si="475"/>
        <v>0</v>
      </c>
      <c r="DR249" s="44">
        <f t="shared" si="476"/>
        <v>0</v>
      </c>
      <c r="DS249" s="44">
        <f t="shared" si="477"/>
        <v>0</v>
      </c>
      <c r="DT249" s="44">
        <f t="shared" si="478"/>
        <v>0</v>
      </c>
      <c r="DU249" s="44">
        <f t="shared" si="479"/>
        <v>0</v>
      </c>
      <c r="DV249" s="44">
        <f t="shared" si="480"/>
        <v>0</v>
      </c>
      <c r="DW249" s="44">
        <f t="shared" si="481"/>
        <v>0</v>
      </c>
      <c r="DX249" s="44">
        <f t="shared" si="481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482">+M250+O250+Q250+S250+U250+W250+Y250+AA250+AC250+AE250+AG250+AI250</f>
        <v>0</v>
      </c>
      <c r="D250" s="188">
        <f t="shared" si="482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34"/>
        <v/>
      </c>
      <c r="CA250" s="43" t="str">
        <f t="shared" si="435"/>
        <v/>
      </c>
      <c r="CB250" s="43" t="str">
        <f t="shared" si="436"/>
        <v/>
      </c>
      <c r="CC250" s="43" t="str">
        <f t="shared" si="437"/>
        <v/>
      </c>
      <c r="CD250" s="43" t="str">
        <f t="shared" si="438"/>
        <v/>
      </c>
      <c r="CE250" s="43" t="str">
        <f t="shared" si="439"/>
        <v/>
      </c>
      <c r="CF250" s="43" t="str">
        <f t="shared" si="440"/>
        <v/>
      </c>
      <c r="CG250" s="43" t="str">
        <f t="shared" si="441"/>
        <v/>
      </c>
      <c r="CH250" s="43" t="str">
        <f t="shared" si="442"/>
        <v/>
      </c>
      <c r="CI250" s="43" t="str">
        <f t="shared" si="443"/>
        <v/>
      </c>
      <c r="CJ250" s="43" t="str">
        <f t="shared" si="444"/>
        <v/>
      </c>
      <c r="CK250" s="43" t="str">
        <f t="shared" si="445"/>
        <v/>
      </c>
      <c r="CL250" s="43" t="str">
        <f t="shared" si="446"/>
        <v/>
      </c>
      <c r="CM250" s="43" t="str">
        <f t="shared" si="447"/>
        <v/>
      </c>
      <c r="CN250" s="43" t="str">
        <f t="shared" si="448"/>
        <v/>
      </c>
      <c r="CO250" s="43" t="str">
        <f t="shared" si="449"/>
        <v/>
      </c>
      <c r="CP250" s="43" t="str">
        <f t="shared" si="450"/>
        <v/>
      </c>
      <c r="CQ250" s="43" t="str">
        <f t="shared" si="451"/>
        <v/>
      </c>
      <c r="CR250" s="43" t="str">
        <f t="shared" si="452"/>
        <v/>
      </c>
      <c r="CS250" s="43" t="str">
        <f t="shared" si="453"/>
        <v/>
      </c>
      <c r="CT250" s="43" t="str">
        <f t="shared" si="454"/>
        <v/>
      </c>
      <c r="CU250" s="43" t="str">
        <f t="shared" si="455"/>
        <v/>
      </c>
      <c r="CV250" s="43" t="str">
        <f t="shared" si="456"/>
        <v/>
      </c>
      <c r="CW250" s="43" t="str">
        <f t="shared" si="457"/>
        <v/>
      </c>
      <c r="CX250" s="43" t="str">
        <f t="shared" si="458"/>
        <v/>
      </c>
      <c r="CY250" s="43"/>
      <c r="CZ250" s="43"/>
      <c r="DA250" s="44">
        <f t="shared" si="459"/>
        <v>0</v>
      </c>
      <c r="DB250" s="44">
        <f t="shared" si="460"/>
        <v>0</v>
      </c>
      <c r="DC250" s="44">
        <f t="shared" si="461"/>
        <v>0</v>
      </c>
      <c r="DD250" s="44">
        <f t="shared" si="462"/>
        <v>0</v>
      </c>
      <c r="DE250" s="44">
        <f t="shared" si="463"/>
        <v>0</v>
      </c>
      <c r="DF250" s="44">
        <f t="shared" si="464"/>
        <v>0</v>
      </c>
      <c r="DG250" s="44">
        <f t="shared" si="465"/>
        <v>0</v>
      </c>
      <c r="DH250" s="44">
        <f t="shared" si="466"/>
        <v>0</v>
      </c>
      <c r="DI250" s="44">
        <f t="shared" si="467"/>
        <v>0</v>
      </c>
      <c r="DJ250" s="44">
        <f t="shared" si="468"/>
        <v>0</v>
      </c>
      <c r="DK250" s="44">
        <f t="shared" si="469"/>
        <v>0</v>
      </c>
      <c r="DL250" s="44">
        <f t="shared" si="470"/>
        <v>0</v>
      </c>
      <c r="DM250" s="44">
        <f t="shared" si="471"/>
        <v>0</v>
      </c>
      <c r="DN250" s="44">
        <f t="shared" si="472"/>
        <v>0</v>
      </c>
      <c r="DO250" s="44">
        <f t="shared" si="473"/>
        <v>0</v>
      </c>
      <c r="DP250" s="44">
        <f t="shared" si="474"/>
        <v>0</v>
      </c>
      <c r="DQ250" s="44">
        <f t="shared" si="475"/>
        <v>0</v>
      </c>
      <c r="DR250" s="44">
        <f t="shared" si="476"/>
        <v>0</v>
      </c>
      <c r="DS250" s="44">
        <f t="shared" si="477"/>
        <v>0</v>
      </c>
      <c r="DT250" s="44">
        <f t="shared" si="478"/>
        <v>0</v>
      </c>
      <c r="DU250" s="44">
        <f t="shared" si="479"/>
        <v>0</v>
      </c>
      <c r="DV250" s="44">
        <f t="shared" si="480"/>
        <v>0</v>
      </c>
      <c r="DW250" s="44">
        <f t="shared" si="481"/>
        <v>0</v>
      </c>
      <c r="DX250" s="44">
        <f t="shared" si="481"/>
        <v>0</v>
      </c>
    </row>
    <row r="251" spans="1:128" ht="16.5" customHeight="1" x14ac:dyDescent="0.25">
      <c r="A251" s="527"/>
      <c r="B251" s="66" t="s">
        <v>108</v>
      </c>
      <c r="C251" s="179">
        <f t="shared" si="482"/>
        <v>0</v>
      </c>
      <c r="D251" s="188">
        <f t="shared" si="482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34"/>
        <v/>
      </c>
      <c r="CA251" s="43" t="str">
        <f t="shared" si="435"/>
        <v/>
      </c>
      <c r="CB251" s="43" t="str">
        <f t="shared" si="436"/>
        <v/>
      </c>
      <c r="CC251" s="43" t="str">
        <f t="shared" si="437"/>
        <v/>
      </c>
      <c r="CD251" s="43" t="str">
        <f t="shared" si="438"/>
        <v/>
      </c>
      <c r="CE251" s="43" t="str">
        <f t="shared" si="439"/>
        <v/>
      </c>
      <c r="CF251" s="43" t="str">
        <f t="shared" si="440"/>
        <v/>
      </c>
      <c r="CG251" s="43" t="str">
        <f t="shared" si="441"/>
        <v/>
      </c>
      <c r="CH251" s="43" t="str">
        <f t="shared" si="442"/>
        <v/>
      </c>
      <c r="CI251" s="43" t="str">
        <f t="shared" si="443"/>
        <v/>
      </c>
      <c r="CJ251" s="43" t="str">
        <f t="shared" si="444"/>
        <v/>
      </c>
      <c r="CK251" s="43" t="str">
        <f t="shared" si="445"/>
        <v/>
      </c>
      <c r="CL251" s="43" t="str">
        <f t="shared" si="446"/>
        <v/>
      </c>
      <c r="CM251" s="43" t="str">
        <f t="shared" si="447"/>
        <v/>
      </c>
      <c r="CN251" s="43" t="str">
        <f t="shared" si="448"/>
        <v/>
      </c>
      <c r="CO251" s="43" t="str">
        <f t="shared" si="449"/>
        <v/>
      </c>
      <c r="CP251" s="43" t="str">
        <f t="shared" si="450"/>
        <v/>
      </c>
      <c r="CQ251" s="43" t="str">
        <f t="shared" si="451"/>
        <v/>
      </c>
      <c r="CR251" s="43" t="str">
        <f t="shared" si="452"/>
        <v/>
      </c>
      <c r="CS251" s="43" t="str">
        <f t="shared" si="453"/>
        <v/>
      </c>
      <c r="CT251" s="43" t="str">
        <f t="shared" si="454"/>
        <v/>
      </c>
      <c r="CU251" s="43" t="str">
        <f t="shared" si="455"/>
        <v/>
      </c>
      <c r="CV251" s="43" t="str">
        <f t="shared" si="456"/>
        <v/>
      </c>
      <c r="CW251" s="43" t="str">
        <f t="shared" si="457"/>
        <v/>
      </c>
      <c r="CX251" s="43" t="str">
        <f t="shared" si="458"/>
        <v/>
      </c>
      <c r="CY251" s="43"/>
      <c r="CZ251" s="43"/>
      <c r="DA251" s="44">
        <f t="shared" si="459"/>
        <v>0</v>
      </c>
      <c r="DB251" s="44">
        <f t="shared" si="460"/>
        <v>0</v>
      </c>
      <c r="DC251" s="44">
        <f t="shared" si="461"/>
        <v>0</v>
      </c>
      <c r="DD251" s="44">
        <f t="shared" si="462"/>
        <v>0</v>
      </c>
      <c r="DE251" s="44">
        <f t="shared" si="463"/>
        <v>0</v>
      </c>
      <c r="DF251" s="44">
        <f t="shared" si="464"/>
        <v>0</v>
      </c>
      <c r="DG251" s="44">
        <f t="shared" si="465"/>
        <v>0</v>
      </c>
      <c r="DH251" s="44">
        <f t="shared" si="466"/>
        <v>0</v>
      </c>
      <c r="DI251" s="44">
        <f t="shared" si="467"/>
        <v>0</v>
      </c>
      <c r="DJ251" s="44">
        <f t="shared" si="468"/>
        <v>0</v>
      </c>
      <c r="DK251" s="44">
        <f t="shared" si="469"/>
        <v>0</v>
      </c>
      <c r="DL251" s="44">
        <f t="shared" si="470"/>
        <v>0</v>
      </c>
      <c r="DM251" s="44">
        <f t="shared" si="471"/>
        <v>0</v>
      </c>
      <c r="DN251" s="44">
        <f t="shared" si="472"/>
        <v>0</v>
      </c>
      <c r="DO251" s="44">
        <f t="shared" si="473"/>
        <v>0</v>
      </c>
      <c r="DP251" s="44">
        <f t="shared" si="474"/>
        <v>0</v>
      </c>
      <c r="DQ251" s="44">
        <f t="shared" si="475"/>
        <v>0</v>
      </c>
      <c r="DR251" s="44">
        <f t="shared" si="476"/>
        <v>0</v>
      </c>
      <c r="DS251" s="44">
        <f t="shared" si="477"/>
        <v>0</v>
      </c>
      <c r="DT251" s="44">
        <f t="shared" si="478"/>
        <v>0</v>
      </c>
      <c r="DU251" s="44">
        <f t="shared" si="479"/>
        <v>0</v>
      </c>
      <c r="DV251" s="44">
        <f t="shared" si="480"/>
        <v>0</v>
      </c>
      <c r="DW251" s="44">
        <f t="shared" si="481"/>
        <v>0</v>
      </c>
      <c r="DX251" s="44">
        <f t="shared" si="481"/>
        <v>0</v>
      </c>
    </row>
    <row r="252" spans="1:128" ht="18" customHeight="1" x14ac:dyDescent="0.25">
      <c r="A252" s="527"/>
      <c r="B252" s="66" t="s">
        <v>109</v>
      </c>
      <c r="C252" s="192">
        <f t="shared" si="482"/>
        <v>0</v>
      </c>
      <c r="D252" s="188">
        <f t="shared" si="482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34"/>
        <v/>
      </c>
      <c r="CA252" s="43" t="str">
        <f t="shared" si="435"/>
        <v/>
      </c>
      <c r="CB252" s="43" t="str">
        <f t="shared" si="436"/>
        <v/>
      </c>
      <c r="CC252" s="43" t="str">
        <f t="shared" si="437"/>
        <v/>
      </c>
      <c r="CD252" s="43" t="str">
        <f t="shared" si="438"/>
        <v/>
      </c>
      <c r="CE252" s="43" t="str">
        <f t="shared" si="439"/>
        <v/>
      </c>
      <c r="CF252" s="43" t="str">
        <f t="shared" si="440"/>
        <v/>
      </c>
      <c r="CG252" s="43" t="str">
        <f t="shared" si="441"/>
        <v/>
      </c>
      <c r="CH252" s="43" t="str">
        <f t="shared" si="442"/>
        <v/>
      </c>
      <c r="CI252" s="43" t="str">
        <f t="shared" si="443"/>
        <v/>
      </c>
      <c r="CJ252" s="43" t="str">
        <f t="shared" si="444"/>
        <v/>
      </c>
      <c r="CK252" s="43" t="str">
        <f t="shared" si="445"/>
        <v/>
      </c>
      <c r="CL252" s="43" t="str">
        <f t="shared" si="446"/>
        <v/>
      </c>
      <c r="CM252" s="43" t="str">
        <f t="shared" si="447"/>
        <v/>
      </c>
      <c r="CN252" s="43" t="str">
        <f t="shared" si="448"/>
        <v/>
      </c>
      <c r="CO252" s="43" t="str">
        <f t="shared" si="449"/>
        <v/>
      </c>
      <c r="CP252" s="43" t="str">
        <f t="shared" si="450"/>
        <v/>
      </c>
      <c r="CQ252" s="43" t="str">
        <f t="shared" si="451"/>
        <v/>
      </c>
      <c r="CR252" s="43" t="str">
        <f t="shared" si="452"/>
        <v/>
      </c>
      <c r="CS252" s="43" t="str">
        <f t="shared" si="453"/>
        <v/>
      </c>
      <c r="CT252" s="43" t="str">
        <f t="shared" si="454"/>
        <v/>
      </c>
      <c r="CU252" s="43" t="str">
        <f t="shared" si="455"/>
        <v/>
      </c>
      <c r="CV252" s="43" t="str">
        <f t="shared" si="456"/>
        <v/>
      </c>
      <c r="CW252" s="43" t="str">
        <f t="shared" si="457"/>
        <v/>
      </c>
      <c r="CX252" s="43" t="str">
        <f t="shared" si="458"/>
        <v/>
      </c>
      <c r="CY252" s="43"/>
      <c r="CZ252" s="43"/>
      <c r="DA252" s="44">
        <f t="shared" si="459"/>
        <v>0</v>
      </c>
      <c r="DB252" s="44">
        <f t="shared" si="460"/>
        <v>0</v>
      </c>
      <c r="DC252" s="44">
        <f t="shared" si="461"/>
        <v>0</v>
      </c>
      <c r="DD252" s="44">
        <f t="shared" si="462"/>
        <v>0</v>
      </c>
      <c r="DE252" s="44">
        <f t="shared" si="463"/>
        <v>0</v>
      </c>
      <c r="DF252" s="44">
        <f t="shared" si="464"/>
        <v>0</v>
      </c>
      <c r="DG252" s="44">
        <f t="shared" si="465"/>
        <v>0</v>
      </c>
      <c r="DH252" s="44">
        <f t="shared" si="466"/>
        <v>0</v>
      </c>
      <c r="DI252" s="44">
        <f t="shared" si="467"/>
        <v>0</v>
      </c>
      <c r="DJ252" s="44">
        <f t="shared" si="468"/>
        <v>0</v>
      </c>
      <c r="DK252" s="44">
        <f t="shared" si="469"/>
        <v>0</v>
      </c>
      <c r="DL252" s="44">
        <f t="shared" si="470"/>
        <v>0</v>
      </c>
      <c r="DM252" s="44">
        <f t="shared" si="471"/>
        <v>0</v>
      </c>
      <c r="DN252" s="44">
        <f t="shared" si="472"/>
        <v>0</v>
      </c>
      <c r="DO252" s="44">
        <f t="shared" si="473"/>
        <v>0</v>
      </c>
      <c r="DP252" s="44">
        <f t="shared" si="474"/>
        <v>0</v>
      </c>
      <c r="DQ252" s="44">
        <f t="shared" si="475"/>
        <v>0</v>
      </c>
      <c r="DR252" s="44">
        <f t="shared" si="476"/>
        <v>0</v>
      </c>
      <c r="DS252" s="44">
        <f t="shared" si="477"/>
        <v>0</v>
      </c>
      <c r="DT252" s="44">
        <f t="shared" si="478"/>
        <v>0</v>
      </c>
      <c r="DU252" s="44">
        <f t="shared" si="479"/>
        <v>0</v>
      </c>
      <c r="DV252" s="44">
        <f t="shared" si="480"/>
        <v>0</v>
      </c>
      <c r="DW252" s="44">
        <f t="shared" ref="DW252:DX258" si="483">IF(AND(C252&lt;&gt;0,OR(AO252="",AQ252="",AS252="",AU252="")),1,0)</f>
        <v>0</v>
      </c>
      <c r="DX252" s="44">
        <f t="shared" si="483"/>
        <v>0</v>
      </c>
    </row>
    <row r="253" spans="1:128" ht="15" customHeight="1" x14ac:dyDescent="0.25">
      <c r="A253" s="527"/>
      <c r="B253" s="65" t="s">
        <v>110</v>
      </c>
      <c r="C253" s="179">
        <f t="shared" si="482"/>
        <v>0</v>
      </c>
      <c r="D253" s="188">
        <f t="shared" si="482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34"/>
        <v/>
      </c>
      <c r="CA253" s="43" t="str">
        <f t="shared" si="435"/>
        <v/>
      </c>
      <c r="CB253" s="43" t="str">
        <f t="shared" si="436"/>
        <v/>
      </c>
      <c r="CC253" s="43" t="str">
        <f t="shared" si="437"/>
        <v/>
      </c>
      <c r="CD253" s="43" t="str">
        <f t="shared" si="438"/>
        <v/>
      </c>
      <c r="CE253" s="43" t="str">
        <f t="shared" si="439"/>
        <v/>
      </c>
      <c r="CF253" s="43" t="str">
        <f t="shared" si="440"/>
        <v/>
      </c>
      <c r="CG253" s="43" t="str">
        <f t="shared" si="441"/>
        <v/>
      </c>
      <c r="CH253" s="43" t="str">
        <f t="shared" si="442"/>
        <v/>
      </c>
      <c r="CI253" s="43" t="str">
        <f t="shared" si="443"/>
        <v/>
      </c>
      <c r="CJ253" s="43" t="str">
        <f t="shared" si="444"/>
        <v/>
      </c>
      <c r="CK253" s="43" t="str">
        <f t="shared" si="445"/>
        <v/>
      </c>
      <c r="CL253" s="43" t="str">
        <f t="shared" si="446"/>
        <v/>
      </c>
      <c r="CM253" s="43" t="str">
        <f t="shared" si="447"/>
        <v/>
      </c>
      <c r="CN253" s="43" t="str">
        <f t="shared" si="448"/>
        <v/>
      </c>
      <c r="CO253" s="43" t="str">
        <f t="shared" si="449"/>
        <v/>
      </c>
      <c r="CP253" s="43" t="str">
        <f t="shared" si="450"/>
        <v/>
      </c>
      <c r="CQ253" s="43" t="str">
        <f t="shared" si="451"/>
        <v/>
      </c>
      <c r="CR253" s="43" t="str">
        <f t="shared" si="452"/>
        <v/>
      </c>
      <c r="CS253" s="43" t="str">
        <f t="shared" si="453"/>
        <v/>
      </c>
      <c r="CT253" s="43" t="str">
        <f t="shared" si="454"/>
        <v/>
      </c>
      <c r="CU253" s="43" t="str">
        <f t="shared" si="455"/>
        <v/>
      </c>
      <c r="CV253" s="43" t="str">
        <f t="shared" si="456"/>
        <v/>
      </c>
      <c r="CW253" s="43" t="str">
        <f t="shared" si="457"/>
        <v/>
      </c>
      <c r="CX253" s="43" t="str">
        <f t="shared" si="458"/>
        <v/>
      </c>
      <c r="CY253" s="43"/>
      <c r="CZ253" s="43"/>
      <c r="DA253" s="44">
        <f t="shared" si="459"/>
        <v>0</v>
      </c>
      <c r="DB253" s="44">
        <f t="shared" si="460"/>
        <v>0</v>
      </c>
      <c r="DC253" s="44">
        <f t="shared" si="461"/>
        <v>0</v>
      </c>
      <c r="DD253" s="44">
        <f t="shared" si="462"/>
        <v>0</v>
      </c>
      <c r="DE253" s="44">
        <f t="shared" si="463"/>
        <v>0</v>
      </c>
      <c r="DF253" s="44">
        <f t="shared" si="464"/>
        <v>0</v>
      </c>
      <c r="DG253" s="44">
        <f t="shared" si="465"/>
        <v>0</v>
      </c>
      <c r="DH253" s="44">
        <f t="shared" si="466"/>
        <v>0</v>
      </c>
      <c r="DI253" s="44">
        <f t="shared" si="467"/>
        <v>0</v>
      </c>
      <c r="DJ253" s="44">
        <f t="shared" si="468"/>
        <v>0</v>
      </c>
      <c r="DK253" s="44">
        <f t="shared" si="469"/>
        <v>0</v>
      </c>
      <c r="DL253" s="44">
        <f t="shared" si="470"/>
        <v>0</v>
      </c>
      <c r="DM253" s="44">
        <f t="shared" si="471"/>
        <v>0</v>
      </c>
      <c r="DN253" s="44">
        <f t="shared" si="472"/>
        <v>0</v>
      </c>
      <c r="DO253" s="44">
        <f t="shared" si="473"/>
        <v>0</v>
      </c>
      <c r="DP253" s="44">
        <f t="shared" si="474"/>
        <v>0</v>
      </c>
      <c r="DQ253" s="44">
        <f t="shared" si="475"/>
        <v>0</v>
      </c>
      <c r="DR253" s="44">
        <f t="shared" si="476"/>
        <v>0</v>
      </c>
      <c r="DS253" s="44">
        <f t="shared" si="477"/>
        <v>0</v>
      </c>
      <c r="DT253" s="44">
        <f t="shared" si="478"/>
        <v>0</v>
      </c>
      <c r="DU253" s="44">
        <f t="shared" si="479"/>
        <v>0</v>
      </c>
      <c r="DV253" s="44">
        <f t="shared" si="480"/>
        <v>0</v>
      </c>
      <c r="DW253" s="44">
        <f t="shared" si="483"/>
        <v>0</v>
      </c>
      <c r="DX253" s="44">
        <f t="shared" si="483"/>
        <v>0</v>
      </c>
    </row>
    <row r="254" spans="1:128" x14ac:dyDescent="0.25">
      <c r="A254" s="522"/>
      <c r="B254" s="195" t="s">
        <v>111</v>
      </c>
      <c r="C254" s="196">
        <f t="shared" si="482"/>
        <v>0</v>
      </c>
      <c r="D254" s="197">
        <f t="shared" si="482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34"/>
        <v/>
      </c>
      <c r="CA254" s="43" t="str">
        <f t="shared" si="435"/>
        <v/>
      </c>
      <c r="CB254" s="43" t="str">
        <f t="shared" si="436"/>
        <v/>
      </c>
      <c r="CC254" s="43" t="str">
        <f t="shared" si="437"/>
        <v/>
      </c>
      <c r="CD254" s="43" t="str">
        <f t="shared" si="438"/>
        <v/>
      </c>
      <c r="CE254" s="43" t="str">
        <f t="shared" si="439"/>
        <v/>
      </c>
      <c r="CF254" s="43" t="str">
        <f t="shared" si="440"/>
        <v/>
      </c>
      <c r="CG254" s="43" t="str">
        <f t="shared" si="441"/>
        <v/>
      </c>
      <c r="CH254" s="43" t="str">
        <f t="shared" si="442"/>
        <v/>
      </c>
      <c r="CI254" s="43" t="str">
        <f t="shared" si="443"/>
        <v/>
      </c>
      <c r="CJ254" s="43" t="str">
        <f t="shared" si="444"/>
        <v/>
      </c>
      <c r="CK254" s="43" t="str">
        <f t="shared" si="445"/>
        <v/>
      </c>
      <c r="CL254" s="43" t="str">
        <f t="shared" si="446"/>
        <v/>
      </c>
      <c r="CM254" s="43" t="str">
        <f t="shared" si="447"/>
        <v/>
      </c>
      <c r="CN254" s="43" t="str">
        <f t="shared" si="448"/>
        <v/>
      </c>
      <c r="CO254" s="43" t="str">
        <f t="shared" si="449"/>
        <v/>
      </c>
      <c r="CP254" s="43" t="str">
        <f t="shared" si="450"/>
        <v/>
      </c>
      <c r="CQ254" s="43" t="str">
        <f t="shared" si="451"/>
        <v/>
      </c>
      <c r="CR254" s="43" t="str">
        <f t="shared" si="452"/>
        <v/>
      </c>
      <c r="CS254" s="43" t="str">
        <f t="shared" si="453"/>
        <v/>
      </c>
      <c r="CT254" s="43" t="str">
        <f t="shared" si="454"/>
        <v/>
      </c>
      <c r="CU254" s="43" t="str">
        <f t="shared" si="455"/>
        <v/>
      </c>
      <c r="CV254" s="43" t="str">
        <f t="shared" si="456"/>
        <v/>
      </c>
      <c r="CW254" s="43" t="str">
        <f t="shared" si="457"/>
        <v/>
      </c>
      <c r="CX254" s="43" t="str">
        <f t="shared" si="458"/>
        <v/>
      </c>
      <c r="CY254" s="43"/>
      <c r="CZ254" s="43"/>
      <c r="DA254" s="44">
        <f t="shared" si="459"/>
        <v>0</v>
      </c>
      <c r="DB254" s="44">
        <f t="shared" si="460"/>
        <v>0</v>
      </c>
      <c r="DC254" s="44">
        <f t="shared" si="461"/>
        <v>0</v>
      </c>
      <c r="DD254" s="44">
        <f t="shared" si="462"/>
        <v>0</v>
      </c>
      <c r="DE254" s="44">
        <f t="shared" si="463"/>
        <v>0</v>
      </c>
      <c r="DF254" s="44">
        <f t="shared" si="464"/>
        <v>0</v>
      </c>
      <c r="DG254" s="44">
        <f t="shared" si="465"/>
        <v>0</v>
      </c>
      <c r="DH254" s="44">
        <f t="shared" si="466"/>
        <v>0</v>
      </c>
      <c r="DI254" s="44">
        <f t="shared" si="467"/>
        <v>0</v>
      </c>
      <c r="DJ254" s="44">
        <f t="shared" si="468"/>
        <v>0</v>
      </c>
      <c r="DK254" s="44">
        <f t="shared" si="469"/>
        <v>0</v>
      </c>
      <c r="DL254" s="44">
        <f t="shared" si="470"/>
        <v>0</v>
      </c>
      <c r="DM254" s="44">
        <f t="shared" si="471"/>
        <v>0</v>
      </c>
      <c r="DN254" s="44">
        <f t="shared" si="472"/>
        <v>0</v>
      </c>
      <c r="DO254" s="44">
        <f t="shared" si="473"/>
        <v>0</v>
      </c>
      <c r="DP254" s="44">
        <f t="shared" si="474"/>
        <v>0</v>
      </c>
      <c r="DQ254" s="44">
        <f t="shared" si="475"/>
        <v>0</v>
      </c>
      <c r="DR254" s="44">
        <f t="shared" si="476"/>
        <v>0</v>
      </c>
      <c r="DS254" s="44">
        <f t="shared" si="477"/>
        <v>0</v>
      </c>
      <c r="DT254" s="44">
        <f t="shared" si="478"/>
        <v>0</v>
      </c>
      <c r="DU254" s="44">
        <f t="shared" si="479"/>
        <v>0</v>
      </c>
      <c r="DV254" s="44">
        <f t="shared" si="480"/>
        <v>0</v>
      </c>
      <c r="DW254" s="44">
        <f t="shared" si="483"/>
        <v>0</v>
      </c>
      <c r="DX254" s="44">
        <f t="shared" si="483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484">+E255+G255+I255+K255+M255+O255+Q255+S255+U255+W255+Y255+AA255+AC255+AE255+AG255+AI255</f>
        <v>0</v>
      </c>
      <c r="D255" s="203">
        <f t="shared" si="484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34"/>
        <v/>
      </c>
      <c r="CA255" s="43" t="str">
        <f t="shared" si="435"/>
        <v/>
      </c>
      <c r="CB255" s="43" t="str">
        <f t="shared" si="436"/>
        <v/>
      </c>
      <c r="CC255" s="43" t="str">
        <f t="shared" si="437"/>
        <v/>
      </c>
      <c r="CD255" s="43" t="str">
        <f t="shared" si="438"/>
        <v/>
      </c>
      <c r="CE255" s="43" t="str">
        <f t="shared" si="439"/>
        <v/>
      </c>
      <c r="CF255" s="43" t="str">
        <f t="shared" si="440"/>
        <v/>
      </c>
      <c r="CG255" s="43" t="str">
        <f t="shared" si="441"/>
        <v/>
      </c>
      <c r="CH255" s="43" t="str">
        <f t="shared" si="442"/>
        <v/>
      </c>
      <c r="CI255" s="43" t="str">
        <f t="shared" si="443"/>
        <v/>
      </c>
      <c r="CJ255" s="43" t="str">
        <f t="shared" si="444"/>
        <v/>
      </c>
      <c r="CK255" s="43" t="str">
        <f t="shared" si="445"/>
        <v/>
      </c>
      <c r="CL255" s="43" t="str">
        <f t="shared" si="446"/>
        <v/>
      </c>
      <c r="CM255" s="43" t="str">
        <f t="shared" si="447"/>
        <v/>
      </c>
      <c r="CN255" s="43" t="str">
        <f t="shared" si="448"/>
        <v/>
      </c>
      <c r="CO255" s="43" t="str">
        <f t="shared" si="449"/>
        <v/>
      </c>
      <c r="CP255" s="43" t="str">
        <f t="shared" si="450"/>
        <v/>
      </c>
      <c r="CQ255" s="43" t="str">
        <f t="shared" si="451"/>
        <v/>
      </c>
      <c r="CR255" s="43" t="str">
        <f t="shared" si="452"/>
        <v/>
      </c>
      <c r="CS255" s="43" t="str">
        <f t="shared" si="453"/>
        <v/>
      </c>
      <c r="CT255" s="43" t="str">
        <f t="shared" si="454"/>
        <v/>
      </c>
      <c r="CU255" s="43" t="str">
        <f t="shared" si="455"/>
        <v/>
      </c>
      <c r="CV255" s="43" t="str">
        <f t="shared" si="456"/>
        <v/>
      </c>
      <c r="CW255" s="43" t="str">
        <f t="shared" si="457"/>
        <v/>
      </c>
      <c r="CX255" s="43" t="str">
        <f t="shared" si="458"/>
        <v/>
      </c>
      <c r="CY255" s="43"/>
      <c r="CZ255" s="43"/>
      <c r="DA255" s="44">
        <f t="shared" si="459"/>
        <v>0</v>
      </c>
      <c r="DB255" s="44">
        <f t="shared" si="460"/>
        <v>0</v>
      </c>
      <c r="DC255" s="44">
        <f t="shared" si="461"/>
        <v>0</v>
      </c>
      <c r="DD255" s="44">
        <f t="shared" si="462"/>
        <v>0</v>
      </c>
      <c r="DE255" s="44">
        <f t="shared" si="463"/>
        <v>0</v>
      </c>
      <c r="DF255" s="44">
        <f t="shared" si="464"/>
        <v>0</v>
      </c>
      <c r="DG255" s="44">
        <f t="shared" si="465"/>
        <v>0</v>
      </c>
      <c r="DH255" s="44">
        <f t="shared" si="466"/>
        <v>0</v>
      </c>
      <c r="DI255" s="44">
        <f t="shared" si="467"/>
        <v>0</v>
      </c>
      <c r="DJ255" s="44">
        <f t="shared" si="468"/>
        <v>0</v>
      </c>
      <c r="DK255" s="44">
        <f t="shared" si="469"/>
        <v>0</v>
      </c>
      <c r="DL255" s="44">
        <f t="shared" si="470"/>
        <v>0</v>
      </c>
      <c r="DM255" s="44">
        <f t="shared" si="471"/>
        <v>0</v>
      </c>
      <c r="DN255" s="44">
        <f t="shared" si="472"/>
        <v>0</v>
      </c>
      <c r="DO255" s="44">
        <f t="shared" si="473"/>
        <v>0</v>
      </c>
      <c r="DP255" s="44">
        <f t="shared" si="474"/>
        <v>0</v>
      </c>
      <c r="DQ255" s="44">
        <f t="shared" si="475"/>
        <v>0</v>
      </c>
      <c r="DR255" s="44">
        <f t="shared" si="476"/>
        <v>0</v>
      </c>
      <c r="DS255" s="44">
        <f t="shared" si="477"/>
        <v>0</v>
      </c>
      <c r="DT255" s="44">
        <f t="shared" si="478"/>
        <v>0</v>
      </c>
      <c r="DU255" s="44">
        <f t="shared" si="479"/>
        <v>0</v>
      </c>
      <c r="DV255" s="44">
        <f t="shared" si="480"/>
        <v>0</v>
      </c>
      <c r="DW255" s="44">
        <f t="shared" si="483"/>
        <v>0</v>
      </c>
      <c r="DX255" s="44">
        <f t="shared" si="483"/>
        <v>0</v>
      </c>
    </row>
    <row r="256" spans="1:128" x14ac:dyDescent="0.25">
      <c r="A256" s="527"/>
      <c r="B256" s="65" t="s">
        <v>133</v>
      </c>
      <c r="C256" s="205">
        <f t="shared" si="484"/>
        <v>0</v>
      </c>
      <c r="D256" s="188">
        <f t="shared" si="484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34"/>
        <v/>
      </c>
      <c r="CA256" s="43" t="str">
        <f t="shared" si="435"/>
        <v/>
      </c>
      <c r="CB256" s="43" t="str">
        <f t="shared" si="436"/>
        <v/>
      </c>
      <c r="CC256" s="43" t="str">
        <f t="shared" si="437"/>
        <v/>
      </c>
      <c r="CD256" s="43" t="str">
        <f t="shared" si="438"/>
        <v/>
      </c>
      <c r="CE256" s="43" t="str">
        <f t="shared" si="439"/>
        <v/>
      </c>
      <c r="CF256" s="43" t="str">
        <f t="shared" si="440"/>
        <v/>
      </c>
      <c r="CG256" s="43" t="str">
        <f t="shared" si="441"/>
        <v/>
      </c>
      <c r="CH256" s="43" t="str">
        <f t="shared" si="442"/>
        <v/>
      </c>
      <c r="CI256" s="43" t="str">
        <f t="shared" si="443"/>
        <v/>
      </c>
      <c r="CJ256" s="43" t="str">
        <f t="shared" si="444"/>
        <v/>
      </c>
      <c r="CK256" s="43" t="str">
        <f t="shared" si="445"/>
        <v/>
      </c>
      <c r="CL256" s="43" t="str">
        <f t="shared" si="446"/>
        <v/>
      </c>
      <c r="CM256" s="43" t="str">
        <f t="shared" si="447"/>
        <v/>
      </c>
      <c r="CN256" s="43" t="str">
        <f t="shared" si="448"/>
        <v/>
      </c>
      <c r="CO256" s="43" t="str">
        <f t="shared" si="449"/>
        <v/>
      </c>
      <c r="CP256" s="43" t="str">
        <f t="shared" si="450"/>
        <v/>
      </c>
      <c r="CQ256" s="43" t="str">
        <f t="shared" si="451"/>
        <v/>
      </c>
      <c r="CR256" s="43" t="str">
        <f t="shared" si="452"/>
        <v/>
      </c>
      <c r="CS256" s="43" t="str">
        <f t="shared" si="453"/>
        <v/>
      </c>
      <c r="CT256" s="43" t="str">
        <f t="shared" si="454"/>
        <v/>
      </c>
      <c r="CU256" s="43" t="str">
        <f t="shared" si="455"/>
        <v/>
      </c>
      <c r="CV256" s="43" t="str">
        <f t="shared" si="456"/>
        <v/>
      </c>
      <c r="CW256" s="43" t="str">
        <f t="shared" si="457"/>
        <v/>
      </c>
      <c r="CX256" s="43" t="str">
        <f t="shared" si="458"/>
        <v/>
      </c>
      <c r="CY256" s="43"/>
      <c r="CZ256" s="43"/>
      <c r="DA256" s="44">
        <f t="shared" si="459"/>
        <v>0</v>
      </c>
      <c r="DB256" s="44">
        <f t="shared" si="460"/>
        <v>0</v>
      </c>
      <c r="DC256" s="44">
        <f t="shared" si="461"/>
        <v>0</v>
      </c>
      <c r="DD256" s="44">
        <f t="shared" si="462"/>
        <v>0</v>
      </c>
      <c r="DE256" s="44">
        <f t="shared" si="463"/>
        <v>0</v>
      </c>
      <c r="DF256" s="44">
        <f t="shared" si="464"/>
        <v>0</v>
      </c>
      <c r="DG256" s="44">
        <f t="shared" si="465"/>
        <v>0</v>
      </c>
      <c r="DH256" s="44">
        <f t="shared" si="466"/>
        <v>0</v>
      </c>
      <c r="DI256" s="44">
        <f t="shared" si="467"/>
        <v>0</v>
      </c>
      <c r="DJ256" s="44">
        <f t="shared" si="468"/>
        <v>0</v>
      </c>
      <c r="DK256" s="44">
        <f t="shared" si="469"/>
        <v>0</v>
      </c>
      <c r="DL256" s="44">
        <f t="shared" si="470"/>
        <v>0</v>
      </c>
      <c r="DM256" s="44">
        <f t="shared" si="471"/>
        <v>0</v>
      </c>
      <c r="DN256" s="44">
        <f t="shared" si="472"/>
        <v>0</v>
      </c>
      <c r="DO256" s="44">
        <f t="shared" si="473"/>
        <v>0</v>
      </c>
      <c r="DP256" s="44">
        <f t="shared" si="474"/>
        <v>0</v>
      </c>
      <c r="DQ256" s="44">
        <f t="shared" si="475"/>
        <v>0</v>
      </c>
      <c r="DR256" s="44">
        <f t="shared" si="476"/>
        <v>0</v>
      </c>
      <c r="DS256" s="44">
        <f t="shared" si="477"/>
        <v>0</v>
      </c>
      <c r="DT256" s="44">
        <f t="shared" si="478"/>
        <v>0</v>
      </c>
      <c r="DU256" s="44">
        <f t="shared" si="479"/>
        <v>0</v>
      </c>
      <c r="DV256" s="44">
        <f t="shared" si="480"/>
        <v>0</v>
      </c>
      <c r="DW256" s="44">
        <f t="shared" si="483"/>
        <v>0</v>
      </c>
      <c r="DX256" s="44">
        <f t="shared" si="483"/>
        <v>0</v>
      </c>
    </row>
    <row r="257" spans="1:128" x14ac:dyDescent="0.25">
      <c r="A257" s="527"/>
      <c r="B257" s="65" t="s">
        <v>134</v>
      </c>
      <c r="C257" s="205">
        <f t="shared" si="484"/>
        <v>0</v>
      </c>
      <c r="D257" s="188">
        <f t="shared" si="484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34"/>
        <v/>
      </c>
      <c r="CA257" s="43" t="str">
        <f t="shared" si="435"/>
        <v/>
      </c>
      <c r="CB257" s="43" t="str">
        <f t="shared" si="436"/>
        <v/>
      </c>
      <c r="CC257" s="43" t="str">
        <f t="shared" si="437"/>
        <v/>
      </c>
      <c r="CD257" s="43" t="str">
        <f t="shared" si="438"/>
        <v/>
      </c>
      <c r="CE257" s="43" t="str">
        <f t="shared" si="439"/>
        <v/>
      </c>
      <c r="CF257" s="43" t="str">
        <f t="shared" si="440"/>
        <v/>
      </c>
      <c r="CG257" s="43" t="str">
        <f t="shared" si="441"/>
        <v/>
      </c>
      <c r="CH257" s="43" t="str">
        <f t="shared" si="442"/>
        <v/>
      </c>
      <c r="CI257" s="43" t="str">
        <f t="shared" si="443"/>
        <v/>
      </c>
      <c r="CJ257" s="43" t="str">
        <f t="shared" si="444"/>
        <v/>
      </c>
      <c r="CK257" s="43" t="str">
        <f t="shared" si="445"/>
        <v/>
      </c>
      <c r="CL257" s="43" t="str">
        <f t="shared" si="446"/>
        <v/>
      </c>
      <c r="CM257" s="43" t="str">
        <f t="shared" si="447"/>
        <v/>
      </c>
      <c r="CN257" s="43" t="str">
        <f t="shared" si="448"/>
        <v/>
      </c>
      <c r="CO257" s="43" t="str">
        <f t="shared" si="449"/>
        <v/>
      </c>
      <c r="CP257" s="43" t="str">
        <f t="shared" si="450"/>
        <v/>
      </c>
      <c r="CQ257" s="43" t="str">
        <f t="shared" si="451"/>
        <v/>
      </c>
      <c r="CR257" s="43" t="str">
        <f t="shared" si="452"/>
        <v/>
      </c>
      <c r="CS257" s="43" t="str">
        <f t="shared" si="453"/>
        <v/>
      </c>
      <c r="CT257" s="43" t="str">
        <f t="shared" si="454"/>
        <v/>
      </c>
      <c r="CU257" s="43" t="str">
        <f t="shared" si="455"/>
        <v/>
      </c>
      <c r="CV257" s="43" t="str">
        <f t="shared" si="456"/>
        <v/>
      </c>
      <c r="CW257" s="43" t="str">
        <f t="shared" si="457"/>
        <v/>
      </c>
      <c r="CX257" s="43" t="str">
        <f t="shared" si="458"/>
        <v/>
      </c>
      <c r="CY257" s="43"/>
      <c r="CZ257" s="43"/>
      <c r="DA257" s="44">
        <f t="shared" si="459"/>
        <v>0</v>
      </c>
      <c r="DB257" s="44">
        <f t="shared" si="460"/>
        <v>0</v>
      </c>
      <c r="DC257" s="44">
        <f t="shared" si="461"/>
        <v>0</v>
      </c>
      <c r="DD257" s="44">
        <f t="shared" si="462"/>
        <v>0</v>
      </c>
      <c r="DE257" s="44">
        <f t="shared" si="463"/>
        <v>0</v>
      </c>
      <c r="DF257" s="44">
        <f t="shared" si="464"/>
        <v>0</v>
      </c>
      <c r="DG257" s="44">
        <f t="shared" si="465"/>
        <v>0</v>
      </c>
      <c r="DH257" s="44">
        <f t="shared" si="466"/>
        <v>0</v>
      </c>
      <c r="DI257" s="44">
        <f t="shared" si="467"/>
        <v>0</v>
      </c>
      <c r="DJ257" s="44">
        <f t="shared" si="468"/>
        <v>0</v>
      </c>
      <c r="DK257" s="44">
        <f t="shared" si="469"/>
        <v>0</v>
      </c>
      <c r="DL257" s="44">
        <f t="shared" si="470"/>
        <v>0</v>
      </c>
      <c r="DM257" s="44">
        <f t="shared" si="471"/>
        <v>0</v>
      </c>
      <c r="DN257" s="44">
        <f t="shared" si="472"/>
        <v>0</v>
      </c>
      <c r="DO257" s="44">
        <f t="shared" si="473"/>
        <v>0</v>
      </c>
      <c r="DP257" s="44">
        <f t="shared" si="474"/>
        <v>0</v>
      </c>
      <c r="DQ257" s="44">
        <f t="shared" si="475"/>
        <v>0</v>
      </c>
      <c r="DR257" s="44">
        <f t="shared" si="476"/>
        <v>0</v>
      </c>
      <c r="DS257" s="44">
        <f t="shared" si="477"/>
        <v>0</v>
      </c>
      <c r="DT257" s="44">
        <f t="shared" si="478"/>
        <v>0</v>
      </c>
      <c r="DU257" s="44">
        <f t="shared" si="479"/>
        <v>0</v>
      </c>
      <c r="DV257" s="44">
        <f t="shared" si="480"/>
        <v>0</v>
      </c>
      <c r="DW257" s="44">
        <f t="shared" si="483"/>
        <v>0</v>
      </c>
      <c r="DX257" s="44">
        <f t="shared" si="483"/>
        <v>0</v>
      </c>
    </row>
    <row r="258" spans="1:128" x14ac:dyDescent="0.25">
      <c r="A258" s="522"/>
      <c r="B258" s="206" t="s">
        <v>135</v>
      </c>
      <c r="C258" s="207">
        <f t="shared" si="484"/>
        <v>0</v>
      </c>
      <c r="D258" s="208">
        <f t="shared" si="484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34"/>
        <v/>
      </c>
      <c r="CA258" s="43" t="str">
        <f t="shared" si="435"/>
        <v/>
      </c>
      <c r="CB258" s="43" t="str">
        <f t="shared" si="436"/>
        <v/>
      </c>
      <c r="CC258" s="43" t="str">
        <f t="shared" si="437"/>
        <v/>
      </c>
      <c r="CD258" s="43" t="str">
        <f t="shared" si="438"/>
        <v/>
      </c>
      <c r="CE258" s="43" t="str">
        <f t="shared" si="439"/>
        <v/>
      </c>
      <c r="CF258" s="43" t="str">
        <f t="shared" si="440"/>
        <v/>
      </c>
      <c r="CG258" s="43" t="str">
        <f t="shared" si="441"/>
        <v/>
      </c>
      <c r="CH258" s="43" t="str">
        <f t="shared" si="442"/>
        <v/>
      </c>
      <c r="CI258" s="43" t="str">
        <f t="shared" si="443"/>
        <v/>
      </c>
      <c r="CJ258" s="43" t="str">
        <f t="shared" si="444"/>
        <v/>
      </c>
      <c r="CK258" s="43" t="str">
        <f t="shared" si="445"/>
        <v/>
      </c>
      <c r="CL258" s="43" t="str">
        <f t="shared" si="446"/>
        <v/>
      </c>
      <c r="CM258" s="43" t="str">
        <f t="shared" si="447"/>
        <v/>
      </c>
      <c r="CN258" s="43" t="str">
        <f t="shared" si="448"/>
        <v/>
      </c>
      <c r="CO258" s="43" t="str">
        <f t="shared" si="449"/>
        <v/>
      </c>
      <c r="CP258" s="43" t="str">
        <f t="shared" si="450"/>
        <v/>
      </c>
      <c r="CQ258" s="43" t="str">
        <f t="shared" si="451"/>
        <v/>
      </c>
      <c r="CR258" s="43" t="str">
        <f t="shared" si="452"/>
        <v/>
      </c>
      <c r="CS258" s="43" t="str">
        <f t="shared" si="453"/>
        <v/>
      </c>
      <c r="CT258" s="43" t="str">
        <f t="shared" si="454"/>
        <v/>
      </c>
      <c r="CU258" s="43" t="str">
        <f t="shared" si="455"/>
        <v/>
      </c>
      <c r="CV258" s="43" t="str">
        <f t="shared" si="456"/>
        <v/>
      </c>
      <c r="CW258" s="43" t="str">
        <f t="shared" si="457"/>
        <v/>
      </c>
      <c r="CX258" s="43" t="str">
        <f t="shared" si="458"/>
        <v/>
      </c>
      <c r="CY258" s="43"/>
      <c r="CZ258" s="43"/>
      <c r="DA258" s="44">
        <f t="shared" si="459"/>
        <v>0</v>
      </c>
      <c r="DB258" s="44">
        <f t="shared" si="460"/>
        <v>0</v>
      </c>
      <c r="DC258" s="44">
        <f t="shared" si="461"/>
        <v>0</v>
      </c>
      <c r="DD258" s="44">
        <f t="shared" si="462"/>
        <v>0</v>
      </c>
      <c r="DE258" s="44">
        <f t="shared" si="463"/>
        <v>0</v>
      </c>
      <c r="DF258" s="44">
        <f t="shared" si="464"/>
        <v>0</v>
      </c>
      <c r="DG258" s="44">
        <f t="shared" si="465"/>
        <v>0</v>
      </c>
      <c r="DH258" s="44">
        <f t="shared" si="466"/>
        <v>0</v>
      </c>
      <c r="DI258" s="44">
        <f t="shared" si="467"/>
        <v>0</v>
      </c>
      <c r="DJ258" s="44">
        <f t="shared" si="468"/>
        <v>0</v>
      </c>
      <c r="DK258" s="44">
        <f t="shared" si="469"/>
        <v>0</v>
      </c>
      <c r="DL258" s="44">
        <f t="shared" si="470"/>
        <v>0</v>
      </c>
      <c r="DM258" s="44">
        <f t="shared" si="471"/>
        <v>0</v>
      </c>
      <c r="DN258" s="44">
        <f t="shared" si="472"/>
        <v>0</v>
      </c>
      <c r="DO258" s="44">
        <f t="shared" si="473"/>
        <v>0</v>
      </c>
      <c r="DP258" s="44">
        <f t="shared" si="474"/>
        <v>0</v>
      </c>
      <c r="DQ258" s="44">
        <f t="shared" si="475"/>
        <v>0</v>
      </c>
      <c r="DR258" s="44">
        <f t="shared" si="476"/>
        <v>0</v>
      </c>
      <c r="DS258" s="44">
        <f t="shared" si="477"/>
        <v>0</v>
      </c>
      <c r="DT258" s="44">
        <f t="shared" si="478"/>
        <v>0</v>
      </c>
      <c r="DU258" s="44">
        <f t="shared" si="479"/>
        <v>0</v>
      </c>
      <c r="DV258" s="44">
        <f t="shared" si="480"/>
        <v>0</v>
      </c>
      <c r="DW258" s="44">
        <f t="shared" si="483"/>
        <v>0</v>
      </c>
      <c r="DX258" s="44">
        <f t="shared" si="483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266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485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486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485"/>
        <v/>
      </c>
      <c r="CA263" s="43" t="str">
        <f t="shared" ref="CA263:CA266" si="487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488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489">IF(AND($B263&lt;&gt;0,M263=""),1,IF(M263&gt;$B263,1,0))</f>
        <v>0</v>
      </c>
      <c r="DB263" s="44">
        <f t="shared" si="489"/>
        <v>0</v>
      </c>
    </row>
    <row r="264" spans="1:128" ht="17.25" customHeight="1" x14ac:dyDescent="0.25">
      <c r="A264" s="215" t="s">
        <v>142</v>
      </c>
      <c r="B264" s="217">
        <f t="shared" si="486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485"/>
        <v/>
      </c>
      <c r="CA264" s="43" t="str">
        <f t="shared" si="487"/>
        <v/>
      </c>
      <c r="CB264" s="43" t="str">
        <f t="shared" si="488"/>
        <v/>
      </c>
      <c r="DA264" s="44">
        <f t="shared" si="489"/>
        <v>0</v>
      </c>
      <c r="DB264" s="44">
        <f t="shared" si="489"/>
        <v>0</v>
      </c>
    </row>
    <row r="265" spans="1:128" ht="30.75" customHeight="1" x14ac:dyDescent="0.25">
      <c r="A265" s="215" t="s">
        <v>143</v>
      </c>
      <c r="B265" s="217">
        <f t="shared" si="486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485"/>
        <v/>
      </c>
      <c r="CA265" s="43" t="str">
        <f t="shared" si="487"/>
        <v/>
      </c>
      <c r="CB265" s="43" t="str">
        <f t="shared" si="488"/>
        <v/>
      </c>
      <c r="DA265" s="44">
        <f t="shared" si="489"/>
        <v>0</v>
      </c>
      <c r="DB265" s="44">
        <f t="shared" si="489"/>
        <v>0</v>
      </c>
    </row>
    <row r="266" spans="1:128" ht="18" customHeight="1" x14ac:dyDescent="0.25">
      <c r="A266" s="218" t="s">
        <v>144</v>
      </c>
      <c r="B266" s="219">
        <f t="shared" si="486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485"/>
        <v/>
      </c>
      <c r="CA266" s="43" t="str">
        <f t="shared" si="487"/>
        <v/>
      </c>
      <c r="CB266" s="43" t="str">
        <f t="shared" si="488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490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491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490"/>
        <v/>
      </c>
      <c r="CA271" s="43" t="str">
        <f t="shared" ref="CA271:CA274" si="492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493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494">IF(AND($B271&lt;&gt;0,S271=""),1,IF(S271&gt;$B271,1,0))</f>
        <v>0</v>
      </c>
      <c r="DB271" s="44">
        <f t="shared" si="494"/>
        <v>0</v>
      </c>
    </row>
    <row r="272" spans="1:128" ht="27" customHeight="1" x14ac:dyDescent="0.25">
      <c r="A272" s="225" t="s">
        <v>166</v>
      </c>
      <c r="B272" s="216">
        <f t="shared" si="491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490"/>
        <v/>
      </c>
      <c r="CA272" s="43" t="str">
        <f t="shared" si="492"/>
        <v/>
      </c>
      <c r="CB272" s="43" t="str">
        <f t="shared" si="493"/>
        <v/>
      </c>
      <c r="DA272" s="44">
        <f t="shared" si="494"/>
        <v>0</v>
      </c>
      <c r="DB272" s="44">
        <f t="shared" si="494"/>
        <v>0</v>
      </c>
    </row>
    <row r="273" spans="1:130" ht="28.5" customHeight="1" x14ac:dyDescent="0.25">
      <c r="A273" s="226" t="s">
        <v>167</v>
      </c>
      <c r="B273" s="217">
        <f t="shared" si="491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490"/>
        <v/>
      </c>
      <c r="CA273" s="43" t="str">
        <f t="shared" si="492"/>
        <v/>
      </c>
      <c r="CB273" s="43" t="str">
        <f t="shared" si="493"/>
        <v/>
      </c>
      <c r="DA273" s="44">
        <f t="shared" si="494"/>
        <v>0</v>
      </c>
      <c r="DB273" s="44">
        <f t="shared" si="494"/>
        <v>0</v>
      </c>
    </row>
    <row r="274" spans="1:130" ht="26.25" customHeight="1" x14ac:dyDescent="0.25">
      <c r="A274" s="227" t="s">
        <v>168</v>
      </c>
      <c r="B274" s="228">
        <f t="shared" si="491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490"/>
        <v/>
      </c>
      <c r="CA274" s="43" t="str">
        <f t="shared" si="492"/>
        <v/>
      </c>
      <c r="CB274" s="43" t="str">
        <f t="shared" si="493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275" t="s">
        <v>32</v>
      </c>
      <c r="G279" s="271" t="s">
        <v>31</v>
      </c>
      <c r="H279" s="271" t="s">
        <v>32</v>
      </c>
      <c r="I279" s="18" t="s">
        <v>31</v>
      </c>
      <c r="J279" s="275" t="s">
        <v>32</v>
      </c>
      <c r="K279" s="18" t="s">
        <v>31</v>
      </c>
      <c r="L279" s="275" t="s">
        <v>32</v>
      </c>
      <c r="M279" s="270" t="s">
        <v>31</v>
      </c>
      <c r="N279" s="275" t="s">
        <v>32</v>
      </c>
      <c r="O279" s="18" t="s">
        <v>31</v>
      </c>
      <c r="P279" s="275" t="s">
        <v>32</v>
      </c>
      <c r="Q279" s="18" t="s">
        <v>31</v>
      </c>
      <c r="R279" s="275" t="s">
        <v>32</v>
      </c>
      <c r="S279" s="18" t="s">
        <v>31</v>
      </c>
      <c r="T279" s="275" t="s">
        <v>32</v>
      </c>
      <c r="U279" s="18" t="s">
        <v>31</v>
      </c>
      <c r="V279" s="275" t="s">
        <v>32</v>
      </c>
      <c r="W279" s="18" t="s">
        <v>31</v>
      </c>
      <c r="X279" s="275" t="s">
        <v>32</v>
      </c>
      <c r="Y279" s="18" t="s">
        <v>31</v>
      </c>
      <c r="Z279" s="275" t="s">
        <v>32</v>
      </c>
      <c r="AA279" s="18" t="s">
        <v>31</v>
      </c>
      <c r="AB279" s="275" t="s">
        <v>32</v>
      </c>
      <c r="AC279" s="18" t="s">
        <v>31</v>
      </c>
      <c r="AD279" s="275" t="s">
        <v>32</v>
      </c>
      <c r="AE279" s="18" t="s">
        <v>31</v>
      </c>
      <c r="AF279" s="275" t="s">
        <v>32</v>
      </c>
      <c r="AG279" s="18" t="s">
        <v>31</v>
      </c>
      <c r="AH279" s="275" t="s">
        <v>32</v>
      </c>
      <c r="AI279" s="18" t="s">
        <v>31</v>
      </c>
      <c r="AJ279" s="275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495">SUM(C281:D281)</f>
        <v>0</v>
      </c>
      <c r="C281" s="239">
        <f t="shared" ref="C281:D285" si="496">+E281+G281+I281+K281+M281+O281+Q281+S281+U281+W281+Y281+AA281+AC281+AE281+AG281+AI281</f>
        <v>0</v>
      </c>
      <c r="D281" s="240">
        <f t="shared" si="496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495"/>
        <v>0</v>
      </c>
      <c r="C282" s="239">
        <f t="shared" si="496"/>
        <v>0</v>
      </c>
      <c r="D282" s="240">
        <f t="shared" si="496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495"/>
        <v>0</v>
      </c>
      <c r="C283" s="242">
        <f t="shared" si="496"/>
        <v>0</v>
      </c>
      <c r="D283" s="243">
        <f t="shared" si="496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495"/>
        <v>0</v>
      </c>
      <c r="C284" s="239">
        <f t="shared" si="496"/>
        <v>0</v>
      </c>
      <c r="D284" s="240">
        <f t="shared" si="496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495"/>
        <v>0</v>
      </c>
      <c r="C285" s="246">
        <f t="shared" si="496"/>
        <v>0</v>
      </c>
      <c r="D285" s="247">
        <f t="shared" si="496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275" t="s">
        <v>32</v>
      </c>
      <c r="E289" s="18" t="s">
        <v>31</v>
      </c>
      <c r="F289" s="275" t="s">
        <v>32</v>
      </c>
      <c r="G289" s="18" t="s">
        <v>31</v>
      </c>
      <c r="H289" s="275" t="s">
        <v>32</v>
      </c>
      <c r="I289" s="18" t="s">
        <v>31</v>
      </c>
      <c r="J289" s="275" t="s">
        <v>32</v>
      </c>
      <c r="K289" s="18" t="s">
        <v>31</v>
      </c>
      <c r="L289" s="275" t="s">
        <v>32</v>
      </c>
      <c r="M289" s="18" t="s">
        <v>31</v>
      </c>
      <c r="N289" s="275" t="s">
        <v>32</v>
      </c>
      <c r="O289" s="18" t="s">
        <v>31</v>
      </c>
      <c r="P289" s="275" t="s">
        <v>32</v>
      </c>
      <c r="Q289" s="18" t="s">
        <v>31</v>
      </c>
      <c r="R289" s="275" t="s">
        <v>32</v>
      </c>
      <c r="S289" s="18" t="s">
        <v>31</v>
      </c>
      <c r="T289" s="275" t="s">
        <v>32</v>
      </c>
      <c r="U289" s="18" t="s">
        <v>31</v>
      </c>
      <c r="V289" s="275" t="s">
        <v>32</v>
      </c>
      <c r="W289" s="18" t="s">
        <v>31</v>
      </c>
      <c r="X289" s="275" t="s">
        <v>32</v>
      </c>
      <c r="Y289" s="18" t="s">
        <v>31</v>
      </c>
      <c r="Z289" s="275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1</v>
      </c>
      <c r="C290" s="251">
        <f>+E290+G290+I290+K290+M290+O290+Q290+S290+U290+W290+Y290+AA290</f>
        <v>0</v>
      </c>
      <c r="D290" s="252">
        <f>+F290+H290+J290+L290+N290+P290+R290+T290+V290+X290+Z290+AB290</f>
        <v>1</v>
      </c>
      <c r="E290" s="38">
        <v>0</v>
      </c>
      <c r="F290" s="36">
        <v>0</v>
      </c>
      <c r="G290" s="38">
        <v>0</v>
      </c>
      <c r="H290" s="36">
        <v>0</v>
      </c>
      <c r="I290" s="38">
        <v>0</v>
      </c>
      <c r="J290" s="36">
        <v>0</v>
      </c>
      <c r="K290" s="38">
        <v>0</v>
      </c>
      <c r="L290" s="36">
        <v>1</v>
      </c>
      <c r="M290" s="38">
        <v>0</v>
      </c>
      <c r="N290" s="36">
        <v>0</v>
      </c>
      <c r="O290" s="38">
        <v>0</v>
      </c>
      <c r="P290" s="36">
        <v>0</v>
      </c>
      <c r="Q290" s="38">
        <v>0</v>
      </c>
      <c r="R290" s="36">
        <v>0</v>
      </c>
      <c r="S290" s="38">
        <v>0</v>
      </c>
      <c r="T290" s="36">
        <v>0</v>
      </c>
      <c r="U290" s="38">
        <v>0</v>
      </c>
      <c r="V290" s="36">
        <v>0</v>
      </c>
      <c r="W290" s="38">
        <v>0</v>
      </c>
      <c r="X290" s="36">
        <v>0</v>
      </c>
      <c r="Y290" s="38">
        <v>0</v>
      </c>
      <c r="Z290" s="36">
        <v>0</v>
      </c>
      <c r="AA290" s="38">
        <v>0</v>
      </c>
      <c r="AB290" s="39">
        <v>0</v>
      </c>
      <c r="AC290" s="145">
        <v>0</v>
      </c>
      <c r="AD290" s="86">
        <v>0</v>
      </c>
      <c r="AE290" s="42" t="str">
        <f t="shared" ref="AE290:AE291" si="497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1</v>
      </c>
      <c r="C291" s="254">
        <f>+E291+G291+I291+K291+M291+O291+Q291+S291+U291+W291+Y291+AA291</f>
        <v>0</v>
      </c>
      <c r="D291" s="255">
        <f>+F291+H291+J291+L291+N291+P291+R291+T291+V291+X291+Z291+AB291</f>
        <v>1</v>
      </c>
      <c r="E291" s="59">
        <v>0</v>
      </c>
      <c r="F291" s="139">
        <v>0</v>
      </c>
      <c r="G291" s="59">
        <v>0</v>
      </c>
      <c r="H291" s="139">
        <v>0</v>
      </c>
      <c r="I291" s="59">
        <v>0</v>
      </c>
      <c r="J291" s="139">
        <v>0</v>
      </c>
      <c r="K291" s="59">
        <v>0</v>
      </c>
      <c r="L291" s="139">
        <v>1</v>
      </c>
      <c r="M291" s="59">
        <v>0</v>
      </c>
      <c r="N291" s="139">
        <v>0</v>
      </c>
      <c r="O291" s="59">
        <v>0</v>
      </c>
      <c r="P291" s="139">
        <v>0</v>
      </c>
      <c r="Q291" s="59">
        <v>0</v>
      </c>
      <c r="R291" s="139">
        <v>0</v>
      </c>
      <c r="S291" s="59">
        <v>0</v>
      </c>
      <c r="T291" s="139">
        <v>0</v>
      </c>
      <c r="U291" s="59">
        <v>0</v>
      </c>
      <c r="V291" s="139">
        <v>0</v>
      </c>
      <c r="W291" s="59">
        <v>0</v>
      </c>
      <c r="X291" s="139">
        <v>0</v>
      </c>
      <c r="Y291" s="59">
        <v>0</v>
      </c>
      <c r="Z291" s="139">
        <v>0</v>
      </c>
      <c r="AA291" s="59">
        <v>0</v>
      </c>
      <c r="AB291" s="61">
        <v>0</v>
      </c>
      <c r="AC291" s="57">
        <v>0</v>
      </c>
      <c r="AD291" s="60">
        <v>0</v>
      </c>
      <c r="AE291" s="42" t="str">
        <f t="shared" si="497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275" t="s">
        <v>32</v>
      </c>
      <c r="E295" s="18" t="s">
        <v>31</v>
      </c>
      <c r="F295" s="275" t="s">
        <v>32</v>
      </c>
      <c r="G295" s="18" t="s">
        <v>31</v>
      </c>
      <c r="H295" s="275" t="s">
        <v>32</v>
      </c>
      <c r="I295" s="18" t="s">
        <v>31</v>
      </c>
      <c r="J295" s="275" t="s">
        <v>32</v>
      </c>
      <c r="K295" s="18" t="s">
        <v>31</v>
      </c>
      <c r="L295" s="275" t="s">
        <v>32</v>
      </c>
      <c r="M295" s="18" t="s">
        <v>31</v>
      </c>
      <c r="N295" s="275" t="s">
        <v>32</v>
      </c>
      <c r="O295" s="18" t="s">
        <v>31</v>
      </c>
      <c r="P295" s="275" t="s">
        <v>32</v>
      </c>
      <c r="Q295" s="18" t="s">
        <v>31</v>
      </c>
      <c r="R295" s="275" t="s">
        <v>32</v>
      </c>
      <c r="S295" s="18" t="s">
        <v>31</v>
      </c>
      <c r="T295" s="275" t="s">
        <v>32</v>
      </c>
      <c r="U295" s="18" t="s">
        <v>31</v>
      </c>
      <c r="V295" s="275" t="s">
        <v>32</v>
      </c>
      <c r="W295" s="18" t="s">
        <v>31</v>
      </c>
      <c r="X295" s="275" t="s">
        <v>32</v>
      </c>
      <c r="Y295" s="18" t="s">
        <v>31</v>
      </c>
      <c r="Z295" s="275" t="s">
        <v>32</v>
      </c>
      <c r="AA295" s="18" t="s">
        <v>31</v>
      </c>
      <c r="AB295" s="275" t="s">
        <v>32</v>
      </c>
      <c r="AC295" s="18" t="s">
        <v>31</v>
      </c>
      <c r="AD295" s="275" t="s">
        <v>32</v>
      </c>
      <c r="AE295" s="18" t="s">
        <v>31</v>
      </c>
      <c r="AF295" s="275" t="s">
        <v>32</v>
      </c>
      <c r="AG295" s="18" t="s">
        <v>31</v>
      </c>
      <c r="AH295" s="275" t="s">
        <v>32</v>
      </c>
      <c r="AI295" s="18" t="s">
        <v>31</v>
      </c>
      <c r="AJ295" s="275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498">SUM(C297:D297)</f>
        <v>0</v>
      </c>
      <c r="C297" s="259">
        <f t="shared" ref="C297:D298" si="499">+E297+G297+I297+K297+M297+O297+Q297+S297+U297+W297+Y297+AA297+AC297+AE297+AG297+AI297</f>
        <v>0</v>
      </c>
      <c r="D297" s="240">
        <f t="shared" si="499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00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498"/>
        <v>0</v>
      </c>
      <c r="C298" s="262">
        <f t="shared" si="499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00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2427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73" width="11.42578125" style="9"/>
    <col min="74" max="75" width="11.42578125" style="10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",[9]NOMBRE!B2," - ","( ",[9]NOMBRE!C2,[9]NOMBRE!D2,[9]NOMBRE!E2,[9]NOMBRE!F2,[9]NOMBRE!G2,"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",[9]NOMBRE!B6," - ","( ",[9]NOMBRE!C6,[9]NOMBRE!D6," )")</f>
        <v>MES: AGOSTO - ( 08 )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",[9]NOMBRE!B7)</f>
        <v>AÑO: 2022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620" t="s">
        <v>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521" t="s">
        <v>4</v>
      </c>
      <c r="B9" s="596" t="s">
        <v>5</v>
      </c>
      <c r="C9" s="597"/>
      <c r="D9" s="532" t="s">
        <v>6</v>
      </c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53"/>
      <c r="AR9" s="550" t="s">
        <v>7</v>
      </c>
      <c r="AS9" s="619"/>
      <c r="AT9" s="613" t="s">
        <v>8</v>
      </c>
      <c r="AU9" s="600"/>
      <c r="AV9" s="603" t="s">
        <v>9</v>
      </c>
      <c r="AW9" s="525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527"/>
      <c r="B10" s="598"/>
      <c r="C10" s="599"/>
      <c r="D10" s="549" t="s">
        <v>11</v>
      </c>
      <c r="E10" s="550"/>
      <c r="F10" s="549" t="s">
        <v>12</v>
      </c>
      <c r="G10" s="550"/>
      <c r="H10" s="549" t="s">
        <v>13</v>
      </c>
      <c r="I10" s="570"/>
      <c r="J10" s="550" t="s">
        <v>14</v>
      </c>
      <c r="K10" s="550"/>
      <c r="L10" s="549" t="s">
        <v>15</v>
      </c>
      <c r="M10" s="570"/>
      <c r="N10" s="550" t="s">
        <v>16</v>
      </c>
      <c r="O10" s="550"/>
      <c r="P10" s="549" t="s">
        <v>17</v>
      </c>
      <c r="Q10" s="550"/>
      <c r="R10" s="549" t="s">
        <v>18</v>
      </c>
      <c r="S10" s="550"/>
      <c r="T10" s="549" t="s">
        <v>19</v>
      </c>
      <c r="U10" s="570"/>
      <c r="V10" s="549" t="s">
        <v>20</v>
      </c>
      <c r="W10" s="570"/>
      <c r="X10" s="549" t="s">
        <v>21</v>
      </c>
      <c r="Y10" s="570"/>
      <c r="Z10" s="549" t="s">
        <v>22</v>
      </c>
      <c r="AA10" s="570"/>
      <c r="AB10" s="549" t="s">
        <v>23</v>
      </c>
      <c r="AC10" s="570"/>
      <c r="AD10" s="549" t="s">
        <v>24</v>
      </c>
      <c r="AE10" s="570"/>
      <c r="AF10" s="549" t="s">
        <v>25</v>
      </c>
      <c r="AG10" s="570"/>
      <c r="AH10" s="549" t="s">
        <v>26</v>
      </c>
      <c r="AI10" s="570"/>
      <c r="AJ10" s="549" t="s">
        <v>27</v>
      </c>
      <c r="AK10" s="570"/>
      <c r="AL10" s="549" t="s">
        <v>28</v>
      </c>
      <c r="AM10" s="570"/>
      <c r="AN10" s="549" t="s">
        <v>29</v>
      </c>
      <c r="AO10" s="570"/>
      <c r="AP10" s="549" t="s">
        <v>30</v>
      </c>
      <c r="AQ10" s="619"/>
      <c r="AR10" s="576" t="s">
        <v>31</v>
      </c>
      <c r="AS10" s="617" t="s">
        <v>32</v>
      </c>
      <c r="AT10" s="614"/>
      <c r="AU10" s="615"/>
      <c r="AV10" s="616"/>
      <c r="AW10" s="578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522"/>
      <c r="B11" s="18" t="s">
        <v>33</v>
      </c>
      <c r="C11" s="302" t="s">
        <v>34</v>
      </c>
      <c r="D11" s="301" t="s">
        <v>33</v>
      </c>
      <c r="E11" s="21" t="s">
        <v>34</v>
      </c>
      <c r="F11" s="301" t="s">
        <v>33</v>
      </c>
      <c r="G11" s="21" t="s">
        <v>34</v>
      </c>
      <c r="H11" s="301" t="s">
        <v>33</v>
      </c>
      <c r="I11" s="22" t="s">
        <v>34</v>
      </c>
      <c r="J11" s="310" t="s">
        <v>33</v>
      </c>
      <c r="K11" s="21" t="s">
        <v>34</v>
      </c>
      <c r="L11" s="301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77"/>
      <c r="AS11" s="618"/>
      <c r="AT11" s="311" t="s">
        <v>35</v>
      </c>
      <c r="AU11" s="303" t="s">
        <v>36</v>
      </c>
      <c r="AV11" s="604"/>
      <c r="AW11" s="526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177</v>
      </c>
      <c r="C12" s="31">
        <f>+O12+Q12+S12+U12+W12+Y12+AA12+AC12+AE12+AG12+AI12+AK12+AM12+AO12+AQ12</f>
        <v>2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7</v>
      </c>
      <c r="Q12" s="37">
        <v>0</v>
      </c>
      <c r="R12" s="38">
        <v>37</v>
      </c>
      <c r="S12" s="37">
        <v>0</v>
      </c>
      <c r="T12" s="38">
        <v>53</v>
      </c>
      <c r="U12" s="37">
        <v>1</v>
      </c>
      <c r="V12" s="38">
        <v>45</v>
      </c>
      <c r="W12" s="37">
        <v>1</v>
      </c>
      <c r="X12" s="38">
        <v>22</v>
      </c>
      <c r="Y12" s="37">
        <v>0</v>
      </c>
      <c r="Z12" s="38">
        <v>12</v>
      </c>
      <c r="AA12" s="37">
        <v>0</v>
      </c>
      <c r="AB12" s="38">
        <v>1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177</v>
      </c>
      <c r="AT12" s="36">
        <v>0</v>
      </c>
      <c r="AU12" s="37">
        <v>0</v>
      </c>
      <c r="AV12" s="38">
        <v>5</v>
      </c>
      <c r="AW12" s="41">
        <v>4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127</v>
      </c>
      <c r="C13" s="47">
        <f t="shared" si="0"/>
        <v>0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5</v>
      </c>
      <c r="Q13" s="37">
        <v>0</v>
      </c>
      <c r="R13" s="38">
        <v>25</v>
      </c>
      <c r="S13" s="37">
        <v>0</v>
      </c>
      <c r="T13" s="38">
        <v>42</v>
      </c>
      <c r="U13" s="37">
        <v>0</v>
      </c>
      <c r="V13" s="38">
        <v>28</v>
      </c>
      <c r="W13" s="37">
        <v>0</v>
      </c>
      <c r="X13" s="38">
        <v>20</v>
      </c>
      <c r="Y13" s="37">
        <v>0</v>
      </c>
      <c r="Z13" s="38">
        <v>5</v>
      </c>
      <c r="AA13" s="37">
        <v>0</v>
      </c>
      <c r="AB13" s="38">
        <v>2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127</v>
      </c>
      <c r="AT13" s="36">
        <v>0</v>
      </c>
      <c r="AU13" s="37">
        <v>0</v>
      </c>
      <c r="AV13" s="38">
        <v>2</v>
      </c>
      <c r="AW13" s="41">
        <v>5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125</v>
      </c>
      <c r="C14" s="47">
        <f t="shared" si="0"/>
        <v>0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9</v>
      </c>
      <c r="Q14" s="37">
        <v>0</v>
      </c>
      <c r="R14" s="38">
        <v>25</v>
      </c>
      <c r="S14" s="37">
        <v>0</v>
      </c>
      <c r="T14" s="38">
        <v>35</v>
      </c>
      <c r="U14" s="37">
        <v>0</v>
      </c>
      <c r="V14" s="38">
        <v>33</v>
      </c>
      <c r="W14" s="37">
        <v>0</v>
      </c>
      <c r="X14" s="38">
        <v>14</v>
      </c>
      <c r="Y14" s="37">
        <v>0</v>
      </c>
      <c r="Z14" s="38">
        <v>8</v>
      </c>
      <c r="AA14" s="37">
        <v>0</v>
      </c>
      <c r="AB14" s="38">
        <v>1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125</v>
      </c>
      <c r="AT14" s="36">
        <v>0</v>
      </c>
      <c r="AU14" s="37">
        <v>0</v>
      </c>
      <c r="AV14" s="38">
        <v>4</v>
      </c>
      <c r="AW14" s="41">
        <v>9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60</v>
      </c>
      <c r="C18" s="47">
        <f t="shared" si="0"/>
        <v>2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0</v>
      </c>
      <c r="Q18" s="37">
        <v>0</v>
      </c>
      <c r="R18" s="38">
        <v>14</v>
      </c>
      <c r="S18" s="37">
        <v>0</v>
      </c>
      <c r="T18" s="38">
        <v>13</v>
      </c>
      <c r="U18" s="37">
        <v>1</v>
      </c>
      <c r="V18" s="38">
        <v>15</v>
      </c>
      <c r="W18" s="37">
        <v>1</v>
      </c>
      <c r="X18" s="38">
        <v>13</v>
      </c>
      <c r="Y18" s="37">
        <v>0</v>
      </c>
      <c r="Z18" s="38">
        <v>5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60</v>
      </c>
      <c r="AT18" s="36">
        <v>0</v>
      </c>
      <c r="AU18" s="37">
        <v>0</v>
      </c>
      <c r="AV18" s="38">
        <v>1</v>
      </c>
      <c r="AW18" s="41">
        <v>2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3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1</v>
      </c>
      <c r="Q19" s="37">
        <v>0</v>
      </c>
      <c r="R19" s="38">
        <v>1</v>
      </c>
      <c r="S19" s="37">
        <v>0</v>
      </c>
      <c r="T19" s="38">
        <v>0</v>
      </c>
      <c r="U19" s="37">
        <v>0</v>
      </c>
      <c r="V19" s="38">
        <v>0</v>
      </c>
      <c r="W19" s="37">
        <v>0</v>
      </c>
      <c r="X19" s="38">
        <v>1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3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548</v>
      </c>
      <c r="C20" s="47">
        <f>+E20+G20+I20+K20+M20+O20+Q20+S20+U20+W20+Y20+AA20+AC20+AE20+AG20+AI20+AK20+AM20+AO20+AQ20</f>
        <v>4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1</v>
      </c>
      <c r="O20" s="37">
        <v>0</v>
      </c>
      <c r="P20" s="38">
        <v>5</v>
      </c>
      <c r="Q20" s="37">
        <v>0</v>
      </c>
      <c r="R20" s="38">
        <v>12</v>
      </c>
      <c r="S20" s="37">
        <v>1</v>
      </c>
      <c r="T20" s="38">
        <v>26</v>
      </c>
      <c r="U20" s="37">
        <v>1</v>
      </c>
      <c r="V20" s="38">
        <v>39</v>
      </c>
      <c r="W20" s="37">
        <v>0</v>
      </c>
      <c r="X20" s="38">
        <v>46</v>
      </c>
      <c r="Y20" s="37">
        <v>0</v>
      </c>
      <c r="Z20" s="38">
        <v>53</v>
      </c>
      <c r="AA20" s="37">
        <v>1</v>
      </c>
      <c r="AB20" s="38">
        <v>66</v>
      </c>
      <c r="AC20" s="37">
        <v>0</v>
      </c>
      <c r="AD20" s="38">
        <v>92</v>
      </c>
      <c r="AE20" s="37">
        <v>1</v>
      </c>
      <c r="AF20" s="38">
        <v>119</v>
      </c>
      <c r="AG20" s="37">
        <v>0</v>
      </c>
      <c r="AH20" s="38">
        <v>57</v>
      </c>
      <c r="AI20" s="37">
        <v>0</v>
      </c>
      <c r="AJ20" s="38">
        <v>25</v>
      </c>
      <c r="AK20" s="37">
        <v>0</v>
      </c>
      <c r="AL20" s="38">
        <v>5</v>
      </c>
      <c r="AM20" s="37">
        <v>0</v>
      </c>
      <c r="AN20" s="38">
        <v>2</v>
      </c>
      <c r="AO20" s="37">
        <v>0</v>
      </c>
      <c r="AP20" s="38">
        <v>0</v>
      </c>
      <c r="AQ20" s="39">
        <v>0</v>
      </c>
      <c r="AR20" s="40"/>
      <c r="AS20" s="39">
        <v>548</v>
      </c>
      <c r="AT20" s="36">
        <v>0</v>
      </c>
      <c r="AU20" s="37">
        <v>0</v>
      </c>
      <c r="AV20" s="38">
        <v>7</v>
      </c>
      <c r="AW20" s="41">
        <v>8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3</v>
      </c>
      <c r="C21" s="47">
        <f>+E21+G21+I21</f>
        <v>2</v>
      </c>
      <c r="D21" s="36">
        <v>3</v>
      </c>
      <c r="E21" s="37">
        <v>2</v>
      </c>
      <c r="F21" s="38">
        <v>0</v>
      </c>
      <c r="G21" s="37">
        <v>0</v>
      </c>
      <c r="H21" s="38">
        <v>0</v>
      </c>
      <c r="I21" s="41">
        <v>0</v>
      </c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2</v>
      </c>
      <c r="AS21" s="39">
        <v>1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2</v>
      </c>
      <c r="C22" s="47">
        <f>+Q22+S22+U22+W22+Y22+AA22+AC22+AE22+AG22+AI22+AK22+AM22+AO22+AQ22</f>
        <v>1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0</v>
      </c>
      <c r="S22" s="37">
        <v>0</v>
      </c>
      <c r="T22" s="38">
        <v>0</v>
      </c>
      <c r="U22" s="37">
        <v>0</v>
      </c>
      <c r="V22" s="38">
        <v>0</v>
      </c>
      <c r="W22" s="37">
        <v>0</v>
      </c>
      <c r="X22" s="38">
        <v>0</v>
      </c>
      <c r="Y22" s="37">
        <v>0</v>
      </c>
      <c r="Z22" s="38">
        <v>1</v>
      </c>
      <c r="AA22" s="37">
        <v>1</v>
      </c>
      <c r="AB22" s="38">
        <v>1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2</v>
      </c>
      <c r="AT22" s="36">
        <v>0</v>
      </c>
      <c r="AU22" s="37">
        <v>0</v>
      </c>
      <c r="AV22" s="38">
        <v>0</v>
      </c>
      <c r="AW22" s="41">
        <v>2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537</v>
      </c>
      <c r="C23" s="47">
        <f>+O23+Q23+S23+U23+W23+Y23+AA23+AC23+AE23+AG23+AI23+AK23+AM23+AO23+AQ23</f>
        <v>1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/>
      <c r="O23" s="37"/>
      <c r="P23" s="38">
        <v>43</v>
      </c>
      <c r="Q23" s="37">
        <v>0</v>
      </c>
      <c r="R23" s="38">
        <v>81</v>
      </c>
      <c r="S23" s="37">
        <v>0</v>
      </c>
      <c r="T23" s="38">
        <v>85</v>
      </c>
      <c r="U23" s="37">
        <v>1</v>
      </c>
      <c r="V23" s="38">
        <v>97</v>
      </c>
      <c r="W23" s="37">
        <v>0</v>
      </c>
      <c r="X23" s="38">
        <v>77</v>
      </c>
      <c r="Y23" s="37">
        <v>0</v>
      </c>
      <c r="Z23" s="38">
        <v>71</v>
      </c>
      <c r="AA23" s="37">
        <v>0</v>
      </c>
      <c r="AB23" s="38">
        <v>64</v>
      </c>
      <c r="AC23" s="37">
        <v>0</v>
      </c>
      <c r="AD23" s="38">
        <v>18</v>
      </c>
      <c r="AE23" s="37">
        <v>0</v>
      </c>
      <c r="AF23" s="38">
        <v>0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1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4</v>
      </c>
      <c r="AS23" s="39">
        <v>533</v>
      </c>
      <c r="AT23" s="36">
        <v>0</v>
      </c>
      <c r="AU23" s="37">
        <v>0</v>
      </c>
      <c r="AV23" s="38">
        <v>11</v>
      </c>
      <c r="AW23" s="41">
        <v>10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91</v>
      </c>
      <c r="C24" s="47">
        <f>+E24+G24+I24+K24+M24+O24+Q24+S24+U24+W24+Y24+AA24+AC24+AE24+AG24+AI24+AK24+AM24+AO24+AQ24</f>
        <v>20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6</v>
      </c>
      <c r="Q24" s="37">
        <v>0</v>
      </c>
      <c r="R24" s="38">
        <v>4</v>
      </c>
      <c r="S24" s="37">
        <v>1</v>
      </c>
      <c r="T24" s="38">
        <v>18</v>
      </c>
      <c r="U24" s="37">
        <v>6</v>
      </c>
      <c r="V24" s="38">
        <v>14</v>
      </c>
      <c r="W24" s="37">
        <v>3</v>
      </c>
      <c r="X24" s="38">
        <v>12</v>
      </c>
      <c r="Y24" s="37">
        <v>4</v>
      </c>
      <c r="Z24" s="38">
        <v>10</v>
      </c>
      <c r="AA24" s="37">
        <v>1</v>
      </c>
      <c r="AB24" s="38">
        <v>10</v>
      </c>
      <c r="AC24" s="37">
        <v>1</v>
      </c>
      <c r="AD24" s="38">
        <v>4</v>
      </c>
      <c r="AE24" s="37">
        <v>1</v>
      </c>
      <c r="AF24" s="38">
        <v>6</v>
      </c>
      <c r="AG24" s="37">
        <v>1</v>
      </c>
      <c r="AH24" s="38">
        <v>2</v>
      </c>
      <c r="AI24" s="37">
        <v>0</v>
      </c>
      <c r="AJ24" s="38">
        <v>3</v>
      </c>
      <c r="AK24" s="37">
        <v>1</v>
      </c>
      <c r="AL24" s="38">
        <v>2</v>
      </c>
      <c r="AM24" s="37">
        <v>1</v>
      </c>
      <c r="AN24" s="38">
        <v>0</v>
      </c>
      <c r="AO24" s="37">
        <v>0</v>
      </c>
      <c r="AP24" s="38">
        <v>0</v>
      </c>
      <c r="AQ24" s="39">
        <v>0</v>
      </c>
      <c r="AR24" s="36">
        <v>59</v>
      </c>
      <c r="AS24" s="39">
        <v>32</v>
      </c>
      <c r="AT24" s="36">
        <v>0</v>
      </c>
      <c r="AU24" s="37">
        <v>0</v>
      </c>
      <c r="AV24" s="38">
        <v>0</v>
      </c>
      <c r="AW24" s="41">
        <v>4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307</v>
      </c>
      <c r="C25" s="47">
        <f>+Q25+S25+U25+W25+Y25+AA25+AC25+AE25+AG25+AI25+AK25+AM25+AO25+AQ25</f>
        <v>14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4</v>
      </c>
      <c r="Q25" s="37">
        <v>0</v>
      </c>
      <c r="R25" s="38">
        <v>23</v>
      </c>
      <c r="S25" s="37">
        <v>2</v>
      </c>
      <c r="T25" s="38">
        <v>29</v>
      </c>
      <c r="U25" s="37">
        <v>2</v>
      </c>
      <c r="V25" s="38">
        <v>34</v>
      </c>
      <c r="W25" s="37">
        <v>2</v>
      </c>
      <c r="X25" s="38">
        <v>7</v>
      </c>
      <c r="Y25" s="37">
        <v>0</v>
      </c>
      <c r="Z25" s="38">
        <v>11</v>
      </c>
      <c r="AA25" s="37">
        <v>0</v>
      </c>
      <c r="AB25" s="38">
        <v>3</v>
      </c>
      <c r="AC25" s="37">
        <v>0</v>
      </c>
      <c r="AD25" s="38">
        <v>11</v>
      </c>
      <c r="AE25" s="37">
        <v>1</v>
      </c>
      <c r="AF25" s="38">
        <v>5</v>
      </c>
      <c r="AG25" s="37">
        <v>1</v>
      </c>
      <c r="AH25" s="38">
        <v>11</v>
      </c>
      <c r="AI25" s="37">
        <v>0</v>
      </c>
      <c r="AJ25" s="38">
        <v>54</v>
      </c>
      <c r="AK25" s="37">
        <v>0</v>
      </c>
      <c r="AL25" s="38">
        <v>45</v>
      </c>
      <c r="AM25" s="37">
        <v>2</v>
      </c>
      <c r="AN25" s="38">
        <v>27</v>
      </c>
      <c r="AO25" s="37">
        <v>1</v>
      </c>
      <c r="AP25" s="38">
        <v>43</v>
      </c>
      <c r="AQ25" s="39">
        <v>3</v>
      </c>
      <c r="AR25" s="36">
        <v>127</v>
      </c>
      <c r="AS25" s="39">
        <v>180</v>
      </c>
      <c r="AT25" s="36">
        <v>0</v>
      </c>
      <c r="AU25" s="37">
        <v>0</v>
      </c>
      <c r="AV25" s="38">
        <v>1</v>
      </c>
      <c r="AW25" s="41">
        <v>3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1</v>
      </c>
      <c r="C28" s="47">
        <f t="shared" si="54"/>
        <v>0</v>
      </c>
      <c r="D28" s="36">
        <v>0</v>
      </c>
      <c r="E28" s="37">
        <v>0</v>
      </c>
      <c r="F28" s="38">
        <v>0</v>
      </c>
      <c r="G28" s="37">
        <v>0</v>
      </c>
      <c r="H28" s="38">
        <v>0</v>
      </c>
      <c r="I28" s="41">
        <v>0</v>
      </c>
      <c r="J28" s="36">
        <v>0</v>
      </c>
      <c r="K28" s="36">
        <v>0</v>
      </c>
      <c r="L28" s="38">
        <v>0</v>
      </c>
      <c r="M28" s="41">
        <v>0</v>
      </c>
      <c r="N28" s="36">
        <v>0</v>
      </c>
      <c r="O28" s="37">
        <v>0</v>
      </c>
      <c r="P28" s="38">
        <v>0</v>
      </c>
      <c r="Q28" s="37">
        <v>0</v>
      </c>
      <c r="R28" s="38">
        <v>0</v>
      </c>
      <c r="S28" s="37">
        <v>0</v>
      </c>
      <c r="T28" s="38">
        <v>0</v>
      </c>
      <c r="U28" s="37">
        <v>0</v>
      </c>
      <c r="V28" s="38">
        <v>0</v>
      </c>
      <c r="W28" s="37">
        <v>0</v>
      </c>
      <c r="X28" s="38">
        <v>0</v>
      </c>
      <c r="Y28" s="37">
        <v>0</v>
      </c>
      <c r="Z28" s="38">
        <v>0</v>
      </c>
      <c r="AA28" s="37">
        <v>0</v>
      </c>
      <c r="AB28" s="38">
        <v>1</v>
      </c>
      <c r="AC28" s="37">
        <v>0</v>
      </c>
      <c r="AD28" s="38">
        <v>0</v>
      </c>
      <c r="AE28" s="37">
        <v>0</v>
      </c>
      <c r="AF28" s="38">
        <v>0</v>
      </c>
      <c r="AG28" s="37">
        <v>0</v>
      </c>
      <c r="AH28" s="38">
        <v>0</v>
      </c>
      <c r="AI28" s="37">
        <v>0</v>
      </c>
      <c r="AJ28" s="38">
        <v>0</v>
      </c>
      <c r="AK28" s="37">
        <v>0</v>
      </c>
      <c r="AL28" s="38">
        <v>0</v>
      </c>
      <c r="AM28" s="37">
        <v>0</v>
      </c>
      <c r="AN28" s="38">
        <v>0</v>
      </c>
      <c r="AO28" s="37">
        <v>0</v>
      </c>
      <c r="AP28" s="38">
        <v>0</v>
      </c>
      <c r="AQ28" s="39">
        <v>0</v>
      </c>
      <c r="AR28" s="36">
        <v>0</v>
      </c>
      <c r="AS28" s="39">
        <v>1</v>
      </c>
      <c r="AT28" s="36">
        <v>0</v>
      </c>
      <c r="AU28" s="37">
        <v>0</v>
      </c>
      <c r="AV28" s="38">
        <v>0</v>
      </c>
      <c r="AW28" s="41"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315">
        <f t="shared" si="54"/>
        <v>5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0</v>
      </c>
      <c r="M29" s="60">
        <v>0</v>
      </c>
      <c r="N29" s="57">
        <v>1</v>
      </c>
      <c r="O29" s="58">
        <v>0</v>
      </c>
      <c r="P29" s="59">
        <v>2</v>
      </c>
      <c r="Q29" s="58">
        <v>0</v>
      </c>
      <c r="R29" s="59">
        <v>2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1</v>
      </c>
      <c r="AS29" s="61">
        <v>4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521" t="s">
        <v>4</v>
      </c>
      <c r="B31" s="596" t="s">
        <v>5</v>
      </c>
      <c r="C31" s="597"/>
      <c r="D31" s="532" t="s">
        <v>6</v>
      </c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530"/>
      <c r="AN31" s="530"/>
      <c r="AO31" s="530"/>
      <c r="AP31" s="530"/>
      <c r="AQ31" s="553"/>
      <c r="AR31" s="550" t="s">
        <v>7</v>
      </c>
      <c r="AS31" s="619"/>
      <c r="AT31" s="613" t="s">
        <v>8</v>
      </c>
      <c r="AU31" s="600"/>
      <c r="AV31" s="603" t="s">
        <v>9</v>
      </c>
      <c r="AW31" s="525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527"/>
      <c r="B32" s="598"/>
      <c r="C32" s="599"/>
      <c r="D32" s="549" t="s">
        <v>11</v>
      </c>
      <c r="E32" s="550"/>
      <c r="F32" s="549" t="s">
        <v>12</v>
      </c>
      <c r="G32" s="550"/>
      <c r="H32" s="549" t="s">
        <v>13</v>
      </c>
      <c r="I32" s="570"/>
      <c r="J32" s="550" t="s">
        <v>14</v>
      </c>
      <c r="K32" s="550"/>
      <c r="L32" s="549" t="s">
        <v>15</v>
      </c>
      <c r="M32" s="550"/>
      <c r="N32" s="549" t="s">
        <v>16</v>
      </c>
      <c r="O32" s="550"/>
      <c r="P32" s="549" t="s">
        <v>17</v>
      </c>
      <c r="Q32" s="550"/>
      <c r="R32" s="549" t="s">
        <v>18</v>
      </c>
      <c r="S32" s="550"/>
      <c r="T32" s="549" t="s">
        <v>19</v>
      </c>
      <c r="U32" s="570"/>
      <c r="V32" s="549" t="s">
        <v>20</v>
      </c>
      <c r="W32" s="570"/>
      <c r="X32" s="549" t="s">
        <v>21</v>
      </c>
      <c r="Y32" s="570"/>
      <c r="Z32" s="549" t="s">
        <v>22</v>
      </c>
      <c r="AA32" s="570"/>
      <c r="AB32" s="549" t="s">
        <v>23</v>
      </c>
      <c r="AC32" s="570"/>
      <c r="AD32" s="549" t="s">
        <v>24</v>
      </c>
      <c r="AE32" s="570"/>
      <c r="AF32" s="549" t="s">
        <v>25</v>
      </c>
      <c r="AG32" s="570"/>
      <c r="AH32" s="549" t="s">
        <v>26</v>
      </c>
      <c r="AI32" s="570"/>
      <c r="AJ32" s="549" t="s">
        <v>27</v>
      </c>
      <c r="AK32" s="570"/>
      <c r="AL32" s="549" t="s">
        <v>28</v>
      </c>
      <c r="AM32" s="570"/>
      <c r="AN32" s="549" t="s">
        <v>29</v>
      </c>
      <c r="AO32" s="570"/>
      <c r="AP32" s="549" t="s">
        <v>30</v>
      </c>
      <c r="AQ32" s="619"/>
      <c r="AR32" s="576" t="s">
        <v>31</v>
      </c>
      <c r="AS32" s="617" t="s">
        <v>32</v>
      </c>
      <c r="AT32" s="614"/>
      <c r="AU32" s="615"/>
      <c r="AV32" s="616"/>
      <c r="AW32" s="578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522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77"/>
      <c r="AS33" s="618"/>
      <c r="AT33" s="311" t="s">
        <v>35</v>
      </c>
      <c r="AU33" s="303" t="s">
        <v>36</v>
      </c>
      <c r="AV33" s="604"/>
      <c r="AW33" s="526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315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521" t="s">
        <v>4</v>
      </c>
      <c r="B53" s="596" t="s">
        <v>5</v>
      </c>
      <c r="C53" s="597"/>
      <c r="D53" s="532" t="s">
        <v>6</v>
      </c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53"/>
      <c r="AR53" s="550" t="s">
        <v>7</v>
      </c>
      <c r="AS53" s="619"/>
      <c r="AT53" s="613" t="s">
        <v>8</v>
      </c>
      <c r="AU53" s="600"/>
      <c r="AV53" s="603" t="s">
        <v>9</v>
      </c>
      <c r="AW53" s="525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527"/>
      <c r="B54" s="598"/>
      <c r="C54" s="599"/>
      <c r="D54" s="549" t="s">
        <v>11</v>
      </c>
      <c r="E54" s="550"/>
      <c r="F54" s="549" t="s">
        <v>12</v>
      </c>
      <c r="G54" s="550"/>
      <c r="H54" s="549" t="s">
        <v>13</v>
      </c>
      <c r="I54" s="570"/>
      <c r="J54" s="550" t="s">
        <v>14</v>
      </c>
      <c r="K54" s="550"/>
      <c r="L54" s="549" t="s">
        <v>15</v>
      </c>
      <c r="M54" s="550"/>
      <c r="N54" s="549" t="s">
        <v>16</v>
      </c>
      <c r="O54" s="550"/>
      <c r="P54" s="549" t="s">
        <v>17</v>
      </c>
      <c r="Q54" s="550"/>
      <c r="R54" s="549" t="s">
        <v>18</v>
      </c>
      <c r="S54" s="550"/>
      <c r="T54" s="549" t="s">
        <v>19</v>
      </c>
      <c r="U54" s="570"/>
      <c r="V54" s="549" t="s">
        <v>20</v>
      </c>
      <c r="W54" s="570"/>
      <c r="X54" s="549" t="s">
        <v>21</v>
      </c>
      <c r="Y54" s="570"/>
      <c r="Z54" s="549" t="s">
        <v>22</v>
      </c>
      <c r="AA54" s="570"/>
      <c r="AB54" s="549" t="s">
        <v>23</v>
      </c>
      <c r="AC54" s="570"/>
      <c r="AD54" s="549" t="s">
        <v>24</v>
      </c>
      <c r="AE54" s="570"/>
      <c r="AF54" s="549" t="s">
        <v>25</v>
      </c>
      <c r="AG54" s="570"/>
      <c r="AH54" s="549" t="s">
        <v>26</v>
      </c>
      <c r="AI54" s="570"/>
      <c r="AJ54" s="549" t="s">
        <v>27</v>
      </c>
      <c r="AK54" s="570"/>
      <c r="AL54" s="549" t="s">
        <v>28</v>
      </c>
      <c r="AM54" s="570"/>
      <c r="AN54" s="549" t="s">
        <v>29</v>
      </c>
      <c r="AO54" s="570"/>
      <c r="AP54" s="549" t="s">
        <v>30</v>
      </c>
      <c r="AQ54" s="619"/>
      <c r="AR54" s="576" t="s">
        <v>31</v>
      </c>
      <c r="AS54" s="617" t="s">
        <v>32</v>
      </c>
      <c r="AT54" s="614"/>
      <c r="AU54" s="615"/>
      <c r="AV54" s="616"/>
      <c r="AW54" s="578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522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77"/>
      <c r="AS55" s="618"/>
      <c r="AT55" s="311" t="s">
        <v>35</v>
      </c>
      <c r="AU55" s="303" t="s">
        <v>36</v>
      </c>
      <c r="AV55" s="604"/>
      <c r="AW55" s="526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0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/>
      <c r="O56" s="37"/>
      <c r="P56" s="38"/>
      <c r="Q56" s="37"/>
      <c r="R56" s="38"/>
      <c r="S56" s="37"/>
      <c r="T56" s="38"/>
      <c r="U56" s="37"/>
      <c r="V56" s="38"/>
      <c r="W56" s="37"/>
      <c r="X56" s="38"/>
      <c r="Y56" s="37"/>
      <c r="Z56" s="38"/>
      <c r="AA56" s="37"/>
      <c r="AB56" s="38"/>
      <c r="AC56" s="37"/>
      <c r="AD56" s="38"/>
      <c r="AE56" s="37"/>
      <c r="AF56" s="38"/>
      <c r="AG56" s="37"/>
      <c r="AH56" s="38"/>
      <c r="AI56" s="37"/>
      <c r="AJ56" s="38"/>
      <c r="AK56" s="37"/>
      <c r="AL56" s="38"/>
      <c r="AM56" s="37"/>
      <c r="AN56" s="38"/>
      <c r="AO56" s="37"/>
      <c r="AP56" s="38"/>
      <c r="AQ56" s="39"/>
      <c r="AR56" s="40"/>
      <c r="AS56" s="39"/>
      <c r="AT56" s="36"/>
      <c r="AU56" s="37"/>
      <c r="AV56" s="38"/>
      <c r="AW56" s="41"/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1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>
        <v>0</v>
      </c>
      <c r="O57" s="37">
        <v>0</v>
      </c>
      <c r="P57" s="38">
        <v>0</v>
      </c>
      <c r="Q57" s="37">
        <v>0</v>
      </c>
      <c r="R57" s="38">
        <v>0</v>
      </c>
      <c r="S57" s="37">
        <v>0</v>
      </c>
      <c r="T57" s="38">
        <v>0</v>
      </c>
      <c r="U57" s="37">
        <v>0</v>
      </c>
      <c r="V57" s="38">
        <v>0</v>
      </c>
      <c r="W57" s="37">
        <v>0</v>
      </c>
      <c r="X57" s="38">
        <v>0</v>
      </c>
      <c r="Y57" s="37">
        <v>0</v>
      </c>
      <c r="Z57" s="38">
        <v>1</v>
      </c>
      <c r="AA57" s="37">
        <v>0</v>
      </c>
      <c r="AB57" s="38">
        <v>0</v>
      </c>
      <c r="AC57" s="37">
        <v>0</v>
      </c>
      <c r="AD57" s="38">
        <v>0</v>
      </c>
      <c r="AE57" s="37">
        <v>0</v>
      </c>
      <c r="AF57" s="38">
        <v>0</v>
      </c>
      <c r="AG57" s="37">
        <v>0</v>
      </c>
      <c r="AH57" s="38">
        <v>0</v>
      </c>
      <c r="AI57" s="37">
        <v>0</v>
      </c>
      <c r="AJ57" s="38">
        <v>0</v>
      </c>
      <c r="AK57" s="37">
        <v>0</v>
      </c>
      <c r="AL57" s="38">
        <v>0</v>
      </c>
      <c r="AM57" s="37">
        <v>0</v>
      </c>
      <c r="AN57" s="38">
        <v>0</v>
      </c>
      <c r="AO57" s="37">
        <v>0</v>
      </c>
      <c r="AP57" s="38">
        <v>0</v>
      </c>
      <c r="AQ57" s="39">
        <v>0</v>
      </c>
      <c r="AR57" s="40"/>
      <c r="AS57" s="39">
        <v>1</v>
      </c>
      <c r="AT57" s="36">
        <v>0</v>
      </c>
      <c r="AU57" s="37">
        <v>0</v>
      </c>
      <c r="AV57" s="38">
        <v>0</v>
      </c>
      <c r="AW57" s="41">
        <v>0</v>
      </c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3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0</v>
      </c>
      <c r="S58" s="37">
        <v>0</v>
      </c>
      <c r="T58" s="38">
        <v>0</v>
      </c>
      <c r="U58" s="37">
        <v>0</v>
      </c>
      <c r="V58" s="38">
        <v>3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3</v>
      </c>
      <c r="AT58" s="36">
        <v>0</v>
      </c>
      <c r="AU58" s="37">
        <v>0</v>
      </c>
      <c r="AV58" s="38">
        <v>1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70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4</v>
      </c>
      <c r="Q62" s="37">
        <v>0</v>
      </c>
      <c r="R62" s="38">
        <v>13</v>
      </c>
      <c r="S62" s="37">
        <v>0</v>
      </c>
      <c r="T62" s="38">
        <v>21</v>
      </c>
      <c r="U62" s="37">
        <v>0</v>
      </c>
      <c r="V62" s="38">
        <v>19</v>
      </c>
      <c r="W62" s="37">
        <v>0</v>
      </c>
      <c r="X62" s="38">
        <v>9</v>
      </c>
      <c r="Y62" s="37">
        <v>0</v>
      </c>
      <c r="Z62" s="38">
        <v>4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70</v>
      </c>
      <c r="AT62" s="36">
        <v>0</v>
      </c>
      <c r="AU62" s="37">
        <v>0</v>
      </c>
      <c r="AV62" s="38">
        <v>0</v>
      </c>
      <c r="AW62" s="41">
        <v>0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7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2</v>
      </c>
      <c r="S63" s="37">
        <v>0</v>
      </c>
      <c r="T63" s="38">
        <v>3</v>
      </c>
      <c r="U63" s="37">
        <v>0</v>
      </c>
      <c r="V63" s="38">
        <v>1</v>
      </c>
      <c r="W63" s="37">
        <v>0</v>
      </c>
      <c r="X63" s="38">
        <v>0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7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1</v>
      </c>
      <c r="C65" s="47">
        <f>+E65+G65+I65</f>
        <v>0</v>
      </c>
      <c r="D65" s="36">
        <v>1</v>
      </c>
      <c r="E65" s="37">
        <v>0</v>
      </c>
      <c r="F65" s="38">
        <v>0</v>
      </c>
      <c r="G65" s="37">
        <v>0</v>
      </c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>
        <v>1</v>
      </c>
      <c r="AS65" s="39">
        <v>0</v>
      </c>
      <c r="AT65" s="36">
        <v>0</v>
      </c>
      <c r="AU65" s="37">
        <v>0</v>
      </c>
      <c r="AV65" s="38">
        <v>0</v>
      </c>
      <c r="AW65" s="41">
        <v>0</v>
      </c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315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521" t="s">
        <v>4</v>
      </c>
      <c r="B75" s="596" t="s">
        <v>5</v>
      </c>
      <c r="C75" s="597"/>
      <c r="D75" s="532" t="s">
        <v>6</v>
      </c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53"/>
      <c r="AR75" s="550" t="s">
        <v>7</v>
      </c>
      <c r="AS75" s="619"/>
      <c r="AT75" s="613" t="s">
        <v>8</v>
      </c>
      <c r="AU75" s="600"/>
      <c r="AV75" s="603" t="s">
        <v>9</v>
      </c>
      <c r="AW75" s="525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527"/>
      <c r="B76" s="598"/>
      <c r="C76" s="599"/>
      <c r="D76" s="549" t="s">
        <v>11</v>
      </c>
      <c r="E76" s="550"/>
      <c r="F76" s="549" t="s">
        <v>12</v>
      </c>
      <c r="G76" s="550"/>
      <c r="H76" s="549" t="s">
        <v>13</v>
      </c>
      <c r="I76" s="570"/>
      <c r="J76" s="550" t="s">
        <v>14</v>
      </c>
      <c r="K76" s="550"/>
      <c r="L76" s="549" t="s">
        <v>15</v>
      </c>
      <c r="M76" s="550"/>
      <c r="N76" s="549" t="s">
        <v>16</v>
      </c>
      <c r="O76" s="550"/>
      <c r="P76" s="549" t="s">
        <v>17</v>
      </c>
      <c r="Q76" s="550"/>
      <c r="R76" s="549" t="s">
        <v>18</v>
      </c>
      <c r="S76" s="550"/>
      <c r="T76" s="549" t="s">
        <v>19</v>
      </c>
      <c r="U76" s="570"/>
      <c r="V76" s="549" t="s">
        <v>20</v>
      </c>
      <c r="W76" s="570"/>
      <c r="X76" s="549" t="s">
        <v>21</v>
      </c>
      <c r="Y76" s="570"/>
      <c r="Z76" s="549" t="s">
        <v>22</v>
      </c>
      <c r="AA76" s="570"/>
      <c r="AB76" s="549" t="s">
        <v>23</v>
      </c>
      <c r="AC76" s="570"/>
      <c r="AD76" s="549" t="s">
        <v>24</v>
      </c>
      <c r="AE76" s="570"/>
      <c r="AF76" s="549" t="s">
        <v>25</v>
      </c>
      <c r="AG76" s="570"/>
      <c r="AH76" s="549" t="s">
        <v>26</v>
      </c>
      <c r="AI76" s="570"/>
      <c r="AJ76" s="549" t="s">
        <v>27</v>
      </c>
      <c r="AK76" s="570"/>
      <c r="AL76" s="549" t="s">
        <v>28</v>
      </c>
      <c r="AM76" s="570"/>
      <c r="AN76" s="549" t="s">
        <v>29</v>
      </c>
      <c r="AO76" s="570"/>
      <c r="AP76" s="549" t="s">
        <v>30</v>
      </c>
      <c r="AQ76" s="619"/>
      <c r="AR76" s="576" t="s">
        <v>31</v>
      </c>
      <c r="AS76" s="617" t="s">
        <v>32</v>
      </c>
      <c r="AT76" s="614"/>
      <c r="AU76" s="615"/>
      <c r="AV76" s="616"/>
      <c r="AW76" s="578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522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77"/>
      <c r="AS77" s="618"/>
      <c r="AT77" s="311" t="s">
        <v>35</v>
      </c>
      <c r="AU77" s="303" t="s">
        <v>36</v>
      </c>
      <c r="AV77" s="604"/>
      <c r="AW77" s="52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315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521" t="s">
        <v>4</v>
      </c>
      <c r="B97" s="596" t="s">
        <v>5</v>
      </c>
      <c r="C97" s="597"/>
      <c r="D97" s="532" t="s">
        <v>6</v>
      </c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53"/>
      <c r="AR97" s="550" t="s">
        <v>7</v>
      </c>
      <c r="AS97" s="619"/>
      <c r="AT97" s="613" t="s">
        <v>8</v>
      </c>
      <c r="AU97" s="600"/>
      <c r="AV97" s="603" t="s">
        <v>9</v>
      </c>
      <c r="AW97" s="525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527"/>
      <c r="B98" s="598"/>
      <c r="C98" s="599"/>
      <c r="D98" s="549" t="s">
        <v>11</v>
      </c>
      <c r="E98" s="550"/>
      <c r="F98" s="549" t="s">
        <v>12</v>
      </c>
      <c r="G98" s="550"/>
      <c r="H98" s="549" t="s">
        <v>13</v>
      </c>
      <c r="I98" s="570"/>
      <c r="J98" s="550" t="s">
        <v>14</v>
      </c>
      <c r="K98" s="550"/>
      <c r="L98" s="549" t="s">
        <v>15</v>
      </c>
      <c r="M98" s="550"/>
      <c r="N98" s="549" t="s">
        <v>16</v>
      </c>
      <c r="O98" s="550"/>
      <c r="P98" s="549" t="s">
        <v>17</v>
      </c>
      <c r="Q98" s="550"/>
      <c r="R98" s="549" t="s">
        <v>18</v>
      </c>
      <c r="S98" s="550"/>
      <c r="T98" s="549" t="s">
        <v>19</v>
      </c>
      <c r="U98" s="570"/>
      <c r="V98" s="549" t="s">
        <v>20</v>
      </c>
      <c r="W98" s="570"/>
      <c r="X98" s="549" t="s">
        <v>21</v>
      </c>
      <c r="Y98" s="570"/>
      <c r="Z98" s="549" t="s">
        <v>22</v>
      </c>
      <c r="AA98" s="570"/>
      <c r="AB98" s="549" t="s">
        <v>23</v>
      </c>
      <c r="AC98" s="570"/>
      <c r="AD98" s="549" t="s">
        <v>24</v>
      </c>
      <c r="AE98" s="570"/>
      <c r="AF98" s="549" t="s">
        <v>25</v>
      </c>
      <c r="AG98" s="570"/>
      <c r="AH98" s="549" t="s">
        <v>26</v>
      </c>
      <c r="AI98" s="570"/>
      <c r="AJ98" s="549" t="s">
        <v>27</v>
      </c>
      <c r="AK98" s="570"/>
      <c r="AL98" s="549" t="s">
        <v>28</v>
      </c>
      <c r="AM98" s="570"/>
      <c r="AN98" s="549" t="s">
        <v>29</v>
      </c>
      <c r="AO98" s="570"/>
      <c r="AP98" s="549" t="s">
        <v>30</v>
      </c>
      <c r="AQ98" s="619"/>
      <c r="AR98" s="576" t="s">
        <v>31</v>
      </c>
      <c r="AS98" s="617" t="s">
        <v>32</v>
      </c>
      <c r="AT98" s="614"/>
      <c r="AU98" s="615"/>
      <c r="AV98" s="616"/>
      <c r="AW98" s="578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522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77"/>
      <c r="AS99" s="618"/>
      <c r="AT99" s="311" t="s">
        <v>35</v>
      </c>
      <c r="AU99" s="303" t="s">
        <v>36</v>
      </c>
      <c r="AV99" s="604"/>
      <c r="AW99" s="526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315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521" t="s">
        <v>4</v>
      </c>
      <c r="B119" s="596" t="s">
        <v>5</v>
      </c>
      <c r="C119" s="597"/>
      <c r="D119" s="532" t="s">
        <v>6</v>
      </c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  <c r="X119" s="530"/>
      <c r="Y119" s="530"/>
      <c r="Z119" s="530"/>
      <c r="AA119" s="530"/>
      <c r="AB119" s="530"/>
      <c r="AC119" s="530"/>
      <c r="AD119" s="530"/>
      <c r="AE119" s="530"/>
      <c r="AF119" s="530"/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53"/>
      <c r="AR119" s="550" t="s">
        <v>7</v>
      </c>
      <c r="AS119" s="619"/>
      <c r="AT119" s="613" t="s">
        <v>8</v>
      </c>
      <c r="AU119" s="600"/>
      <c r="AV119" s="603" t="s">
        <v>9</v>
      </c>
      <c r="AW119" s="525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527"/>
      <c r="B120" s="598"/>
      <c r="C120" s="599"/>
      <c r="D120" s="549" t="s">
        <v>11</v>
      </c>
      <c r="E120" s="550"/>
      <c r="F120" s="549" t="s">
        <v>12</v>
      </c>
      <c r="G120" s="550"/>
      <c r="H120" s="549" t="s">
        <v>13</v>
      </c>
      <c r="I120" s="570"/>
      <c r="J120" s="550" t="s">
        <v>14</v>
      </c>
      <c r="K120" s="550"/>
      <c r="L120" s="549" t="s">
        <v>15</v>
      </c>
      <c r="M120" s="550"/>
      <c r="N120" s="549" t="s">
        <v>16</v>
      </c>
      <c r="O120" s="550"/>
      <c r="P120" s="549" t="s">
        <v>17</v>
      </c>
      <c r="Q120" s="550"/>
      <c r="R120" s="549" t="s">
        <v>18</v>
      </c>
      <c r="S120" s="550"/>
      <c r="T120" s="549" t="s">
        <v>19</v>
      </c>
      <c r="U120" s="570"/>
      <c r="V120" s="549" t="s">
        <v>20</v>
      </c>
      <c r="W120" s="570"/>
      <c r="X120" s="549" t="s">
        <v>21</v>
      </c>
      <c r="Y120" s="570"/>
      <c r="Z120" s="549" t="s">
        <v>22</v>
      </c>
      <c r="AA120" s="570"/>
      <c r="AB120" s="549" t="s">
        <v>23</v>
      </c>
      <c r="AC120" s="570"/>
      <c r="AD120" s="549" t="s">
        <v>24</v>
      </c>
      <c r="AE120" s="570"/>
      <c r="AF120" s="549" t="s">
        <v>25</v>
      </c>
      <c r="AG120" s="570"/>
      <c r="AH120" s="549" t="s">
        <v>26</v>
      </c>
      <c r="AI120" s="570"/>
      <c r="AJ120" s="549" t="s">
        <v>27</v>
      </c>
      <c r="AK120" s="570"/>
      <c r="AL120" s="549" t="s">
        <v>28</v>
      </c>
      <c r="AM120" s="570"/>
      <c r="AN120" s="549" t="s">
        <v>29</v>
      </c>
      <c r="AO120" s="570"/>
      <c r="AP120" s="549" t="s">
        <v>30</v>
      </c>
      <c r="AQ120" s="619"/>
      <c r="AR120" s="576" t="s">
        <v>31</v>
      </c>
      <c r="AS120" s="617" t="s">
        <v>32</v>
      </c>
      <c r="AT120" s="614"/>
      <c r="AU120" s="615"/>
      <c r="AV120" s="616"/>
      <c r="AW120" s="578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522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77"/>
      <c r="AS121" s="618"/>
      <c r="AT121" s="311" t="s">
        <v>35</v>
      </c>
      <c r="AU121" s="303" t="s">
        <v>36</v>
      </c>
      <c r="AV121" s="604"/>
      <c r="AW121" s="526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315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93" t="s">
        <v>61</v>
      </c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603" t="s">
        <v>62</v>
      </c>
      <c r="B141" s="525"/>
      <c r="C141" s="532" t="s">
        <v>63</v>
      </c>
      <c r="D141" s="530"/>
      <c r="E141" s="531"/>
      <c r="F141" s="612" t="s">
        <v>64</v>
      </c>
      <c r="G141" s="612"/>
      <c r="H141" s="612"/>
      <c r="I141" s="612" t="s">
        <v>65</v>
      </c>
      <c r="J141" s="612"/>
      <c r="K141" s="612"/>
      <c r="L141" s="612" t="s">
        <v>66</v>
      </c>
      <c r="M141" s="612"/>
      <c r="N141" s="612"/>
      <c r="O141" s="532" t="s">
        <v>67</v>
      </c>
      <c r="P141" s="531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604"/>
      <c r="B142" s="526"/>
      <c r="C142" s="18" t="s">
        <v>33</v>
      </c>
      <c r="D142" s="25" t="s">
        <v>34</v>
      </c>
      <c r="E142" s="309" t="s">
        <v>68</v>
      </c>
      <c r="F142" s="18" t="s">
        <v>33</v>
      </c>
      <c r="G142" s="25" t="s">
        <v>34</v>
      </c>
      <c r="H142" s="309" t="s">
        <v>68</v>
      </c>
      <c r="I142" s="18" t="s">
        <v>33</v>
      </c>
      <c r="J142" s="25" t="s">
        <v>34</v>
      </c>
      <c r="K142" s="309" t="s">
        <v>68</v>
      </c>
      <c r="L142" s="18" t="s">
        <v>33</v>
      </c>
      <c r="M142" s="25" t="s">
        <v>34</v>
      </c>
      <c r="N142" s="309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605" t="s">
        <v>69</v>
      </c>
      <c r="B143" s="606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607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608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609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610" t="s">
        <v>52</v>
      </c>
      <c r="B147" s="611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94" t="s">
        <v>74</v>
      </c>
      <c r="B148" s="594"/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603" t="s">
        <v>62</v>
      </c>
      <c r="B149" s="525"/>
      <c r="C149" s="532" t="s">
        <v>63</v>
      </c>
      <c r="D149" s="530"/>
      <c r="E149" s="531"/>
      <c r="F149" s="612" t="s">
        <v>64</v>
      </c>
      <c r="G149" s="612"/>
      <c r="H149" s="612"/>
      <c r="I149" s="612" t="s">
        <v>65</v>
      </c>
      <c r="J149" s="612"/>
      <c r="K149" s="612"/>
      <c r="L149" s="612" t="s">
        <v>66</v>
      </c>
      <c r="M149" s="612"/>
      <c r="N149" s="612"/>
      <c r="O149" s="532" t="s">
        <v>67</v>
      </c>
      <c r="P149" s="531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604"/>
      <c r="B150" s="526"/>
      <c r="C150" s="18" t="s">
        <v>33</v>
      </c>
      <c r="D150" s="25" t="s">
        <v>34</v>
      </c>
      <c r="E150" s="309" t="s">
        <v>68</v>
      </c>
      <c r="F150" s="18" t="s">
        <v>33</v>
      </c>
      <c r="G150" s="25" t="s">
        <v>34</v>
      </c>
      <c r="H150" s="309" t="s">
        <v>68</v>
      </c>
      <c r="I150" s="18" t="s">
        <v>33</v>
      </c>
      <c r="J150" s="25" t="s">
        <v>34</v>
      </c>
      <c r="K150" s="309" t="s">
        <v>68</v>
      </c>
      <c r="L150" s="18" t="s">
        <v>33</v>
      </c>
      <c r="M150" s="25" t="s">
        <v>34</v>
      </c>
      <c r="N150" s="309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605" t="s">
        <v>69</v>
      </c>
      <c r="B151" s="606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607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608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609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610" t="s">
        <v>75</v>
      </c>
      <c r="B155" s="611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93" t="s">
        <v>76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47" t="s">
        <v>62</v>
      </c>
      <c r="B157" s="525"/>
      <c r="C157" s="596" t="s">
        <v>5</v>
      </c>
      <c r="D157" s="597"/>
      <c r="E157" s="532" t="s">
        <v>77</v>
      </c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53"/>
      <c r="AK157" s="560" t="s">
        <v>78</v>
      </c>
      <c r="AL157" s="560"/>
      <c r="AM157" s="560"/>
      <c r="AN157" s="561"/>
      <c r="AO157" s="559" t="s">
        <v>8</v>
      </c>
      <c r="AP157" s="560"/>
      <c r="AQ157" s="560"/>
      <c r="AR157" s="561"/>
      <c r="AS157" s="543" t="s">
        <v>79</v>
      </c>
      <c r="AT157" s="544"/>
      <c r="AU157" s="543" t="s">
        <v>10</v>
      </c>
      <c r="AV157" s="600"/>
      <c r="AW157" s="603" t="s">
        <v>80</v>
      </c>
      <c r="AX157" s="525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95"/>
      <c r="B158" s="578"/>
      <c r="C158" s="598"/>
      <c r="D158" s="599"/>
      <c r="E158" s="549" t="s">
        <v>81</v>
      </c>
      <c r="F158" s="550"/>
      <c r="G158" s="549" t="s">
        <v>13</v>
      </c>
      <c r="H158" s="550"/>
      <c r="I158" s="549" t="s">
        <v>82</v>
      </c>
      <c r="J158" s="550"/>
      <c r="K158" s="532" t="s">
        <v>83</v>
      </c>
      <c r="L158" s="531"/>
      <c r="M158" s="532" t="s">
        <v>84</v>
      </c>
      <c r="N158" s="531"/>
      <c r="O158" s="532" t="s">
        <v>85</v>
      </c>
      <c r="P158" s="531"/>
      <c r="Q158" s="532" t="s">
        <v>86</v>
      </c>
      <c r="R158" s="531"/>
      <c r="S158" s="532" t="s">
        <v>87</v>
      </c>
      <c r="T158" s="531"/>
      <c r="U158" s="532" t="s">
        <v>88</v>
      </c>
      <c r="V158" s="531"/>
      <c r="W158" s="532" t="s">
        <v>89</v>
      </c>
      <c r="X158" s="531"/>
      <c r="Y158" s="532" t="s">
        <v>90</v>
      </c>
      <c r="Z158" s="531"/>
      <c r="AA158" s="532" t="s">
        <v>91</v>
      </c>
      <c r="AB158" s="531"/>
      <c r="AC158" s="532" t="s">
        <v>92</v>
      </c>
      <c r="AD158" s="531"/>
      <c r="AE158" s="532" t="s">
        <v>93</v>
      </c>
      <c r="AF158" s="531"/>
      <c r="AG158" s="532" t="s">
        <v>94</v>
      </c>
      <c r="AH158" s="531"/>
      <c r="AI158" s="532" t="s">
        <v>95</v>
      </c>
      <c r="AJ158" s="553"/>
      <c r="AK158" s="551" t="s">
        <v>31</v>
      </c>
      <c r="AL158" s="555"/>
      <c r="AM158" s="551" t="s">
        <v>32</v>
      </c>
      <c r="AN158" s="552"/>
      <c r="AO158" s="554" t="s">
        <v>36</v>
      </c>
      <c r="AP158" s="555"/>
      <c r="AQ158" s="551" t="s">
        <v>35</v>
      </c>
      <c r="AR158" s="552"/>
      <c r="AS158" s="545"/>
      <c r="AT158" s="546"/>
      <c r="AU158" s="601"/>
      <c r="AV158" s="602"/>
      <c r="AW158" s="604"/>
      <c r="AX158" s="526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48"/>
      <c r="B159" s="526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89" t="s">
        <v>97</v>
      </c>
      <c r="B160" s="590"/>
      <c r="C160" s="30">
        <f t="shared" ref="C160:D162" si="330">+M160+O160+Q160+S160+U160+W160+Y160+AA160+AC160+AE160</f>
        <v>206</v>
      </c>
      <c r="D160" s="97">
        <f t="shared" si="330"/>
        <v>1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11</v>
      </c>
      <c r="P160" s="79"/>
      <c r="Q160" s="78">
        <v>42</v>
      </c>
      <c r="R160" s="79"/>
      <c r="S160" s="78">
        <v>59</v>
      </c>
      <c r="T160" s="79">
        <v>1</v>
      </c>
      <c r="U160" s="78">
        <v>55</v>
      </c>
      <c r="V160" s="79"/>
      <c r="W160" s="78">
        <v>25</v>
      </c>
      <c r="X160" s="79"/>
      <c r="Y160" s="78">
        <v>14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102"/>
      <c r="AL160" s="103"/>
      <c r="AM160" s="83">
        <v>206</v>
      </c>
      <c r="AN160" s="104">
        <v>1</v>
      </c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82" t="s">
        <v>98</v>
      </c>
      <c r="B161" s="583"/>
      <c r="C161" s="46">
        <f t="shared" si="330"/>
        <v>166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10</v>
      </c>
      <c r="P161" s="84"/>
      <c r="Q161" s="83">
        <v>38</v>
      </c>
      <c r="R161" s="84"/>
      <c r="S161" s="83">
        <v>47</v>
      </c>
      <c r="T161" s="84"/>
      <c r="U161" s="83">
        <v>44</v>
      </c>
      <c r="V161" s="84"/>
      <c r="W161" s="83">
        <v>20</v>
      </c>
      <c r="X161" s="84"/>
      <c r="Y161" s="83">
        <v>6</v>
      </c>
      <c r="Z161" s="84"/>
      <c r="AA161" s="83">
        <v>1</v>
      </c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09"/>
      <c r="AM161" s="38">
        <v>166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82" t="s">
        <v>99</v>
      </c>
      <c r="B162" s="583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09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82" t="s">
        <v>47</v>
      </c>
      <c r="B163" s="583"/>
      <c r="C163" s="46">
        <f>+O163+Q163+S163+U163+W163+Y163+AA163+AC163+AE163+AG163+AI163</f>
        <v>2</v>
      </c>
      <c r="D163" s="110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>
        <v>1</v>
      </c>
      <c r="Z163" s="37"/>
      <c r="AA163" s="38">
        <v>1</v>
      </c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>
        <v>2</v>
      </c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82" t="s">
        <v>53</v>
      </c>
      <c r="B164" s="583"/>
      <c r="C164" s="46">
        <f>+E164+G164+I164+K164+M164+O164+Q164+S164+U164+W164+Y164+AA164+AC164+AE164+AG164+AI164</f>
        <v>0</v>
      </c>
      <c r="D164" s="110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1"/>
      <c r="AL164" s="112"/>
      <c r="AM164" s="113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82" t="s">
        <v>100</v>
      </c>
      <c r="B165" s="583"/>
      <c r="C165" s="46">
        <f>+E165+G165+I165+K165+M165+O165+Q165+S165+U165+W165+Y165+AA165+AC165+AE165+AG165+AI165</f>
        <v>9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2</v>
      </c>
      <c r="P165" s="37"/>
      <c r="Q165" s="38">
        <v>1</v>
      </c>
      <c r="R165" s="37"/>
      <c r="S165" s="38">
        <v>2</v>
      </c>
      <c r="T165" s="37"/>
      <c r="U165" s="38"/>
      <c r="V165" s="37"/>
      <c r="W165" s="38">
        <v>1</v>
      </c>
      <c r="X165" s="37"/>
      <c r="Y165" s="38"/>
      <c r="Z165" s="37"/>
      <c r="AA165" s="38">
        <v>1</v>
      </c>
      <c r="AB165" s="37"/>
      <c r="AC165" s="38"/>
      <c r="AD165" s="37"/>
      <c r="AE165" s="38">
        <v>2</v>
      </c>
      <c r="AF165" s="37"/>
      <c r="AG165" s="38"/>
      <c r="AH165" s="37"/>
      <c r="AI165" s="38"/>
      <c r="AJ165" s="37"/>
      <c r="AK165" s="105">
        <v>3</v>
      </c>
      <c r="AL165" s="106"/>
      <c r="AM165" s="38">
        <v>6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91" t="s">
        <v>101</v>
      </c>
      <c r="B166" s="592"/>
      <c r="C166" s="46">
        <f>+O166+Q166+S166+U166+W166+Y166+AA166+AC166+AE166+AG166+AI166</f>
        <v>37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3</v>
      </c>
      <c r="P166" s="37"/>
      <c r="Q166" s="38">
        <v>7</v>
      </c>
      <c r="R166" s="37"/>
      <c r="S166" s="38">
        <v>7</v>
      </c>
      <c r="T166" s="37"/>
      <c r="U166" s="38">
        <v>5</v>
      </c>
      <c r="V166" s="37"/>
      <c r="W166" s="38">
        <v>1</v>
      </c>
      <c r="X166" s="37"/>
      <c r="Y166" s="38">
        <v>2</v>
      </c>
      <c r="Z166" s="37"/>
      <c r="AA166" s="38">
        <v>3</v>
      </c>
      <c r="AB166" s="37"/>
      <c r="AC166" s="38">
        <v>4</v>
      </c>
      <c r="AD166" s="37"/>
      <c r="AE166" s="38">
        <v>4</v>
      </c>
      <c r="AF166" s="37"/>
      <c r="AG166" s="38"/>
      <c r="AH166" s="37"/>
      <c r="AI166" s="38">
        <v>1</v>
      </c>
      <c r="AJ166" s="37"/>
      <c r="AK166" s="105"/>
      <c r="AL166" s="106"/>
      <c r="AM166" s="38">
        <v>37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82" t="s">
        <v>50</v>
      </c>
      <c r="B167" s="583"/>
      <c r="C167" s="46">
        <f>+O167+Q167+S167+U167+W167+Y167+AA167+AC167+AE167+AG167+AI167</f>
        <v>3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>
        <v>1</v>
      </c>
      <c r="R167" s="37"/>
      <c r="S167" s="38">
        <v>1</v>
      </c>
      <c r="T167" s="37"/>
      <c r="U167" s="38"/>
      <c r="V167" s="37"/>
      <c r="W167" s="38"/>
      <c r="X167" s="37"/>
      <c r="Y167" s="38">
        <v>1</v>
      </c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>
        <v>2</v>
      </c>
      <c r="AL167" s="106"/>
      <c r="AM167" s="38">
        <v>1</v>
      </c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84" t="s">
        <v>102</v>
      </c>
      <c r="B168" s="585"/>
      <c r="C168" s="114">
        <f>+E168+G168+I168+K168+M168+O168+Q168+S168+U168+W168+Y168+AA168+AC168+AE168+AG168+AI168</f>
        <v>2</v>
      </c>
      <c r="D168" s="115">
        <f>+F168+H168+J168+L168+N168+P168+R168+T168+V168+X168+Z168+AB168+AD168+AF168+AH168+AJ168</f>
        <v>0</v>
      </c>
      <c r="E168" s="116"/>
      <c r="F168" s="117"/>
      <c r="G168" s="116"/>
      <c r="H168" s="117"/>
      <c r="I168" s="116"/>
      <c r="J168" s="117"/>
      <c r="K168" s="116"/>
      <c r="L168" s="117"/>
      <c r="M168" s="116"/>
      <c r="N168" s="117"/>
      <c r="O168" s="116"/>
      <c r="P168" s="117"/>
      <c r="Q168" s="116"/>
      <c r="R168" s="117"/>
      <c r="S168" s="116"/>
      <c r="T168" s="117"/>
      <c r="U168" s="116"/>
      <c r="V168" s="117"/>
      <c r="W168" s="116"/>
      <c r="X168" s="117"/>
      <c r="Y168" s="116"/>
      <c r="Z168" s="117"/>
      <c r="AA168" s="116"/>
      <c r="AB168" s="117"/>
      <c r="AC168" s="116">
        <v>1</v>
      </c>
      <c r="AD168" s="117"/>
      <c r="AE168" s="116"/>
      <c r="AF168" s="117"/>
      <c r="AG168" s="116"/>
      <c r="AH168" s="117"/>
      <c r="AI168" s="116">
        <v>1</v>
      </c>
      <c r="AJ168" s="117"/>
      <c r="AK168" s="118">
        <v>2</v>
      </c>
      <c r="AL168" s="119"/>
      <c r="AM168" s="116"/>
      <c r="AN168" s="120"/>
      <c r="AO168" s="118">
        <v>0</v>
      </c>
      <c r="AP168" s="119">
        <v>0</v>
      </c>
      <c r="AQ168" s="121">
        <v>0</v>
      </c>
      <c r="AR168" s="120">
        <v>0</v>
      </c>
      <c r="AS168" s="122">
        <v>0</v>
      </c>
      <c r="AT168" s="123">
        <v>0</v>
      </c>
      <c r="AU168" s="118">
        <v>0</v>
      </c>
      <c r="AV168" s="119">
        <v>0</v>
      </c>
      <c r="AW168" s="118">
        <v>0</v>
      </c>
      <c r="AX168" s="119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86" t="s">
        <v>51</v>
      </c>
      <c r="B169" s="124" t="s">
        <v>71</v>
      </c>
      <c r="C169" s="125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6"/>
      <c r="AJ169" s="127"/>
      <c r="AK169" s="128"/>
      <c r="AL169" s="80"/>
      <c r="AM169" s="78"/>
      <c r="AN169" s="129"/>
      <c r="AO169" s="128"/>
      <c r="AP169" s="80"/>
      <c r="AQ169" s="130"/>
      <c r="AR169" s="129"/>
      <c r="AS169" s="131"/>
      <c r="AT169" s="104"/>
      <c r="AU169" s="130"/>
      <c r="AV169" s="129"/>
      <c r="AW169" s="132"/>
      <c r="AX169" s="133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87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4"/>
      <c r="AX170" s="109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88"/>
      <c r="B171" s="94" t="s">
        <v>73</v>
      </c>
      <c r="C171" s="114">
        <f t="shared" si="351"/>
        <v>0</v>
      </c>
      <c r="D171" s="135">
        <f t="shared" si="351"/>
        <v>0</v>
      </c>
      <c r="E171" s="136"/>
      <c r="F171" s="137"/>
      <c r="G171" s="136"/>
      <c r="H171" s="137"/>
      <c r="I171" s="136"/>
      <c r="J171" s="137"/>
      <c r="K171" s="136"/>
      <c r="L171" s="137"/>
      <c r="M171" s="136"/>
      <c r="N171" s="137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6"/>
      <c r="AJ171" s="138"/>
      <c r="AK171" s="122"/>
      <c r="AL171" s="139"/>
      <c r="AM171" s="59"/>
      <c r="AN171" s="123"/>
      <c r="AO171" s="122"/>
      <c r="AP171" s="139"/>
      <c r="AQ171" s="57"/>
      <c r="AR171" s="123"/>
      <c r="AS171" s="122"/>
      <c r="AT171" s="123"/>
      <c r="AU171" s="57"/>
      <c r="AV171" s="123"/>
      <c r="AW171" s="140"/>
      <c r="AX171" s="141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89" t="s">
        <v>52</v>
      </c>
      <c r="B172" s="590"/>
      <c r="C172" s="125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2"/>
      <c r="N172" s="143"/>
      <c r="O172" s="142"/>
      <c r="P172" s="143"/>
      <c r="Q172" s="142"/>
      <c r="R172" s="143"/>
      <c r="S172" s="142"/>
      <c r="T172" s="143"/>
      <c r="U172" s="142"/>
      <c r="V172" s="143"/>
      <c r="W172" s="142"/>
      <c r="X172" s="143"/>
      <c r="Y172" s="142"/>
      <c r="Z172" s="143"/>
      <c r="AA172" s="142"/>
      <c r="AB172" s="143"/>
      <c r="AC172" s="142"/>
      <c r="AD172" s="144"/>
      <c r="AE172" s="142"/>
      <c r="AF172" s="144"/>
      <c r="AG172" s="72"/>
      <c r="AH172" s="75"/>
      <c r="AI172" s="142"/>
      <c r="AJ172" s="143"/>
      <c r="AK172" s="131"/>
      <c r="AL172" s="85"/>
      <c r="AM172" s="83"/>
      <c r="AN172" s="104"/>
      <c r="AO172" s="131"/>
      <c r="AP172" s="85"/>
      <c r="AQ172" s="145"/>
      <c r="AR172" s="104"/>
      <c r="AS172" s="131"/>
      <c r="AT172" s="104"/>
      <c r="AU172" s="131"/>
      <c r="AV172" s="85"/>
      <c r="AW172" s="131"/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82" t="s">
        <v>103</v>
      </c>
      <c r="B173" s="583"/>
      <c r="C173" s="46">
        <f t="shared" si="352"/>
        <v>0</v>
      </c>
      <c r="D173" s="110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6"/>
      <c r="P173" s="117"/>
      <c r="Q173" s="116"/>
      <c r="R173" s="117"/>
      <c r="S173" s="116"/>
      <c r="T173" s="117"/>
      <c r="U173" s="116"/>
      <c r="V173" s="117"/>
      <c r="W173" s="116"/>
      <c r="X173" s="117"/>
      <c r="Y173" s="116"/>
      <c r="Z173" s="117"/>
      <c r="AA173" s="116"/>
      <c r="AB173" s="117"/>
      <c r="AC173" s="116"/>
      <c r="AD173" s="146"/>
      <c r="AE173" s="116"/>
      <c r="AF173" s="146"/>
      <c r="AG173" s="116"/>
      <c r="AH173" s="147"/>
      <c r="AI173" s="116"/>
      <c r="AJ173" s="117"/>
      <c r="AK173" s="118"/>
      <c r="AL173" s="119"/>
      <c r="AM173" s="116"/>
      <c r="AN173" s="120"/>
      <c r="AO173" s="118"/>
      <c r="AP173" s="119"/>
      <c r="AQ173" s="121"/>
      <c r="AR173" s="120"/>
      <c r="AS173" s="118"/>
      <c r="AT173" s="120"/>
      <c r="AU173" s="118"/>
      <c r="AV173" s="119"/>
      <c r="AW173" s="118"/>
      <c r="AX173" s="119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82" t="s">
        <v>54</v>
      </c>
      <c r="B174" s="583"/>
      <c r="C174" s="46">
        <f t="shared" si="352"/>
        <v>5</v>
      </c>
      <c r="D174" s="110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6">
        <v>2</v>
      </c>
      <c r="P174" s="117"/>
      <c r="Q174" s="116">
        <v>2</v>
      </c>
      <c r="R174" s="117"/>
      <c r="S174" s="116"/>
      <c r="T174" s="117"/>
      <c r="U174" s="116"/>
      <c r="V174" s="117"/>
      <c r="W174" s="116"/>
      <c r="X174" s="117"/>
      <c r="Y174" s="116"/>
      <c r="Z174" s="117"/>
      <c r="AA174" s="116"/>
      <c r="AB174" s="117"/>
      <c r="AC174" s="116"/>
      <c r="AD174" s="146"/>
      <c r="AE174" s="116"/>
      <c r="AF174" s="146"/>
      <c r="AG174" s="116"/>
      <c r="AH174" s="147"/>
      <c r="AI174" s="116"/>
      <c r="AJ174" s="117"/>
      <c r="AK174" s="118">
        <v>1</v>
      </c>
      <c r="AL174" s="119"/>
      <c r="AM174" s="116">
        <v>4</v>
      </c>
      <c r="AN174" s="120"/>
      <c r="AO174" s="118">
        <v>0</v>
      </c>
      <c r="AP174" s="119">
        <v>0</v>
      </c>
      <c r="AQ174" s="121">
        <v>0</v>
      </c>
      <c r="AR174" s="120">
        <v>0</v>
      </c>
      <c r="AS174" s="118">
        <v>0</v>
      </c>
      <c r="AT174" s="120">
        <v>0</v>
      </c>
      <c r="AU174" s="118">
        <v>0</v>
      </c>
      <c r="AV174" s="119">
        <v>0</v>
      </c>
      <c r="AW174" s="118">
        <v>0</v>
      </c>
      <c r="AX174" s="119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82" t="s">
        <v>104</v>
      </c>
      <c r="B175" s="583"/>
      <c r="C175" s="46">
        <f t="shared" ref="C175:D177" si="353">+O175+Q175+S175+U175+W175+Y175+AA175+AC175+AE175+AG175+AI175</f>
        <v>0</v>
      </c>
      <c r="D175" s="148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6"/>
      <c r="P175" s="117"/>
      <c r="Q175" s="116"/>
      <c r="R175" s="117"/>
      <c r="S175" s="116"/>
      <c r="T175" s="117"/>
      <c r="U175" s="116"/>
      <c r="V175" s="117"/>
      <c r="W175" s="116"/>
      <c r="X175" s="117"/>
      <c r="Y175" s="116"/>
      <c r="Z175" s="117"/>
      <c r="AA175" s="116"/>
      <c r="AB175" s="117"/>
      <c r="AC175" s="116"/>
      <c r="AD175" s="146"/>
      <c r="AE175" s="116"/>
      <c r="AF175" s="146"/>
      <c r="AG175" s="116"/>
      <c r="AH175" s="147"/>
      <c r="AI175" s="116"/>
      <c r="AJ175" s="117"/>
      <c r="AK175" s="118"/>
      <c r="AL175" s="119"/>
      <c r="AM175" s="116"/>
      <c r="AN175" s="120"/>
      <c r="AO175" s="118">
        <v>0</v>
      </c>
      <c r="AP175" s="119">
        <v>0</v>
      </c>
      <c r="AQ175" s="121">
        <v>0</v>
      </c>
      <c r="AR175" s="120">
        <v>0</v>
      </c>
      <c r="AS175" s="118">
        <v>0</v>
      </c>
      <c r="AT175" s="120">
        <v>0</v>
      </c>
      <c r="AU175" s="118">
        <v>0</v>
      </c>
      <c r="AV175" s="119">
        <v>0</v>
      </c>
      <c r="AW175" s="118">
        <v>0</v>
      </c>
      <c r="AX175" s="119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82" t="s">
        <v>105</v>
      </c>
      <c r="B176" s="583"/>
      <c r="C176" s="46">
        <f t="shared" si="353"/>
        <v>0</v>
      </c>
      <c r="D176" s="148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6"/>
      <c r="P176" s="117"/>
      <c r="Q176" s="116"/>
      <c r="R176" s="117"/>
      <c r="S176" s="116"/>
      <c r="T176" s="117"/>
      <c r="U176" s="116"/>
      <c r="V176" s="117"/>
      <c r="W176" s="116"/>
      <c r="X176" s="117"/>
      <c r="Y176" s="116"/>
      <c r="Z176" s="117"/>
      <c r="AA176" s="116"/>
      <c r="AB176" s="117"/>
      <c r="AC176" s="116"/>
      <c r="AD176" s="146"/>
      <c r="AE176" s="116"/>
      <c r="AF176" s="146"/>
      <c r="AG176" s="38"/>
      <c r="AH176" s="119"/>
      <c r="AI176" s="38"/>
      <c r="AJ176" s="121"/>
      <c r="AK176" s="118"/>
      <c r="AL176" s="119"/>
      <c r="AM176" s="116"/>
      <c r="AN176" s="120"/>
      <c r="AO176" s="118">
        <v>0</v>
      </c>
      <c r="AP176" s="119">
        <v>0</v>
      </c>
      <c r="AQ176" s="121">
        <v>0</v>
      </c>
      <c r="AR176" s="120">
        <v>0</v>
      </c>
      <c r="AS176" s="118">
        <v>0</v>
      </c>
      <c r="AT176" s="120">
        <v>0</v>
      </c>
      <c r="AU176" s="118">
        <v>0</v>
      </c>
      <c r="AV176" s="119">
        <v>0</v>
      </c>
      <c r="AW176" s="118">
        <v>0</v>
      </c>
      <c r="AX176" s="119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49" t="s">
        <v>106</v>
      </c>
      <c r="B177" s="150"/>
      <c r="C177" s="46">
        <f t="shared" si="353"/>
        <v>6</v>
      </c>
      <c r="D177" s="148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6"/>
      <c r="P177" s="117"/>
      <c r="Q177" s="116">
        <v>1</v>
      </c>
      <c r="R177" s="117"/>
      <c r="S177" s="116">
        <v>4</v>
      </c>
      <c r="T177" s="117"/>
      <c r="U177" s="116"/>
      <c r="V177" s="117"/>
      <c r="W177" s="116"/>
      <c r="X177" s="117"/>
      <c r="Y177" s="116"/>
      <c r="Z177" s="117"/>
      <c r="AA177" s="116"/>
      <c r="AB177" s="117"/>
      <c r="AC177" s="116">
        <v>1</v>
      </c>
      <c r="AD177" s="146"/>
      <c r="AE177" s="116"/>
      <c r="AF177" s="146"/>
      <c r="AG177" s="116"/>
      <c r="AH177" s="147"/>
      <c r="AI177" s="116"/>
      <c r="AJ177" s="117"/>
      <c r="AK177" s="118">
        <v>2</v>
      </c>
      <c r="AL177" s="119"/>
      <c r="AM177" s="116">
        <v>4</v>
      </c>
      <c r="AN177" s="120"/>
      <c r="AO177" s="118">
        <v>0</v>
      </c>
      <c r="AP177" s="119">
        <v>0</v>
      </c>
      <c r="AQ177" s="121">
        <v>0</v>
      </c>
      <c r="AR177" s="120">
        <v>0</v>
      </c>
      <c r="AS177" s="118">
        <v>0</v>
      </c>
      <c r="AT177" s="120">
        <v>0</v>
      </c>
      <c r="AU177" s="118">
        <v>0</v>
      </c>
      <c r="AV177" s="119">
        <v>0</v>
      </c>
      <c r="AW177" s="118">
        <v>0</v>
      </c>
      <c r="AX177" s="119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82" t="s">
        <v>107</v>
      </c>
      <c r="B178" s="583"/>
      <c r="C178" s="46">
        <f t="shared" ref="C178:D182" si="355">+E178+G178+I178+K178+M178+O178+Q178+S178+U178+W178+Y178+AA178+AC178+AE178+AG178+AI178</f>
        <v>0</v>
      </c>
      <c r="D178" s="148">
        <f t="shared" si="355"/>
        <v>0</v>
      </c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  <c r="Q178" s="116"/>
      <c r="R178" s="117"/>
      <c r="S178" s="116"/>
      <c r="T178" s="117"/>
      <c r="U178" s="116"/>
      <c r="V178" s="117"/>
      <c r="W178" s="116"/>
      <c r="X178" s="117"/>
      <c r="Y178" s="116"/>
      <c r="Z178" s="117"/>
      <c r="AA178" s="116"/>
      <c r="AB178" s="117"/>
      <c r="AC178" s="116"/>
      <c r="AD178" s="146"/>
      <c r="AE178" s="116"/>
      <c r="AF178" s="146"/>
      <c r="AG178" s="116"/>
      <c r="AH178" s="147"/>
      <c r="AI178" s="116"/>
      <c r="AJ178" s="117"/>
      <c r="AK178" s="118"/>
      <c r="AL178" s="119"/>
      <c r="AM178" s="116"/>
      <c r="AN178" s="120"/>
      <c r="AO178" s="118">
        <v>0</v>
      </c>
      <c r="AP178" s="119">
        <v>0</v>
      </c>
      <c r="AQ178" s="121">
        <v>0</v>
      </c>
      <c r="AR178" s="120">
        <v>0</v>
      </c>
      <c r="AS178" s="118">
        <v>0</v>
      </c>
      <c r="AT178" s="120">
        <v>0</v>
      </c>
      <c r="AU178" s="118">
        <v>0</v>
      </c>
      <c r="AV178" s="119">
        <v>0</v>
      </c>
      <c r="AW178" s="118">
        <v>0</v>
      </c>
      <c r="AX178" s="119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82" t="s">
        <v>108</v>
      </c>
      <c r="B179" s="583"/>
      <c r="C179" s="46">
        <f t="shared" si="355"/>
        <v>0</v>
      </c>
      <c r="D179" s="148">
        <f t="shared" si="355"/>
        <v>0</v>
      </c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  <c r="Q179" s="116"/>
      <c r="R179" s="117"/>
      <c r="S179" s="116"/>
      <c r="T179" s="117"/>
      <c r="U179" s="116"/>
      <c r="V179" s="117"/>
      <c r="W179" s="116"/>
      <c r="X179" s="117"/>
      <c r="Y179" s="116"/>
      <c r="Z179" s="117"/>
      <c r="AA179" s="116"/>
      <c r="AB179" s="117"/>
      <c r="AC179" s="116"/>
      <c r="AD179" s="146"/>
      <c r="AE179" s="116"/>
      <c r="AF179" s="146"/>
      <c r="AG179" s="116"/>
      <c r="AH179" s="147"/>
      <c r="AI179" s="116"/>
      <c r="AJ179" s="117"/>
      <c r="AK179" s="118"/>
      <c r="AL179" s="119"/>
      <c r="AM179" s="116"/>
      <c r="AN179" s="120"/>
      <c r="AO179" s="118">
        <v>0</v>
      </c>
      <c r="AP179" s="119">
        <v>0</v>
      </c>
      <c r="AQ179" s="121">
        <v>0</v>
      </c>
      <c r="AR179" s="120">
        <v>0</v>
      </c>
      <c r="AS179" s="118">
        <v>0</v>
      </c>
      <c r="AT179" s="120">
        <v>0</v>
      </c>
      <c r="AU179" s="118">
        <v>0</v>
      </c>
      <c r="AV179" s="119">
        <v>0</v>
      </c>
      <c r="AW179" s="118">
        <v>0</v>
      </c>
      <c r="AX179" s="119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82" t="s">
        <v>109</v>
      </c>
      <c r="B180" s="583"/>
      <c r="C180" s="46">
        <f t="shared" si="355"/>
        <v>0</v>
      </c>
      <c r="D180" s="148">
        <f t="shared" si="355"/>
        <v>0</v>
      </c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  <c r="Q180" s="116"/>
      <c r="R180" s="117"/>
      <c r="S180" s="116"/>
      <c r="T180" s="117"/>
      <c r="U180" s="116"/>
      <c r="V180" s="117"/>
      <c r="W180" s="116"/>
      <c r="X180" s="117"/>
      <c r="Y180" s="116"/>
      <c r="Z180" s="117"/>
      <c r="AA180" s="116"/>
      <c r="AB180" s="117"/>
      <c r="AC180" s="116"/>
      <c r="AD180" s="146"/>
      <c r="AE180" s="116"/>
      <c r="AF180" s="146"/>
      <c r="AG180" s="116"/>
      <c r="AH180" s="147"/>
      <c r="AI180" s="116"/>
      <c r="AJ180" s="117"/>
      <c r="AK180" s="118"/>
      <c r="AL180" s="119"/>
      <c r="AM180" s="116"/>
      <c r="AN180" s="120"/>
      <c r="AO180" s="118">
        <v>0</v>
      </c>
      <c r="AP180" s="119">
        <v>0</v>
      </c>
      <c r="AQ180" s="121">
        <v>0</v>
      </c>
      <c r="AR180" s="120">
        <v>0</v>
      </c>
      <c r="AS180" s="118">
        <v>0</v>
      </c>
      <c r="AT180" s="120">
        <v>0</v>
      </c>
      <c r="AU180" s="118">
        <v>0</v>
      </c>
      <c r="AV180" s="119">
        <v>0</v>
      </c>
      <c r="AW180" s="118">
        <v>0</v>
      </c>
      <c r="AX180" s="119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82" t="s">
        <v>110</v>
      </c>
      <c r="B181" s="583"/>
      <c r="C181" s="46">
        <f t="shared" si="355"/>
        <v>25</v>
      </c>
      <c r="D181" s="148">
        <f t="shared" si="355"/>
        <v>0</v>
      </c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>
        <v>1</v>
      </c>
      <c r="P181" s="117"/>
      <c r="Q181" s="116">
        <v>3</v>
      </c>
      <c r="R181" s="117"/>
      <c r="S181" s="116">
        <v>2</v>
      </c>
      <c r="T181" s="117"/>
      <c r="U181" s="116"/>
      <c r="V181" s="117"/>
      <c r="W181" s="116">
        <v>2</v>
      </c>
      <c r="X181" s="117"/>
      <c r="Y181" s="116">
        <v>2</v>
      </c>
      <c r="Z181" s="117"/>
      <c r="AA181" s="116"/>
      <c r="AB181" s="117"/>
      <c r="AC181" s="116">
        <v>2</v>
      </c>
      <c r="AD181" s="146"/>
      <c r="AE181" s="116">
        <v>2</v>
      </c>
      <c r="AF181" s="146"/>
      <c r="AG181" s="116">
        <v>4</v>
      </c>
      <c r="AH181" s="147"/>
      <c r="AI181" s="116">
        <v>7</v>
      </c>
      <c r="AJ181" s="117"/>
      <c r="AK181" s="118">
        <v>19</v>
      </c>
      <c r="AL181" s="119"/>
      <c r="AM181" s="116">
        <v>6</v>
      </c>
      <c r="AN181" s="120"/>
      <c r="AO181" s="118">
        <v>0</v>
      </c>
      <c r="AP181" s="119">
        <v>0</v>
      </c>
      <c r="AQ181" s="121">
        <v>0</v>
      </c>
      <c r="AR181" s="120">
        <v>0</v>
      </c>
      <c r="AS181" s="118">
        <v>0</v>
      </c>
      <c r="AT181" s="120">
        <v>0</v>
      </c>
      <c r="AU181" s="118">
        <v>0</v>
      </c>
      <c r="AV181" s="119">
        <v>0</v>
      </c>
      <c r="AW181" s="118">
        <v>0</v>
      </c>
      <c r="AX181" s="119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79" t="s">
        <v>111</v>
      </c>
      <c r="B182" s="580"/>
      <c r="C182" s="114">
        <f t="shared" si="355"/>
        <v>72</v>
      </c>
      <c r="D182" s="135">
        <f t="shared" si="355"/>
        <v>2</v>
      </c>
      <c r="E182" s="59"/>
      <c r="F182" s="58"/>
      <c r="G182" s="59"/>
      <c r="H182" s="58"/>
      <c r="I182" s="59"/>
      <c r="J182" s="58"/>
      <c r="K182" s="59"/>
      <c r="L182" s="58"/>
      <c r="M182" s="59">
        <v>1</v>
      </c>
      <c r="N182" s="60"/>
      <c r="O182" s="59">
        <v>6</v>
      </c>
      <c r="P182" s="58"/>
      <c r="Q182" s="59">
        <v>6</v>
      </c>
      <c r="R182" s="58"/>
      <c r="S182" s="59">
        <v>14</v>
      </c>
      <c r="T182" s="58"/>
      <c r="U182" s="59">
        <v>9</v>
      </c>
      <c r="V182" s="58">
        <v>1</v>
      </c>
      <c r="W182" s="59">
        <v>11</v>
      </c>
      <c r="X182" s="58"/>
      <c r="Y182" s="59">
        <v>5</v>
      </c>
      <c r="Z182" s="58"/>
      <c r="AA182" s="59">
        <v>5</v>
      </c>
      <c r="AB182" s="58">
        <v>1</v>
      </c>
      <c r="AC182" s="59">
        <v>2</v>
      </c>
      <c r="AD182" s="151"/>
      <c r="AE182" s="59">
        <v>4</v>
      </c>
      <c r="AF182" s="151"/>
      <c r="AG182" s="59">
        <v>2</v>
      </c>
      <c r="AH182" s="60"/>
      <c r="AI182" s="59">
        <v>7</v>
      </c>
      <c r="AJ182" s="58"/>
      <c r="AK182" s="122">
        <v>36</v>
      </c>
      <c r="AL182" s="139">
        <v>2</v>
      </c>
      <c r="AM182" s="59">
        <v>36</v>
      </c>
      <c r="AN182" s="123"/>
      <c r="AO182" s="122">
        <v>0</v>
      </c>
      <c r="AP182" s="139">
        <v>0</v>
      </c>
      <c r="AQ182" s="57">
        <v>0</v>
      </c>
      <c r="AR182" s="123">
        <v>0</v>
      </c>
      <c r="AS182" s="122">
        <v>0</v>
      </c>
      <c r="AT182" s="123">
        <v>0</v>
      </c>
      <c r="AU182" s="122">
        <v>0</v>
      </c>
      <c r="AV182" s="139">
        <v>0</v>
      </c>
      <c r="AW182" s="122">
        <v>0</v>
      </c>
      <c r="AX182" s="139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93" t="s">
        <v>112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3"/>
      <c r="Q183" s="59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2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47" t="s">
        <v>62</v>
      </c>
      <c r="B184" s="525"/>
      <c r="C184" s="596" t="s">
        <v>5</v>
      </c>
      <c r="D184" s="597"/>
      <c r="E184" s="532" t="s">
        <v>77</v>
      </c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53"/>
      <c r="AK184" s="560" t="s">
        <v>78</v>
      </c>
      <c r="AL184" s="560"/>
      <c r="AM184" s="560"/>
      <c r="AN184" s="561"/>
      <c r="AO184" s="559" t="s">
        <v>8</v>
      </c>
      <c r="AP184" s="560"/>
      <c r="AQ184" s="560"/>
      <c r="AR184" s="561"/>
      <c r="AS184" s="543" t="s">
        <v>79</v>
      </c>
      <c r="AT184" s="544"/>
      <c r="AU184" s="543" t="s">
        <v>10</v>
      </c>
      <c r="AV184" s="544"/>
      <c r="AW184" s="547" t="s">
        <v>80</v>
      </c>
      <c r="AX184" s="525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95"/>
      <c r="B185" s="578"/>
      <c r="C185" s="598"/>
      <c r="D185" s="599"/>
      <c r="E185" s="549" t="s">
        <v>81</v>
      </c>
      <c r="F185" s="550"/>
      <c r="G185" s="549" t="s">
        <v>13</v>
      </c>
      <c r="H185" s="550"/>
      <c r="I185" s="549" t="s">
        <v>82</v>
      </c>
      <c r="J185" s="550"/>
      <c r="K185" s="532" t="s">
        <v>83</v>
      </c>
      <c r="L185" s="531"/>
      <c r="M185" s="532" t="s">
        <v>84</v>
      </c>
      <c r="N185" s="531"/>
      <c r="O185" s="532" t="s">
        <v>85</v>
      </c>
      <c r="P185" s="531"/>
      <c r="Q185" s="532" t="s">
        <v>86</v>
      </c>
      <c r="R185" s="531"/>
      <c r="S185" s="532" t="s">
        <v>87</v>
      </c>
      <c r="T185" s="531"/>
      <c r="U185" s="532" t="s">
        <v>88</v>
      </c>
      <c r="V185" s="531"/>
      <c r="W185" s="532" t="s">
        <v>89</v>
      </c>
      <c r="X185" s="531"/>
      <c r="Y185" s="532" t="s">
        <v>90</v>
      </c>
      <c r="Z185" s="531"/>
      <c r="AA185" s="532" t="s">
        <v>91</v>
      </c>
      <c r="AB185" s="531"/>
      <c r="AC185" s="532" t="s">
        <v>92</v>
      </c>
      <c r="AD185" s="531"/>
      <c r="AE185" s="532" t="s">
        <v>93</v>
      </c>
      <c r="AF185" s="531"/>
      <c r="AG185" s="532" t="s">
        <v>94</v>
      </c>
      <c r="AH185" s="531"/>
      <c r="AI185" s="532" t="s">
        <v>95</v>
      </c>
      <c r="AJ185" s="553"/>
      <c r="AK185" s="551" t="s">
        <v>31</v>
      </c>
      <c r="AL185" s="555"/>
      <c r="AM185" s="551" t="s">
        <v>32</v>
      </c>
      <c r="AN185" s="552"/>
      <c r="AO185" s="554" t="s">
        <v>36</v>
      </c>
      <c r="AP185" s="555"/>
      <c r="AQ185" s="551" t="s">
        <v>35</v>
      </c>
      <c r="AR185" s="552"/>
      <c r="AS185" s="545"/>
      <c r="AT185" s="546"/>
      <c r="AU185" s="545"/>
      <c r="AV185" s="546"/>
      <c r="AW185" s="548"/>
      <c r="AX185" s="526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48"/>
      <c r="B186" s="526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89" t="s">
        <v>97</v>
      </c>
      <c r="B187" s="590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82" t="s">
        <v>98</v>
      </c>
      <c r="B188" s="583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09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82" t="s">
        <v>99</v>
      </c>
      <c r="B189" s="583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09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82" t="s">
        <v>47</v>
      </c>
      <c r="B190" s="583"/>
      <c r="C190" s="46">
        <f>+O190+Q190+S190+U190+W190+Y190+AA190+AC190+AE190+AG190+AI190</f>
        <v>0</v>
      </c>
      <c r="D190" s="110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82" t="s">
        <v>53</v>
      </c>
      <c r="B191" s="583"/>
      <c r="C191" s="46">
        <f>+E191+G191+I191+K191+M191+O191+Q191+S191+U191+W191+Y191+AA191+AC191+AE191+AG191+AI191</f>
        <v>0</v>
      </c>
      <c r="D191" s="110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3"/>
      <c r="AL191" s="112"/>
      <c r="AM191" s="113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82" t="s">
        <v>100</v>
      </c>
      <c r="B192" s="583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91" t="s">
        <v>101</v>
      </c>
      <c r="B193" s="59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82" t="s">
        <v>50</v>
      </c>
      <c r="B194" s="583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84" t="s">
        <v>102</v>
      </c>
      <c r="B195" s="585"/>
      <c r="C195" s="114">
        <f>+E195+G195+I195+K195+M195+O195+Q195+S195+U195+W195+Y195+AA195+AC195+AE195+AG195+AI195</f>
        <v>0</v>
      </c>
      <c r="D195" s="115">
        <f>+F195+H195+J195+L195+N195+P195+R195+T195+V195+X195+Z195+AB195+AD195+AF195+AH195+AJ195</f>
        <v>0</v>
      </c>
      <c r="E195" s="116"/>
      <c r="F195" s="117"/>
      <c r="G195" s="116"/>
      <c r="H195" s="117"/>
      <c r="I195" s="116"/>
      <c r="J195" s="117"/>
      <c r="K195" s="116"/>
      <c r="L195" s="117"/>
      <c r="M195" s="116"/>
      <c r="N195" s="117"/>
      <c r="O195" s="116"/>
      <c r="P195" s="117"/>
      <c r="Q195" s="116"/>
      <c r="R195" s="117"/>
      <c r="S195" s="116"/>
      <c r="T195" s="117"/>
      <c r="U195" s="116"/>
      <c r="V195" s="117"/>
      <c r="W195" s="116"/>
      <c r="X195" s="117"/>
      <c r="Y195" s="116"/>
      <c r="Z195" s="117"/>
      <c r="AA195" s="116"/>
      <c r="AB195" s="117"/>
      <c r="AC195" s="116"/>
      <c r="AD195" s="117"/>
      <c r="AE195" s="116"/>
      <c r="AF195" s="117"/>
      <c r="AG195" s="116"/>
      <c r="AH195" s="117"/>
      <c r="AI195" s="116"/>
      <c r="AJ195" s="117"/>
      <c r="AK195" s="118"/>
      <c r="AL195" s="119"/>
      <c r="AM195" s="116"/>
      <c r="AN195" s="120"/>
      <c r="AO195" s="118"/>
      <c r="AP195" s="119"/>
      <c r="AQ195" s="121"/>
      <c r="AR195" s="120"/>
      <c r="AS195" s="118"/>
      <c r="AT195" s="120"/>
      <c r="AU195" s="118"/>
      <c r="AV195" s="119"/>
      <c r="AW195" s="118"/>
      <c r="AX195" s="119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86" t="s">
        <v>51</v>
      </c>
      <c r="B196" s="124" t="s">
        <v>71</v>
      </c>
      <c r="C196" s="125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4"/>
      <c r="AJ196" s="155"/>
      <c r="AK196" s="128"/>
      <c r="AL196" s="80"/>
      <c r="AM196" s="78"/>
      <c r="AN196" s="129"/>
      <c r="AO196" s="128"/>
      <c r="AP196" s="80"/>
      <c r="AQ196" s="130"/>
      <c r="AR196" s="129"/>
      <c r="AS196" s="130"/>
      <c r="AT196" s="129"/>
      <c r="AU196" s="130"/>
      <c r="AV196" s="129"/>
      <c r="AW196" s="132"/>
      <c r="AX196" s="133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87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4"/>
      <c r="AX197" s="109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88"/>
      <c r="B198" s="94" t="s">
        <v>73</v>
      </c>
      <c r="C198" s="114">
        <f t="shared" si="377"/>
        <v>0</v>
      </c>
      <c r="D198" s="135">
        <f t="shared" si="377"/>
        <v>0</v>
      </c>
      <c r="E198" s="136"/>
      <c r="F198" s="137"/>
      <c r="G198" s="136"/>
      <c r="H198" s="137"/>
      <c r="I198" s="136"/>
      <c r="J198" s="137"/>
      <c r="K198" s="136"/>
      <c r="L198" s="137"/>
      <c r="M198" s="136"/>
      <c r="N198" s="137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56"/>
      <c r="AJ198" s="157"/>
      <c r="AK198" s="122"/>
      <c r="AL198" s="139"/>
      <c r="AM198" s="59"/>
      <c r="AN198" s="123"/>
      <c r="AO198" s="122"/>
      <c r="AP198" s="139"/>
      <c r="AQ198" s="57"/>
      <c r="AR198" s="123"/>
      <c r="AS198" s="57"/>
      <c r="AT198" s="123"/>
      <c r="AU198" s="57"/>
      <c r="AV198" s="123"/>
      <c r="AW198" s="140"/>
      <c r="AX198" s="141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89" t="s">
        <v>52</v>
      </c>
      <c r="B199" s="590"/>
      <c r="C199" s="125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2"/>
      <c r="N199" s="143"/>
      <c r="O199" s="142"/>
      <c r="P199" s="143"/>
      <c r="Q199" s="142"/>
      <c r="R199" s="143"/>
      <c r="S199" s="142"/>
      <c r="T199" s="143"/>
      <c r="U199" s="142"/>
      <c r="V199" s="143"/>
      <c r="W199" s="142"/>
      <c r="X199" s="143"/>
      <c r="Y199" s="142"/>
      <c r="Z199" s="143"/>
      <c r="AA199" s="142"/>
      <c r="AB199" s="143"/>
      <c r="AC199" s="142"/>
      <c r="AD199" s="144"/>
      <c r="AE199" s="142"/>
      <c r="AF199" s="144"/>
      <c r="AG199" s="72"/>
      <c r="AH199" s="75"/>
      <c r="AI199" s="142"/>
      <c r="AJ199" s="143"/>
      <c r="AK199" s="131"/>
      <c r="AL199" s="85"/>
      <c r="AM199" s="83"/>
      <c r="AN199" s="104"/>
      <c r="AO199" s="131"/>
      <c r="AP199" s="85"/>
      <c r="AQ199" s="145"/>
      <c r="AR199" s="104"/>
      <c r="AS199" s="131"/>
      <c r="AT199" s="104"/>
      <c r="AU199" s="131"/>
      <c r="AV199" s="85"/>
      <c r="AW199" s="131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82" t="s">
        <v>103</v>
      </c>
      <c r="B200" s="583"/>
      <c r="C200" s="46">
        <f t="shared" si="378"/>
        <v>0</v>
      </c>
      <c r="D200" s="110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6"/>
      <c r="P200" s="117"/>
      <c r="Q200" s="116"/>
      <c r="R200" s="117"/>
      <c r="S200" s="116"/>
      <c r="T200" s="117"/>
      <c r="U200" s="116"/>
      <c r="V200" s="117"/>
      <c r="W200" s="116"/>
      <c r="X200" s="117"/>
      <c r="Y200" s="116"/>
      <c r="Z200" s="117"/>
      <c r="AA200" s="116"/>
      <c r="AB200" s="117"/>
      <c r="AC200" s="116"/>
      <c r="AD200" s="146"/>
      <c r="AE200" s="116"/>
      <c r="AF200" s="146"/>
      <c r="AG200" s="116"/>
      <c r="AH200" s="147"/>
      <c r="AI200" s="116"/>
      <c r="AJ200" s="117"/>
      <c r="AK200" s="118"/>
      <c r="AL200" s="119"/>
      <c r="AM200" s="116"/>
      <c r="AN200" s="120"/>
      <c r="AO200" s="118"/>
      <c r="AP200" s="119"/>
      <c r="AQ200" s="121"/>
      <c r="AR200" s="120"/>
      <c r="AS200" s="118"/>
      <c r="AT200" s="120"/>
      <c r="AU200" s="118"/>
      <c r="AV200" s="119"/>
      <c r="AW200" s="118"/>
      <c r="AX200" s="119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82" t="s">
        <v>54</v>
      </c>
      <c r="B201" s="583"/>
      <c r="C201" s="46">
        <f t="shared" si="378"/>
        <v>0</v>
      </c>
      <c r="D201" s="110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6"/>
      <c r="P201" s="117"/>
      <c r="Q201" s="116"/>
      <c r="R201" s="117"/>
      <c r="S201" s="116"/>
      <c r="T201" s="117"/>
      <c r="U201" s="116"/>
      <c r="V201" s="117"/>
      <c r="W201" s="116"/>
      <c r="X201" s="117"/>
      <c r="Y201" s="116"/>
      <c r="Z201" s="117"/>
      <c r="AA201" s="116"/>
      <c r="AB201" s="117"/>
      <c r="AC201" s="116"/>
      <c r="AD201" s="146"/>
      <c r="AE201" s="116"/>
      <c r="AF201" s="146"/>
      <c r="AG201" s="116"/>
      <c r="AH201" s="147"/>
      <c r="AI201" s="116"/>
      <c r="AJ201" s="117"/>
      <c r="AK201" s="118"/>
      <c r="AL201" s="119"/>
      <c r="AM201" s="116"/>
      <c r="AN201" s="120"/>
      <c r="AO201" s="118"/>
      <c r="AP201" s="119"/>
      <c r="AQ201" s="121"/>
      <c r="AR201" s="120"/>
      <c r="AS201" s="118"/>
      <c r="AT201" s="120"/>
      <c r="AU201" s="118"/>
      <c r="AV201" s="119"/>
      <c r="AW201" s="118"/>
      <c r="AX201" s="119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82" t="s">
        <v>104</v>
      </c>
      <c r="B202" s="583"/>
      <c r="C202" s="46">
        <f t="shared" ref="C202:D204" si="379">+O202+Q202+S202+U202+W202+Y202+AA202+AC202+AE202+AG202+AI202</f>
        <v>0</v>
      </c>
      <c r="D202" s="148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6"/>
      <c r="P202" s="117"/>
      <c r="Q202" s="116"/>
      <c r="R202" s="117"/>
      <c r="S202" s="116"/>
      <c r="T202" s="117"/>
      <c r="U202" s="116"/>
      <c r="V202" s="117"/>
      <c r="W202" s="116"/>
      <c r="X202" s="117"/>
      <c r="Y202" s="116"/>
      <c r="Z202" s="117"/>
      <c r="AA202" s="116"/>
      <c r="AB202" s="117"/>
      <c r="AC202" s="116"/>
      <c r="AD202" s="146"/>
      <c r="AE202" s="116"/>
      <c r="AF202" s="146"/>
      <c r="AG202" s="116"/>
      <c r="AH202" s="147"/>
      <c r="AI202" s="116"/>
      <c r="AJ202" s="117"/>
      <c r="AK202" s="118"/>
      <c r="AL202" s="119"/>
      <c r="AM202" s="116"/>
      <c r="AN202" s="120"/>
      <c r="AO202" s="118"/>
      <c r="AP202" s="119"/>
      <c r="AQ202" s="121"/>
      <c r="AR202" s="120"/>
      <c r="AS202" s="118"/>
      <c r="AT202" s="120"/>
      <c r="AU202" s="118"/>
      <c r="AV202" s="119"/>
      <c r="AW202" s="118"/>
      <c r="AX202" s="119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82" t="s">
        <v>105</v>
      </c>
      <c r="B203" s="583"/>
      <c r="C203" s="46">
        <f>+O203+Q203+S203+U203+W203+Y203+AA203+AC203+AE203+AG203+AI203</f>
        <v>0</v>
      </c>
      <c r="D203" s="148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6"/>
      <c r="P203" s="117"/>
      <c r="Q203" s="116"/>
      <c r="R203" s="117"/>
      <c r="S203" s="116"/>
      <c r="T203" s="117"/>
      <c r="U203" s="116"/>
      <c r="V203" s="117"/>
      <c r="W203" s="116"/>
      <c r="X203" s="117"/>
      <c r="Y203" s="116"/>
      <c r="Z203" s="117"/>
      <c r="AA203" s="116"/>
      <c r="AB203" s="117"/>
      <c r="AC203" s="116"/>
      <c r="AD203" s="146"/>
      <c r="AE203" s="116"/>
      <c r="AF203" s="146"/>
      <c r="AG203" s="38"/>
      <c r="AH203" s="119"/>
      <c r="AI203" s="38"/>
      <c r="AJ203" s="121"/>
      <c r="AK203" s="118"/>
      <c r="AL203" s="119"/>
      <c r="AM203" s="116"/>
      <c r="AN203" s="120"/>
      <c r="AO203" s="118"/>
      <c r="AP203" s="119"/>
      <c r="AQ203" s="121"/>
      <c r="AR203" s="120"/>
      <c r="AS203" s="118"/>
      <c r="AT203" s="120"/>
      <c r="AU203" s="118"/>
      <c r="AV203" s="119"/>
      <c r="AW203" s="118"/>
      <c r="AX203" s="119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49" t="s">
        <v>106</v>
      </c>
      <c r="B204" s="150"/>
      <c r="C204" s="46">
        <f t="shared" si="379"/>
        <v>0</v>
      </c>
      <c r="D204" s="148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6"/>
      <c r="P204" s="117"/>
      <c r="Q204" s="116"/>
      <c r="R204" s="117"/>
      <c r="S204" s="116"/>
      <c r="T204" s="117"/>
      <c r="U204" s="116"/>
      <c r="V204" s="117"/>
      <c r="W204" s="116"/>
      <c r="X204" s="117"/>
      <c r="Y204" s="116"/>
      <c r="Z204" s="117"/>
      <c r="AA204" s="116"/>
      <c r="AB204" s="117"/>
      <c r="AC204" s="116"/>
      <c r="AD204" s="146"/>
      <c r="AE204" s="116"/>
      <c r="AF204" s="146"/>
      <c r="AG204" s="116"/>
      <c r="AH204" s="147"/>
      <c r="AI204" s="116"/>
      <c r="AJ204" s="117"/>
      <c r="AK204" s="118"/>
      <c r="AL204" s="119"/>
      <c r="AM204" s="116"/>
      <c r="AN204" s="120"/>
      <c r="AO204" s="118"/>
      <c r="AP204" s="119"/>
      <c r="AQ204" s="121"/>
      <c r="AR204" s="120"/>
      <c r="AS204" s="118"/>
      <c r="AT204" s="120"/>
      <c r="AU204" s="118"/>
      <c r="AV204" s="119"/>
      <c r="AW204" s="118"/>
      <c r="AX204" s="119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82" t="s">
        <v>107</v>
      </c>
      <c r="B205" s="583"/>
      <c r="C205" s="46">
        <f t="shared" ref="C205:D209" si="381">+E205+G205+I205+K205+M205+O205+Q205+S205+U205+W205+Y205+AA205+AC205+AE205+AG205+AI205</f>
        <v>0</v>
      </c>
      <c r="D205" s="148">
        <f t="shared" si="381"/>
        <v>0</v>
      </c>
      <c r="E205" s="116"/>
      <c r="F205" s="117"/>
      <c r="G205" s="116"/>
      <c r="H205" s="117"/>
      <c r="I205" s="116"/>
      <c r="J205" s="117"/>
      <c r="K205" s="116"/>
      <c r="L205" s="117"/>
      <c r="M205" s="116"/>
      <c r="N205" s="117"/>
      <c r="O205" s="116"/>
      <c r="P205" s="117"/>
      <c r="Q205" s="116"/>
      <c r="R205" s="117"/>
      <c r="S205" s="116"/>
      <c r="T205" s="117"/>
      <c r="U205" s="116"/>
      <c r="V205" s="117"/>
      <c r="W205" s="116"/>
      <c r="X205" s="117"/>
      <c r="Y205" s="116"/>
      <c r="Z205" s="117"/>
      <c r="AA205" s="116"/>
      <c r="AB205" s="117"/>
      <c r="AC205" s="116"/>
      <c r="AD205" s="146"/>
      <c r="AE205" s="116"/>
      <c r="AF205" s="146"/>
      <c r="AG205" s="116"/>
      <c r="AH205" s="147"/>
      <c r="AI205" s="116"/>
      <c r="AJ205" s="117"/>
      <c r="AK205" s="118"/>
      <c r="AL205" s="119"/>
      <c r="AM205" s="116"/>
      <c r="AN205" s="120"/>
      <c r="AO205" s="118"/>
      <c r="AP205" s="119"/>
      <c r="AQ205" s="121"/>
      <c r="AR205" s="120"/>
      <c r="AS205" s="118"/>
      <c r="AT205" s="120"/>
      <c r="AU205" s="118"/>
      <c r="AV205" s="119"/>
      <c r="AW205" s="118"/>
      <c r="AX205" s="119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82" t="s">
        <v>108</v>
      </c>
      <c r="B206" s="583"/>
      <c r="C206" s="46">
        <f t="shared" si="381"/>
        <v>0</v>
      </c>
      <c r="D206" s="148">
        <f t="shared" si="381"/>
        <v>0</v>
      </c>
      <c r="E206" s="116"/>
      <c r="F206" s="117"/>
      <c r="G206" s="116"/>
      <c r="H206" s="117"/>
      <c r="I206" s="116"/>
      <c r="J206" s="117"/>
      <c r="K206" s="116"/>
      <c r="L206" s="117"/>
      <c r="M206" s="116"/>
      <c r="N206" s="117"/>
      <c r="O206" s="116"/>
      <c r="P206" s="117"/>
      <c r="Q206" s="116"/>
      <c r="R206" s="117"/>
      <c r="S206" s="116"/>
      <c r="T206" s="117"/>
      <c r="U206" s="116"/>
      <c r="V206" s="117"/>
      <c r="W206" s="116"/>
      <c r="X206" s="117"/>
      <c r="Y206" s="116"/>
      <c r="Z206" s="117"/>
      <c r="AA206" s="116"/>
      <c r="AB206" s="117"/>
      <c r="AC206" s="116"/>
      <c r="AD206" s="146"/>
      <c r="AE206" s="116"/>
      <c r="AF206" s="146"/>
      <c r="AG206" s="116"/>
      <c r="AH206" s="147"/>
      <c r="AI206" s="116"/>
      <c r="AJ206" s="117"/>
      <c r="AK206" s="118"/>
      <c r="AL206" s="119"/>
      <c r="AM206" s="116"/>
      <c r="AN206" s="120"/>
      <c r="AO206" s="118"/>
      <c r="AP206" s="119"/>
      <c r="AQ206" s="121"/>
      <c r="AR206" s="120"/>
      <c r="AS206" s="118"/>
      <c r="AT206" s="120"/>
      <c r="AU206" s="118"/>
      <c r="AV206" s="119"/>
      <c r="AW206" s="118"/>
      <c r="AX206" s="119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82" t="s">
        <v>109</v>
      </c>
      <c r="B207" s="583"/>
      <c r="C207" s="46">
        <f t="shared" si="381"/>
        <v>0</v>
      </c>
      <c r="D207" s="148">
        <f t="shared" si="381"/>
        <v>0</v>
      </c>
      <c r="E207" s="116"/>
      <c r="F207" s="117"/>
      <c r="G207" s="116"/>
      <c r="H207" s="117"/>
      <c r="I207" s="116"/>
      <c r="J207" s="117"/>
      <c r="K207" s="116"/>
      <c r="L207" s="117"/>
      <c r="M207" s="116"/>
      <c r="N207" s="117"/>
      <c r="O207" s="116"/>
      <c r="P207" s="117"/>
      <c r="Q207" s="116"/>
      <c r="R207" s="117"/>
      <c r="S207" s="116"/>
      <c r="T207" s="117"/>
      <c r="U207" s="116"/>
      <c r="V207" s="117"/>
      <c r="W207" s="116"/>
      <c r="X207" s="117"/>
      <c r="Y207" s="116"/>
      <c r="Z207" s="117"/>
      <c r="AA207" s="116"/>
      <c r="AB207" s="117"/>
      <c r="AC207" s="116"/>
      <c r="AD207" s="146"/>
      <c r="AE207" s="116"/>
      <c r="AF207" s="146"/>
      <c r="AG207" s="116"/>
      <c r="AH207" s="147"/>
      <c r="AI207" s="116"/>
      <c r="AJ207" s="117"/>
      <c r="AK207" s="118"/>
      <c r="AL207" s="119"/>
      <c r="AM207" s="116"/>
      <c r="AN207" s="120"/>
      <c r="AO207" s="118"/>
      <c r="AP207" s="119"/>
      <c r="AQ207" s="121"/>
      <c r="AR207" s="120"/>
      <c r="AS207" s="118"/>
      <c r="AT207" s="120"/>
      <c r="AU207" s="118"/>
      <c r="AV207" s="119"/>
      <c r="AW207" s="118"/>
      <c r="AX207" s="119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82" t="s">
        <v>110</v>
      </c>
      <c r="B208" s="583"/>
      <c r="C208" s="46">
        <f t="shared" si="381"/>
        <v>0</v>
      </c>
      <c r="D208" s="148">
        <f t="shared" si="381"/>
        <v>0</v>
      </c>
      <c r="E208" s="116"/>
      <c r="F208" s="117"/>
      <c r="G208" s="116"/>
      <c r="H208" s="117"/>
      <c r="I208" s="116"/>
      <c r="J208" s="117"/>
      <c r="K208" s="116"/>
      <c r="L208" s="117"/>
      <c r="M208" s="116"/>
      <c r="N208" s="117"/>
      <c r="O208" s="116"/>
      <c r="P208" s="117"/>
      <c r="Q208" s="116"/>
      <c r="R208" s="117"/>
      <c r="S208" s="116"/>
      <c r="T208" s="117"/>
      <c r="U208" s="116"/>
      <c r="V208" s="117"/>
      <c r="W208" s="116"/>
      <c r="X208" s="117"/>
      <c r="Y208" s="116"/>
      <c r="Z208" s="117"/>
      <c r="AA208" s="116"/>
      <c r="AB208" s="117"/>
      <c r="AC208" s="116"/>
      <c r="AD208" s="146"/>
      <c r="AE208" s="116"/>
      <c r="AF208" s="146"/>
      <c r="AG208" s="116"/>
      <c r="AH208" s="147"/>
      <c r="AI208" s="116"/>
      <c r="AJ208" s="117"/>
      <c r="AK208" s="118"/>
      <c r="AL208" s="119"/>
      <c r="AM208" s="116"/>
      <c r="AN208" s="120"/>
      <c r="AO208" s="118"/>
      <c r="AP208" s="119"/>
      <c r="AQ208" s="121"/>
      <c r="AR208" s="120"/>
      <c r="AS208" s="118"/>
      <c r="AT208" s="120"/>
      <c r="AU208" s="118"/>
      <c r="AV208" s="119"/>
      <c r="AW208" s="118"/>
      <c r="AX208" s="119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79" t="s">
        <v>111</v>
      </c>
      <c r="B209" s="580"/>
      <c r="C209" s="114">
        <f t="shared" si="381"/>
        <v>0</v>
      </c>
      <c r="D209" s="135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1"/>
      <c r="AE209" s="59"/>
      <c r="AF209" s="151"/>
      <c r="AG209" s="59"/>
      <c r="AH209" s="60"/>
      <c r="AI209" s="59"/>
      <c r="AJ209" s="58"/>
      <c r="AK209" s="122"/>
      <c r="AL209" s="139"/>
      <c r="AM209" s="59"/>
      <c r="AN209" s="123"/>
      <c r="AO209" s="122"/>
      <c r="AP209" s="139"/>
      <c r="AQ209" s="57"/>
      <c r="AR209" s="123"/>
      <c r="AS209" s="122"/>
      <c r="AT209" s="123"/>
      <c r="AU209" s="122"/>
      <c r="AV209" s="139"/>
      <c r="AW209" s="122"/>
      <c r="AX209" s="139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58" t="s">
        <v>113</v>
      </c>
      <c r="P210" s="152"/>
      <c r="AL210" s="159"/>
      <c r="AM210" s="159"/>
      <c r="AP210" s="152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4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7"/>
      <c r="AL211" s="555" t="s">
        <v>7</v>
      </c>
      <c r="AM211" s="581"/>
      <c r="AN211" s="550" t="s">
        <v>8</v>
      </c>
      <c r="AO211" s="570"/>
      <c r="AP211" s="562" t="s">
        <v>9</v>
      </c>
      <c r="AQ211" s="562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5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7"/>
      <c r="AL212" s="571" t="s">
        <v>31</v>
      </c>
      <c r="AM212" s="552" t="s">
        <v>32</v>
      </c>
      <c r="AN212" s="576" t="s">
        <v>35</v>
      </c>
      <c r="AO212" s="578" t="s">
        <v>36</v>
      </c>
      <c r="AP212" s="562"/>
      <c r="AQ212" s="562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6"/>
      <c r="B213" s="160" t="s">
        <v>33</v>
      </c>
      <c r="C213" s="308" t="s">
        <v>34</v>
      </c>
      <c r="D213" s="162" t="s">
        <v>33</v>
      </c>
      <c r="E213" s="307" t="s">
        <v>34</v>
      </c>
      <c r="F213" s="162" t="s">
        <v>33</v>
      </c>
      <c r="G213" s="307" t="s">
        <v>34</v>
      </c>
      <c r="H213" s="162" t="s">
        <v>33</v>
      </c>
      <c r="I213" s="307" t="s">
        <v>34</v>
      </c>
      <c r="J213" s="162" t="s">
        <v>33</v>
      </c>
      <c r="K213" s="307" t="s">
        <v>34</v>
      </c>
      <c r="L213" s="162" t="s">
        <v>33</v>
      </c>
      <c r="M213" s="307" t="s">
        <v>34</v>
      </c>
      <c r="N213" s="162" t="s">
        <v>33</v>
      </c>
      <c r="O213" s="307" t="s">
        <v>34</v>
      </c>
      <c r="P213" s="162" t="s">
        <v>33</v>
      </c>
      <c r="Q213" s="307" t="s">
        <v>34</v>
      </c>
      <c r="R213" s="162" t="s">
        <v>33</v>
      </c>
      <c r="S213" s="307" t="s">
        <v>34</v>
      </c>
      <c r="T213" s="162" t="s">
        <v>33</v>
      </c>
      <c r="U213" s="307" t="s">
        <v>34</v>
      </c>
      <c r="V213" s="162" t="s">
        <v>33</v>
      </c>
      <c r="W213" s="307" t="s">
        <v>34</v>
      </c>
      <c r="X213" s="162" t="s">
        <v>33</v>
      </c>
      <c r="Y213" s="307" t="s">
        <v>34</v>
      </c>
      <c r="Z213" s="162" t="s">
        <v>33</v>
      </c>
      <c r="AA213" s="307" t="s">
        <v>34</v>
      </c>
      <c r="AB213" s="162" t="s">
        <v>33</v>
      </c>
      <c r="AC213" s="307" t="s">
        <v>34</v>
      </c>
      <c r="AD213" s="162" t="s">
        <v>33</v>
      </c>
      <c r="AE213" s="307" t="s">
        <v>34</v>
      </c>
      <c r="AF213" s="162" t="s">
        <v>33</v>
      </c>
      <c r="AG213" s="307" t="s">
        <v>34</v>
      </c>
      <c r="AH213" s="162" t="s">
        <v>33</v>
      </c>
      <c r="AI213" s="307" t="s">
        <v>34</v>
      </c>
      <c r="AJ213" s="162" t="s">
        <v>33</v>
      </c>
      <c r="AK213" s="306" t="s">
        <v>34</v>
      </c>
      <c r="AL213" s="571"/>
      <c r="AM213" s="552"/>
      <c r="AN213" s="577"/>
      <c r="AO213" s="526"/>
      <c r="AP213" s="562"/>
      <c r="AQ213" s="562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313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66"/>
      <c r="AN214" s="130"/>
      <c r="AO214" s="106"/>
      <c r="AP214" s="38"/>
      <c r="AQ214" s="167"/>
      <c r="AR214" s="168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313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67"/>
      <c r="AR215" s="169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313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67"/>
      <c r="AR216" s="169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ht="16.149999999999999" customHeight="1" x14ac:dyDescent="0.25">
      <c r="A217" s="313" t="s">
        <v>122</v>
      </c>
      <c r="B217" s="46">
        <f t="shared" si="382"/>
        <v>2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>
        <v>1</v>
      </c>
      <c r="K217" s="37"/>
      <c r="L217" s="38"/>
      <c r="M217" s="37"/>
      <c r="N217" s="38"/>
      <c r="O217" s="37"/>
      <c r="P217" s="38"/>
      <c r="Q217" s="37"/>
      <c r="R217" s="38"/>
      <c r="S217" s="37"/>
      <c r="T217" s="38">
        <v>1</v>
      </c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/>
      <c r="AM217" s="39">
        <v>2</v>
      </c>
      <c r="AN217" s="36">
        <v>0</v>
      </c>
      <c r="AO217" s="106">
        <v>0</v>
      </c>
      <c r="AP217" s="38">
        <v>0</v>
      </c>
      <c r="AQ217" s="167">
        <v>0</v>
      </c>
      <c r="AR217" s="169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6.25" customHeight="1" x14ac:dyDescent="0.25">
      <c r="A218" s="314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67"/>
      <c r="AR218" s="169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ht="16.149999999999999" customHeight="1" x14ac:dyDescent="0.25">
      <c r="A219" s="313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67"/>
      <c r="AR219" s="169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312" t="s">
        <v>125</v>
      </c>
      <c r="B220" s="315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39"/>
      <c r="AP220" s="59"/>
      <c r="AQ220" s="172"/>
      <c r="AR220" s="169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58" t="s">
        <v>126</v>
      </c>
      <c r="P221" s="152"/>
      <c r="AP221" s="152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4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7"/>
      <c r="AL222" s="568" t="s">
        <v>7</v>
      </c>
      <c r="AM222" s="569"/>
      <c r="AN222" s="550" t="s">
        <v>8</v>
      </c>
      <c r="AO222" s="570"/>
      <c r="AP222" s="562" t="s">
        <v>9</v>
      </c>
      <c r="AQ222" s="562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5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7"/>
      <c r="AL223" s="572" t="s">
        <v>31</v>
      </c>
      <c r="AM223" s="574" t="s">
        <v>32</v>
      </c>
      <c r="AN223" s="576" t="s">
        <v>35</v>
      </c>
      <c r="AO223" s="578" t="s">
        <v>36</v>
      </c>
      <c r="AP223" s="562"/>
      <c r="AQ223" s="562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6"/>
      <c r="B224" s="160" t="s">
        <v>33</v>
      </c>
      <c r="C224" s="308" t="s">
        <v>34</v>
      </c>
      <c r="D224" s="162" t="s">
        <v>33</v>
      </c>
      <c r="E224" s="307" t="s">
        <v>34</v>
      </c>
      <c r="F224" s="162" t="s">
        <v>33</v>
      </c>
      <c r="G224" s="307" t="s">
        <v>34</v>
      </c>
      <c r="H224" s="162" t="s">
        <v>33</v>
      </c>
      <c r="I224" s="307" t="s">
        <v>34</v>
      </c>
      <c r="J224" s="162" t="s">
        <v>33</v>
      </c>
      <c r="K224" s="307" t="s">
        <v>34</v>
      </c>
      <c r="L224" s="162" t="s">
        <v>33</v>
      </c>
      <c r="M224" s="307" t="s">
        <v>34</v>
      </c>
      <c r="N224" s="162" t="s">
        <v>33</v>
      </c>
      <c r="O224" s="307" t="s">
        <v>34</v>
      </c>
      <c r="P224" s="162" t="s">
        <v>33</v>
      </c>
      <c r="Q224" s="307" t="s">
        <v>34</v>
      </c>
      <c r="R224" s="162" t="s">
        <v>33</v>
      </c>
      <c r="S224" s="307" t="s">
        <v>34</v>
      </c>
      <c r="T224" s="162" t="s">
        <v>33</v>
      </c>
      <c r="U224" s="307" t="s">
        <v>34</v>
      </c>
      <c r="V224" s="162" t="s">
        <v>33</v>
      </c>
      <c r="W224" s="307" t="s">
        <v>34</v>
      </c>
      <c r="X224" s="162" t="s">
        <v>33</v>
      </c>
      <c r="Y224" s="307" t="s">
        <v>34</v>
      </c>
      <c r="Z224" s="162" t="s">
        <v>33</v>
      </c>
      <c r="AA224" s="307" t="s">
        <v>34</v>
      </c>
      <c r="AB224" s="162" t="s">
        <v>33</v>
      </c>
      <c r="AC224" s="307" t="s">
        <v>34</v>
      </c>
      <c r="AD224" s="162" t="s">
        <v>33</v>
      </c>
      <c r="AE224" s="307" t="s">
        <v>34</v>
      </c>
      <c r="AF224" s="162" t="s">
        <v>33</v>
      </c>
      <c r="AG224" s="307" t="s">
        <v>34</v>
      </c>
      <c r="AH224" s="162" t="s">
        <v>33</v>
      </c>
      <c r="AI224" s="307" t="s">
        <v>34</v>
      </c>
      <c r="AJ224" s="162" t="s">
        <v>33</v>
      </c>
      <c r="AK224" s="306" t="s">
        <v>34</v>
      </c>
      <c r="AL224" s="573"/>
      <c r="AM224" s="575"/>
      <c r="AN224" s="577"/>
      <c r="AO224" s="526"/>
      <c r="AP224" s="562"/>
      <c r="AQ224" s="562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313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66"/>
      <c r="AN225" s="130"/>
      <c r="AO225" s="106"/>
      <c r="AP225" s="38"/>
      <c r="AQ225" s="167"/>
      <c r="AR225" s="169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313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67"/>
      <c r="AR226" s="169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313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67"/>
      <c r="AR227" s="169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313" t="s">
        <v>122</v>
      </c>
      <c r="B228" s="46">
        <f t="shared" si="427"/>
        <v>1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/>
      <c r="S228" s="37"/>
      <c r="T228" s="38">
        <v>1</v>
      </c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/>
      <c r="AM228" s="39">
        <v>1</v>
      </c>
      <c r="AN228" s="36">
        <v>0</v>
      </c>
      <c r="AO228" s="106">
        <v>0</v>
      </c>
      <c r="AP228" s="38">
        <v>0</v>
      </c>
      <c r="AQ228" s="167">
        <v>0</v>
      </c>
      <c r="AR228" s="169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314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67"/>
      <c r="AR229" s="169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313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67"/>
      <c r="AR230" s="169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312" t="s">
        <v>125</v>
      </c>
      <c r="B231" s="315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39"/>
      <c r="AP231" s="59"/>
      <c r="AQ231" s="172"/>
      <c r="AR231" s="169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58" t="s">
        <v>127</v>
      </c>
      <c r="B232" s="152"/>
      <c r="C232" s="152"/>
      <c r="D232" s="152"/>
      <c r="E232" s="152"/>
      <c r="F232" s="152"/>
      <c r="G232" s="152"/>
      <c r="H232" s="152"/>
      <c r="I232" s="15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33" t="s">
        <v>128</v>
      </c>
      <c r="B233" s="534"/>
      <c r="C233" s="539" t="s">
        <v>5</v>
      </c>
      <c r="D233" s="540"/>
      <c r="E233" s="556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  <c r="Z233" s="557"/>
      <c r="AA233" s="557"/>
      <c r="AB233" s="557"/>
      <c r="AC233" s="557"/>
      <c r="AD233" s="557"/>
      <c r="AE233" s="557"/>
      <c r="AF233" s="557"/>
      <c r="AG233" s="557"/>
      <c r="AH233" s="557"/>
      <c r="AI233" s="557"/>
      <c r="AJ233" s="558"/>
      <c r="AK233" s="559" t="s">
        <v>78</v>
      </c>
      <c r="AL233" s="560"/>
      <c r="AM233" s="560"/>
      <c r="AN233" s="561"/>
      <c r="AO233" s="559" t="s">
        <v>8</v>
      </c>
      <c r="AP233" s="560"/>
      <c r="AQ233" s="560"/>
      <c r="AR233" s="561"/>
      <c r="AS233" s="543" t="s">
        <v>79</v>
      </c>
      <c r="AT233" s="544"/>
      <c r="AU233" s="543" t="s">
        <v>10</v>
      </c>
      <c r="AV233" s="544"/>
      <c r="AW233" s="547" t="s">
        <v>80</v>
      </c>
      <c r="AX233" s="525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35"/>
      <c r="B234" s="536"/>
      <c r="C234" s="541"/>
      <c r="D234" s="542"/>
      <c r="E234" s="549" t="s">
        <v>81</v>
      </c>
      <c r="F234" s="550"/>
      <c r="G234" s="549" t="s">
        <v>13</v>
      </c>
      <c r="H234" s="550"/>
      <c r="I234" s="549" t="s">
        <v>82</v>
      </c>
      <c r="J234" s="550"/>
      <c r="K234" s="532" t="s">
        <v>83</v>
      </c>
      <c r="L234" s="531"/>
      <c r="M234" s="532" t="s">
        <v>84</v>
      </c>
      <c r="N234" s="531"/>
      <c r="O234" s="532" t="s">
        <v>85</v>
      </c>
      <c r="P234" s="531"/>
      <c r="Q234" s="532" t="s">
        <v>86</v>
      </c>
      <c r="R234" s="531"/>
      <c r="S234" s="532" t="s">
        <v>87</v>
      </c>
      <c r="T234" s="531"/>
      <c r="U234" s="532" t="s">
        <v>88</v>
      </c>
      <c r="V234" s="531"/>
      <c r="W234" s="530" t="s">
        <v>89</v>
      </c>
      <c r="X234" s="531"/>
      <c r="Y234" s="530" t="s">
        <v>90</v>
      </c>
      <c r="Z234" s="531"/>
      <c r="AA234" s="530" t="s">
        <v>91</v>
      </c>
      <c r="AB234" s="531"/>
      <c r="AC234" s="532" t="s">
        <v>92</v>
      </c>
      <c r="AD234" s="531"/>
      <c r="AE234" s="530" t="s">
        <v>93</v>
      </c>
      <c r="AF234" s="531"/>
      <c r="AG234" s="530" t="s">
        <v>94</v>
      </c>
      <c r="AH234" s="531"/>
      <c r="AI234" s="530" t="s">
        <v>129</v>
      </c>
      <c r="AJ234" s="553"/>
      <c r="AK234" s="554" t="s">
        <v>31</v>
      </c>
      <c r="AL234" s="555"/>
      <c r="AM234" s="551" t="s">
        <v>32</v>
      </c>
      <c r="AN234" s="552"/>
      <c r="AO234" s="554" t="s">
        <v>36</v>
      </c>
      <c r="AP234" s="555"/>
      <c r="AQ234" s="551" t="s">
        <v>35</v>
      </c>
      <c r="AR234" s="552"/>
      <c r="AS234" s="545"/>
      <c r="AT234" s="546"/>
      <c r="AU234" s="545"/>
      <c r="AV234" s="546"/>
      <c r="AW234" s="548"/>
      <c r="AX234" s="526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37"/>
      <c r="B235" s="53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521" t="s">
        <v>130</v>
      </c>
      <c r="B236" s="64" t="s">
        <v>97</v>
      </c>
      <c r="C236" s="173">
        <f t="shared" ref="C236:D238" si="467">+M236+O236+Q236+S236+U236+W236+Y236+AA236+AC236</f>
        <v>0</v>
      </c>
      <c r="D236" s="174">
        <f t="shared" si="467"/>
        <v>0</v>
      </c>
      <c r="E236" s="175"/>
      <c r="F236" s="176"/>
      <c r="G236" s="177"/>
      <c r="H236" s="176"/>
      <c r="I236" s="177"/>
      <c r="J236" s="176"/>
      <c r="K236" s="177"/>
      <c r="L236" s="176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09"/>
      <c r="AG236" s="40"/>
      <c r="AH236" s="109"/>
      <c r="AI236" s="40"/>
      <c r="AJ236" s="178"/>
      <c r="AK236" s="134"/>
      <c r="AL236" s="109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527"/>
      <c r="B237" s="65" t="s">
        <v>98</v>
      </c>
      <c r="C237" s="179">
        <f t="shared" si="467"/>
        <v>0</v>
      </c>
      <c r="D237" s="180">
        <f t="shared" si="467"/>
        <v>0</v>
      </c>
      <c r="E237" s="181"/>
      <c r="F237" s="182"/>
      <c r="G237" s="183"/>
      <c r="H237" s="182"/>
      <c r="I237" s="183"/>
      <c r="J237" s="182"/>
      <c r="K237" s="183"/>
      <c r="L237" s="182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09"/>
      <c r="AG237" s="40"/>
      <c r="AH237" s="109"/>
      <c r="AI237" s="40"/>
      <c r="AJ237" s="178"/>
      <c r="AK237" s="134"/>
      <c r="AL237" s="109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527"/>
      <c r="B238" s="66" t="s">
        <v>99</v>
      </c>
      <c r="C238" s="179">
        <f t="shared" si="467"/>
        <v>25</v>
      </c>
      <c r="D238" s="180">
        <f t="shared" si="467"/>
        <v>0</v>
      </c>
      <c r="E238" s="181"/>
      <c r="F238" s="182"/>
      <c r="G238" s="183"/>
      <c r="H238" s="182"/>
      <c r="I238" s="183"/>
      <c r="J238" s="182"/>
      <c r="K238" s="183"/>
      <c r="L238" s="182"/>
      <c r="M238" s="184"/>
      <c r="N238" s="185"/>
      <c r="O238" s="37">
        <v>1</v>
      </c>
      <c r="P238" s="106"/>
      <c r="Q238" s="38">
        <v>7</v>
      </c>
      <c r="R238" s="106"/>
      <c r="S238" s="38">
        <v>7</v>
      </c>
      <c r="T238" s="106"/>
      <c r="U238" s="38">
        <v>6</v>
      </c>
      <c r="V238" s="106"/>
      <c r="W238" s="36">
        <v>3</v>
      </c>
      <c r="X238" s="106"/>
      <c r="Y238" s="36">
        <v>1</v>
      </c>
      <c r="Z238" s="106"/>
      <c r="AA238" s="36"/>
      <c r="AB238" s="106"/>
      <c r="AC238" s="38"/>
      <c r="AD238" s="106"/>
      <c r="AE238" s="40"/>
      <c r="AF238" s="109"/>
      <c r="AG238" s="40"/>
      <c r="AH238" s="109"/>
      <c r="AI238" s="40"/>
      <c r="AJ238" s="178"/>
      <c r="AK238" s="134"/>
      <c r="AL238" s="109"/>
      <c r="AM238" s="36">
        <v>25</v>
      </c>
      <c r="AN238" s="107">
        <v>0</v>
      </c>
      <c r="AO238" s="105">
        <v>0</v>
      </c>
      <c r="AP238" s="106">
        <v>0</v>
      </c>
      <c r="AQ238" s="36">
        <v>0</v>
      </c>
      <c r="AR238" s="107">
        <v>0</v>
      </c>
      <c r="AS238" s="105">
        <v>0</v>
      </c>
      <c r="AT238" s="107">
        <v>0</v>
      </c>
      <c r="AU238" s="105">
        <v>2</v>
      </c>
      <c r="AV238" s="106">
        <v>0</v>
      </c>
      <c r="AW238" s="105">
        <v>0</v>
      </c>
      <c r="AX238" s="106">
        <v>0</v>
      </c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527"/>
      <c r="B239" s="66" t="s">
        <v>47</v>
      </c>
      <c r="C239" s="179">
        <f>+O239+Q239+S239+U239+W239+Y239+AA239+AC239+AE239+AG239+AI239</f>
        <v>0</v>
      </c>
      <c r="D239" s="180">
        <f>+P239+R239+T239+V239+X239+Z239+AB239+AD239+AF239+AH239+AJ239</f>
        <v>0</v>
      </c>
      <c r="E239" s="181"/>
      <c r="F239" s="182"/>
      <c r="G239" s="183"/>
      <c r="H239" s="182"/>
      <c r="I239" s="183"/>
      <c r="J239" s="182"/>
      <c r="K239" s="183"/>
      <c r="L239" s="182"/>
      <c r="M239" s="186"/>
      <c r="N239" s="187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527"/>
      <c r="B240" s="65" t="s">
        <v>100</v>
      </c>
      <c r="C240" s="179">
        <f>+E240+G240+I240+K240+M240+O240+Q240+S240+U240+W240+Y240+AA240+AC240+AE240+AG240+AI240</f>
        <v>0</v>
      </c>
      <c r="D240" s="188">
        <f>+F240+H240+J240+L240+N240+P240+R240+T240+V240+X240+Z240+AB240+AD240+AF240+AH240+AJ240</f>
        <v>0</v>
      </c>
      <c r="E240" s="145"/>
      <c r="F240" s="85"/>
      <c r="G240" s="145"/>
      <c r="H240" s="85"/>
      <c r="I240" s="145"/>
      <c r="J240" s="85"/>
      <c r="K240" s="145"/>
      <c r="L240" s="85"/>
      <c r="M240" s="145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527"/>
      <c r="B241" s="66" t="s">
        <v>101</v>
      </c>
      <c r="C241" s="189">
        <f>+M241+O241+Q241+S241+U241+W241+Y241+AA241+AC241+AE241+AG241+AI241</f>
        <v>0</v>
      </c>
      <c r="D241" s="180">
        <f>+N241+P241+R241+T241+V241+X241+Z241+AB241+AD241+AF241+AH241+AJ241</f>
        <v>0</v>
      </c>
      <c r="E241" s="181"/>
      <c r="F241" s="182"/>
      <c r="G241" s="183"/>
      <c r="H241" s="182"/>
      <c r="I241" s="183"/>
      <c r="J241" s="182"/>
      <c r="K241" s="183"/>
      <c r="L241" s="182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527"/>
      <c r="B242" s="65" t="s">
        <v>50</v>
      </c>
      <c r="C242" s="179">
        <f>+O242+Q242+S242+U242+W242+Y242+AA242+AC242+AE242+AG242+AI242</f>
        <v>0</v>
      </c>
      <c r="D242" s="180">
        <f>+P242+R242+T242+V242+X242+Z242+AB242+AD242+AF242+AH242+AJ242</f>
        <v>0</v>
      </c>
      <c r="E242" s="181"/>
      <c r="F242" s="182"/>
      <c r="G242" s="183"/>
      <c r="H242" s="182"/>
      <c r="I242" s="183"/>
      <c r="J242" s="182"/>
      <c r="K242" s="183"/>
      <c r="L242" s="182"/>
      <c r="M242" s="190"/>
      <c r="N242" s="191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527"/>
      <c r="B243" s="66" t="s">
        <v>102</v>
      </c>
      <c r="C243" s="192">
        <f>+E243+G243+I243+K243+M243+O243+Q243+S243+U243+W243+Y243+AA243+AC243+AE243+AG243+AI243</f>
        <v>0</v>
      </c>
      <c r="D243" s="188">
        <f>+F243+H243+J243+L243+N243+P243+R243+T243+V243+X243+Z243+AB243+AD243+AF243+AH243+AJ243</f>
        <v>0</v>
      </c>
      <c r="E243" s="145"/>
      <c r="F243" s="85"/>
      <c r="G243" s="145"/>
      <c r="H243" s="85"/>
      <c r="I243" s="145"/>
      <c r="J243" s="85"/>
      <c r="K243" s="145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527"/>
      <c r="B244" s="65" t="s">
        <v>52</v>
      </c>
      <c r="C244" s="179">
        <f>+M244+O244+Q244+S244+U244+W244+Y244+AA244+AC244+AE244+AG244+AI244</f>
        <v>0</v>
      </c>
      <c r="D244" s="188">
        <f>+N244+P244+R244+T244+V244+X244+Z244+AB244+AD244+AF244+AH244+AJ244</f>
        <v>0</v>
      </c>
      <c r="E244" s="181"/>
      <c r="F244" s="182"/>
      <c r="G244" s="183"/>
      <c r="H244" s="182"/>
      <c r="I244" s="183"/>
      <c r="J244" s="182"/>
      <c r="K244" s="183"/>
      <c r="L244" s="182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527"/>
      <c r="B245" s="65" t="s">
        <v>103</v>
      </c>
      <c r="C245" s="179">
        <f>+M245+O245+Q245+S245+U245+W245+Y245+AA245+AC245+AE245+AG245+AI245</f>
        <v>0</v>
      </c>
      <c r="D245" s="188">
        <f>+N245+P245+R245+T245+V245+X245+Z245+AB245+AD245+AF245+AH245+AJ245</f>
        <v>0</v>
      </c>
      <c r="E245" s="181"/>
      <c r="F245" s="182"/>
      <c r="G245" s="183"/>
      <c r="H245" s="182"/>
      <c r="I245" s="183"/>
      <c r="J245" s="182"/>
      <c r="K245" s="183"/>
      <c r="L245" s="182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527"/>
      <c r="B246" s="65" t="s">
        <v>54</v>
      </c>
      <c r="C246" s="179">
        <f>+E246+G246+I246+K246+M246+O246+Q246+S246+U246+W246+Y246+AA246+AC246+AE246+AG246+AI246</f>
        <v>0</v>
      </c>
      <c r="D246" s="188">
        <f>+F246+H246+J246+L246+N246+P246+R246+T246+V246+X246+Z246+AB246+AD246+AF246+AH246+AJ246</f>
        <v>0</v>
      </c>
      <c r="E246" s="145"/>
      <c r="F246" s="85"/>
      <c r="G246" s="145"/>
      <c r="H246" s="85"/>
      <c r="I246" s="145"/>
      <c r="J246" s="85"/>
      <c r="K246" s="145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527"/>
      <c r="B247" s="65" t="s">
        <v>104</v>
      </c>
      <c r="C247" s="179">
        <f>+O247+Q247+S247+U247+W247+Y247+AA247+AC247+AE247+AG247+AI247</f>
        <v>0</v>
      </c>
      <c r="D247" s="180">
        <f>+P247+R247+T247+V247+X247+Z247+AB247+AD247+AF247+AH247+AJ247</f>
        <v>0</v>
      </c>
      <c r="E247" s="181"/>
      <c r="F247" s="182"/>
      <c r="G247" s="183"/>
      <c r="H247" s="182"/>
      <c r="I247" s="183"/>
      <c r="J247" s="182"/>
      <c r="K247" s="183"/>
      <c r="L247" s="182"/>
      <c r="M247" s="183"/>
      <c r="N247" s="182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527"/>
      <c r="B248" s="65" t="s">
        <v>105</v>
      </c>
      <c r="C248" s="179">
        <f>+M248+O248+Q248+S248+U248+W248+Y248+AA248+AC248+AE248+AG248+AI248</f>
        <v>0</v>
      </c>
      <c r="D248" s="188">
        <f>+N248+P248+R248+T248+V248+X248+Z248+AB248+AD248+AF248+AH248+AJ248</f>
        <v>0</v>
      </c>
      <c r="E248" s="181"/>
      <c r="F248" s="193"/>
      <c r="G248" s="183"/>
      <c r="H248" s="182"/>
      <c r="I248" s="183"/>
      <c r="J248" s="182"/>
      <c r="K248" s="183"/>
      <c r="L248" s="182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527"/>
      <c r="B249" s="66" t="s">
        <v>106</v>
      </c>
      <c r="C249" s="194">
        <f>+Q249+S249+U249+W249+Y249+AA249+AC249+AE249+AG249+AI249+O249</f>
        <v>0</v>
      </c>
      <c r="D249" s="180">
        <f>+R249+T249+V249+X249+Z249+AB249+AD249+AF249+AH249+AJ249+P249</f>
        <v>0</v>
      </c>
      <c r="E249" s="181"/>
      <c r="F249" s="182"/>
      <c r="G249" s="183"/>
      <c r="H249" s="193"/>
      <c r="I249" s="183"/>
      <c r="J249" s="182"/>
      <c r="K249" s="183"/>
      <c r="L249" s="182"/>
      <c r="M249" s="190"/>
      <c r="N249" s="191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527"/>
      <c r="B250" s="66" t="s">
        <v>107</v>
      </c>
      <c r="C250" s="179">
        <f t="shared" ref="C250:D254" si="516">+M250+O250+Q250+S250+U250+W250+Y250+AA250+AC250+AE250+AG250+AI250</f>
        <v>0</v>
      </c>
      <c r="D250" s="188">
        <f t="shared" si="516"/>
        <v>0</v>
      </c>
      <c r="E250" s="181"/>
      <c r="F250" s="182"/>
      <c r="G250" s="183"/>
      <c r="H250" s="182"/>
      <c r="I250" s="183"/>
      <c r="J250" s="193"/>
      <c r="K250" s="183"/>
      <c r="L250" s="182"/>
      <c r="M250" s="145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527"/>
      <c r="B251" s="66" t="s">
        <v>108</v>
      </c>
      <c r="C251" s="179">
        <f t="shared" si="516"/>
        <v>0</v>
      </c>
      <c r="D251" s="188">
        <f t="shared" si="516"/>
        <v>0</v>
      </c>
      <c r="E251" s="181"/>
      <c r="F251" s="182"/>
      <c r="G251" s="183"/>
      <c r="H251" s="182"/>
      <c r="I251" s="183"/>
      <c r="J251" s="182"/>
      <c r="K251" s="183"/>
      <c r="L251" s="182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527"/>
      <c r="B252" s="66" t="s">
        <v>109</v>
      </c>
      <c r="C252" s="192">
        <f t="shared" si="516"/>
        <v>0</v>
      </c>
      <c r="D252" s="188">
        <f t="shared" si="516"/>
        <v>0</v>
      </c>
      <c r="E252" s="181"/>
      <c r="F252" s="182"/>
      <c r="G252" s="183"/>
      <c r="H252" s="182"/>
      <c r="I252" s="183"/>
      <c r="J252" s="182"/>
      <c r="K252" s="183"/>
      <c r="L252" s="182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527"/>
      <c r="B253" s="65" t="s">
        <v>110</v>
      </c>
      <c r="C253" s="179">
        <f t="shared" si="516"/>
        <v>0</v>
      </c>
      <c r="D253" s="188">
        <f t="shared" si="516"/>
        <v>0</v>
      </c>
      <c r="E253" s="181"/>
      <c r="F253" s="182"/>
      <c r="G253" s="183"/>
      <c r="H253" s="182"/>
      <c r="I253" s="183"/>
      <c r="J253" s="182"/>
      <c r="K253" s="183"/>
      <c r="L253" s="193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522"/>
      <c r="B254" s="195" t="s">
        <v>111</v>
      </c>
      <c r="C254" s="196">
        <f t="shared" si="516"/>
        <v>0</v>
      </c>
      <c r="D254" s="197">
        <f t="shared" si="516"/>
        <v>0</v>
      </c>
      <c r="E254" s="198"/>
      <c r="F254" s="199"/>
      <c r="G254" s="200"/>
      <c r="H254" s="199"/>
      <c r="I254" s="200"/>
      <c r="J254" s="199"/>
      <c r="K254" s="200"/>
      <c r="L254" s="199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2"/>
      <c r="AL254" s="60"/>
      <c r="AM254" s="57"/>
      <c r="AN254" s="61"/>
      <c r="AO254" s="122"/>
      <c r="AP254" s="60"/>
      <c r="AQ254" s="57"/>
      <c r="AR254" s="61"/>
      <c r="AS254" s="122"/>
      <c r="AT254" s="61"/>
      <c r="AU254" s="122"/>
      <c r="AV254" s="60"/>
      <c r="AW254" s="122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521" t="s">
        <v>131</v>
      </c>
      <c r="B255" s="201" t="s">
        <v>132</v>
      </c>
      <c r="C255" s="202">
        <f t="shared" ref="C255:D258" si="518">+E255+G255+I255+K255+M255+O255+Q255+S255+U255+W255+Y255+AA255+AC255+AE255+AG255+AI255</f>
        <v>0</v>
      </c>
      <c r="D255" s="203">
        <f t="shared" si="518"/>
        <v>0</v>
      </c>
      <c r="E255" s="145"/>
      <c r="F255" s="86"/>
      <c r="G255" s="145"/>
      <c r="H255" s="86"/>
      <c r="I255" s="145"/>
      <c r="J255" s="86"/>
      <c r="K255" s="145"/>
      <c r="L255" s="86"/>
      <c r="M255" s="145"/>
      <c r="N255" s="86"/>
      <c r="O255" s="145"/>
      <c r="P255" s="86"/>
      <c r="Q255" s="83"/>
      <c r="R255" s="86"/>
      <c r="S255" s="83"/>
      <c r="T255" s="86"/>
      <c r="U255" s="83"/>
      <c r="V255" s="86"/>
      <c r="W255" s="145"/>
      <c r="X255" s="86"/>
      <c r="Y255" s="145"/>
      <c r="Z255" s="86"/>
      <c r="AA255" s="145"/>
      <c r="AB255" s="86"/>
      <c r="AC255" s="83"/>
      <c r="AD255" s="86"/>
      <c r="AE255" s="145"/>
      <c r="AF255" s="86"/>
      <c r="AG255" s="145"/>
      <c r="AH255" s="86"/>
      <c r="AI255" s="145"/>
      <c r="AJ255" s="204"/>
      <c r="AK255" s="131"/>
      <c r="AL255" s="86"/>
      <c r="AM255" s="145"/>
      <c r="AN255" s="204"/>
      <c r="AO255" s="131"/>
      <c r="AP255" s="86"/>
      <c r="AQ255" s="145"/>
      <c r="AR255" s="204"/>
      <c r="AS255" s="131"/>
      <c r="AT255" s="204"/>
      <c r="AU255" s="131"/>
      <c r="AV255" s="86"/>
      <c r="AW255" s="131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527"/>
      <c r="B256" s="65" t="s">
        <v>133</v>
      </c>
      <c r="C256" s="205">
        <f t="shared" si="518"/>
        <v>0</v>
      </c>
      <c r="D256" s="188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527"/>
      <c r="B257" s="65" t="s">
        <v>134</v>
      </c>
      <c r="C257" s="205">
        <f t="shared" si="518"/>
        <v>0</v>
      </c>
      <c r="D257" s="188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522"/>
      <c r="B258" s="206" t="s">
        <v>135</v>
      </c>
      <c r="C258" s="207">
        <f t="shared" si="518"/>
        <v>0</v>
      </c>
      <c r="D258" s="208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2"/>
      <c r="AL258" s="60"/>
      <c r="AM258" s="57"/>
      <c r="AN258" s="61"/>
      <c r="AO258" s="122"/>
      <c r="AP258" s="60"/>
      <c r="AQ258" s="57"/>
      <c r="AR258" s="61"/>
      <c r="AS258" s="122"/>
      <c r="AT258" s="61"/>
      <c r="AU258" s="122"/>
      <c r="AV258" s="60"/>
      <c r="AW258" s="122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58" t="s">
        <v>136</v>
      </c>
    </row>
    <row r="260" spans="1:128" x14ac:dyDescent="0.25">
      <c r="A260" s="516" t="s">
        <v>137</v>
      </c>
      <c r="B260" s="516" t="s">
        <v>5</v>
      </c>
      <c r="C260" s="528" t="s">
        <v>138</v>
      </c>
      <c r="D260" s="528"/>
      <c r="E260" s="528"/>
      <c r="F260" s="528"/>
      <c r="G260" s="528"/>
      <c r="H260" s="528"/>
      <c r="I260" s="528"/>
      <c r="J260" s="528"/>
      <c r="K260" s="528"/>
      <c r="L260" s="529"/>
      <c r="M260" s="500" t="s">
        <v>9</v>
      </c>
      <c r="N260" s="516" t="s">
        <v>10</v>
      </c>
    </row>
    <row r="261" spans="1:128" ht="25.5" x14ac:dyDescent="0.25">
      <c r="A261" s="517"/>
      <c r="B261" s="517"/>
      <c r="C261" s="209" t="s">
        <v>84</v>
      </c>
      <c r="D261" s="210" t="s">
        <v>85</v>
      </c>
      <c r="E261" s="210" t="s">
        <v>86</v>
      </c>
      <c r="F261" s="210" t="s">
        <v>87</v>
      </c>
      <c r="G261" s="210" t="s">
        <v>88</v>
      </c>
      <c r="H261" s="210" t="s">
        <v>89</v>
      </c>
      <c r="I261" s="210" t="s">
        <v>90</v>
      </c>
      <c r="J261" s="210" t="s">
        <v>91</v>
      </c>
      <c r="K261" s="210" t="s">
        <v>92</v>
      </c>
      <c r="L261" s="300" t="s">
        <v>139</v>
      </c>
      <c r="M261" s="509"/>
      <c r="N261" s="517"/>
    </row>
    <row r="262" spans="1:128" ht="17.25" customHeight="1" x14ac:dyDescent="0.25">
      <c r="A262" s="212" t="s">
        <v>140</v>
      </c>
      <c r="B262" s="213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14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15" t="s">
        <v>141</v>
      </c>
      <c r="B263" s="216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67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15" t="s">
        <v>142</v>
      </c>
      <c r="B264" s="217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67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15" t="s">
        <v>143</v>
      </c>
      <c r="B265" s="217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67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18" t="s">
        <v>144</v>
      </c>
      <c r="B266" s="219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3"/>
      <c r="M266" s="139"/>
      <c r="N266" s="172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58" t="s">
        <v>145</v>
      </c>
    </row>
    <row r="268" spans="1:128" x14ac:dyDescent="0.25">
      <c r="A268" s="516" t="s">
        <v>146</v>
      </c>
      <c r="B268" s="516" t="s">
        <v>5</v>
      </c>
      <c r="C268" s="513" t="s">
        <v>147</v>
      </c>
      <c r="D268" s="514"/>
      <c r="E268" s="514"/>
      <c r="F268" s="514"/>
      <c r="G268" s="514"/>
      <c r="H268" s="514"/>
      <c r="I268" s="514"/>
      <c r="J268" s="514"/>
      <c r="K268" s="514"/>
      <c r="L268" s="514"/>
      <c r="M268" s="514"/>
      <c r="N268" s="514"/>
      <c r="O268" s="514"/>
      <c r="P268" s="514"/>
      <c r="Q268" s="514"/>
      <c r="R268" s="515"/>
      <c r="S268" s="518" t="s">
        <v>9</v>
      </c>
      <c r="T268" s="500" t="s">
        <v>10</v>
      </c>
    </row>
    <row r="269" spans="1:128" x14ac:dyDescent="0.25">
      <c r="A269" s="517"/>
      <c r="B269" s="517"/>
      <c r="C269" s="209" t="s">
        <v>148</v>
      </c>
      <c r="D269" s="210" t="s">
        <v>149</v>
      </c>
      <c r="E269" s="210" t="s">
        <v>150</v>
      </c>
      <c r="F269" s="210" t="s">
        <v>151</v>
      </c>
      <c r="G269" s="210" t="s">
        <v>152</v>
      </c>
      <c r="H269" s="210" t="s">
        <v>153</v>
      </c>
      <c r="I269" s="210" t="s">
        <v>154</v>
      </c>
      <c r="J269" s="210" t="s">
        <v>155</v>
      </c>
      <c r="K269" s="210" t="s">
        <v>156</v>
      </c>
      <c r="L269" s="210" t="s">
        <v>157</v>
      </c>
      <c r="M269" s="210" t="s">
        <v>158</v>
      </c>
      <c r="N269" s="210" t="s">
        <v>159</v>
      </c>
      <c r="O269" s="210" t="s">
        <v>160</v>
      </c>
      <c r="P269" s="220" t="s">
        <v>161</v>
      </c>
      <c r="Q269" s="220" t="s">
        <v>162</v>
      </c>
      <c r="R269" s="221" t="s">
        <v>163</v>
      </c>
      <c r="S269" s="519"/>
      <c r="T269" s="509"/>
    </row>
    <row r="270" spans="1:128" ht="26.25" customHeight="1" x14ac:dyDescent="0.25">
      <c r="A270" s="212" t="s">
        <v>164</v>
      </c>
      <c r="B270" s="213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29"/>
      <c r="S270" s="222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15" t="s">
        <v>165</v>
      </c>
      <c r="B271" s="223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24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25" t="s">
        <v>166</v>
      </c>
      <c r="B272" s="216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24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26" t="s">
        <v>167</v>
      </c>
      <c r="B273" s="217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24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27" t="s">
        <v>168</v>
      </c>
      <c r="B274" s="228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29"/>
      <c r="S274" s="230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58" t="s">
        <v>169</v>
      </c>
    </row>
    <row r="276" spans="1:130" ht="15" customHeight="1" x14ac:dyDescent="0.25">
      <c r="A276" s="495" t="s">
        <v>137</v>
      </c>
      <c r="B276" s="498" t="s">
        <v>5</v>
      </c>
      <c r="C276" s="499"/>
      <c r="D276" s="500"/>
      <c r="E276" s="513" t="s">
        <v>170</v>
      </c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20"/>
    </row>
    <row r="277" spans="1:130" s="231" customFormat="1" hidden="1" x14ac:dyDescent="0.25">
      <c r="A277" s="496"/>
      <c r="B277" s="501"/>
      <c r="C277" s="502"/>
      <c r="D277" s="503"/>
      <c r="E277" s="493" t="s">
        <v>171</v>
      </c>
      <c r="F277" s="494"/>
      <c r="G277" s="510" t="s">
        <v>172</v>
      </c>
      <c r="H277" s="511"/>
      <c r="I277" s="510" t="s">
        <v>173</v>
      </c>
      <c r="J277" s="511"/>
      <c r="K277" s="510" t="s">
        <v>174</v>
      </c>
      <c r="L277" s="511"/>
      <c r="M277" s="493" t="s">
        <v>17</v>
      </c>
      <c r="N277" s="494"/>
      <c r="O277" s="493" t="s">
        <v>18</v>
      </c>
      <c r="P277" s="494"/>
      <c r="Q277" s="493" t="s">
        <v>175</v>
      </c>
      <c r="R277" s="494"/>
      <c r="S277" s="493" t="s">
        <v>176</v>
      </c>
      <c r="T277" s="494"/>
      <c r="U277" s="493" t="s">
        <v>177</v>
      </c>
      <c r="V277" s="494"/>
      <c r="W277" s="493" t="s">
        <v>178</v>
      </c>
      <c r="X277" s="494"/>
      <c r="Y277" s="493" t="s">
        <v>179</v>
      </c>
      <c r="Z277" s="494"/>
      <c r="AA277" s="493" t="s">
        <v>180</v>
      </c>
      <c r="AB277" s="494"/>
      <c r="AC277" s="493" t="s">
        <v>181</v>
      </c>
      <c r="AD277" s="494"/>
      <c r="AE277" s="493" t="s">
        <v>182</v>
      </c>
      <c r="AF277" s="494"/>
      <c r="AG277" s="493" t="s">
        <v>183</v>
      </c>
      <c r="AH277" s="494"/>
      <c r="AI277" s="493" t="s">
        <v>184</v>
      </c>
      <c r="AJ277" s="494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496"/>
      <c r="B278" s="521" t="s">
        <v>185</v>
      </c>
      <c r="C278" s="523" t="s">
        <v>31</v>
      </c>
      <c r="D278" s="525" t="s">
        <v>32</v>
      </c>
      <c r="E278" s="493" t="s">
        <v>186</v>
      </c>
      <c r="F278" s="494"/>
      <c r="G278" s="510" t="s">
        <v>187</v>
      </c>
      <c r="H278" s="511"/>
      <c r="I278" s="510" t="s">
        <v>188</v>
      </c>
      <c r="J278" s="511"/>
      <c r="K278" s="510" t="s">
        <v>189</v>
      </c>
      <c r="L278" s="511"/>
      <c r="M278" s="493" t="s">
        <v>190</v>
      </c>
      <c r="N278" s="494"/>
      <c r="O278" s="493" t="s">
        <v>191</v>
      </c>
      <c r="P278" s="494"/>
      <c r="Q278" s="493" t="s">
        <v>192</v>
      </c>
      <c r="R278" s="494"/>
      <c r="S278" s="493" t="s">
        <v>193</v>
      </c>
      <c r="T278" s="494"/>
      <c r="U278" s="493" t="s">
        <v>194</v>
      </c>
      <c r="V278" s="494"/>
      <c r="W278" s="493" t="s">
        <v>195</v>
      </c>
      <c r="X278" s="494"/>
      <c r="Y278" s="493" t="s">
        <v>196</v>
      </c>
      <c r="Z278" s="494"/>
      <c r="AA278" s="493" t="s">
        <v>197</v>
      </c>
      <c r="AB278" s="494"/>
      <c r="AC278" s="493" t="s">
        <v>198</v>
      </c>
      <c r="AD278" s="494"/>
      <c r="AE278" s="493" t="s">
        <v>199</v>
      </c>
      <c r="AF278" s="494"/>
      <c r="AG278" s="493" t="s">
        <v>200</v>
      </c>
      <c r="AH278" s="494"/>
      <c r="AI278" s="493" t="s">
        <v>201</v>
      </c>
      <c r="AJ278" s="494"/>
    </row>
    <row r="279" spans="1:130" x14ac:dyDescent="0.25">
      <c r="A279" s="497"/>
      <c r="B279" s="522"/>
      <c r="C279" s="524"/>
      <c r="D279" s="526"/>
      <c r="E279" s="18" t="s">
        <v>31</v>
      </c>
      <c r="F279" s="309" t="s">
        <v>32</v>
      </c>
      <c r="G279" s="305" t="s">
        <v>31</v>
      </c>
      <c r="H279" s="305" t="s">
        <v>32</v>
      </c>
      <c r="I279" s="18" t="s">
        <v>31</v>
      </c>
      <c r="J279" s="309" t="s">
        <v>32</v>
      </c>
      <c r="K279" s="18" t="s">
        <v>31</v>
      </c>
      <c r="L279" s="309" t="s">
        <v>32</v>
      </c>
      <c r="M279" s="304" t="s">
        <v>31</v>
      </c>
      <c r="N279" s="309" t="s">
        <v>32</v>
      </c>
      <c r="O279" s="18" t="s">
        <v>31</v>
      </c>
      <c r="P279" s="309" t="s">
        <v>32</v>
      </c>
      <c r="Q279" s="18" t="s">
        <v>31</v>
      </c>
      <c r="R279" s="309" t="s">
        <v>32</v>
      </c>
      <c r="S279" s="18" t="s">
        <v>31</v>
      </c>
      <c r="T279" s="309" t="s">
        <v>32</v>
      </c>
      <c r="U279" s="18" t="s">
        <v>31</v>
      </c>
      <c r="V279" s="309" t="s">
        <v>32</v>
      </c>
      <c r="W279" s="18" t="s">
        <v>31</v>
      </c>
      <c r="X279" s="309" t="s">
        <v>32</v>
      </c>
      <c r="Y279" s="18" t="s">
        <v>31</v>
      </c>
      <c r="Z279" s="309" t="s">
        <v>32</v>
      </c>
      <c r="AA279" s="18" t="s">
        <v>31</v>
      </c>
      <c r="AB279" s="309" t="s">
        <v>32</v>
      </c>
      <c r="AC279" s="18" t="s">
        <v>31</v>
      </c>
      <c r="AD279" s="309" t="s">
        <v>32</v>
      </c>
      <c r="AE279" s="18" t="s">
        <v>31</v>
      </c>
      <c r="AF279" s="309" t="s">
        <v>32</v>
      </c>
      <c r="AG279" s="18" t="s">
        <v>31</v>
      </c>
      <c r="AH279" s="309" t="s">
        <v>32</v>
      </c>
      <c r="AI279" s="18" t="s">
        <v>31</v>
      </c>
      <c r="AJ279" s="309" t="s">
        <v>32</v>
      </c>
    </row>
    <row r="280" spans="1:130" ht="33.75" customHeight="1" x14ac:dyDescent="0.25">
      <c r="A280" s="234" t="s">
        <v>202</v>
      </c>
      <c r="B280" s="235">
        <f>SUM(C280:D280)</f>
        <v>0</v>
      </c>
      <c r="C280" s="236">
        <f>+E280+G280+I280+K280+M280+O280+Q280+S280+U280+W280+Y280+AA280+AC280+AE280+AG280+AI280</f>
        <v>0</v>
      </c>
      <c r="D280" s="237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25" t="s">
        <v>203</v>
      </c>
      <c r="B281" s="238">
        <f t="shared" ref="B281:B285" si="529">SUM(C281:D281)</f>
        <v>0</v>
      </c>
      <c r="C281" s="239">
        <f t="shared" ref="C281:D285" si="530">+E281+G281+I281+K281+M281+O281+Q281+S281+U281+W281+Y281+AA281+AC281+AE281+AG281+AI281</f>
        <v>0</v>
      </c>
      <c r="D281" s="240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25" t="s">
        <v>204</v>
      </c>
      <c r="B282" s="238">
        <f t="shared" si="529"/>
        <v>0</v>
      </c>
      <c r="C282" s="239">
        <f t="shared" si="530"/>
        <v>0</v>
      </c>
      <c r="D282" s="240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25" t="s">
        <v>205</v>
      </c>
      <c r="B283" s="241">
        <f t="shared" si="529"/>
        <v>0</v>
      </c>
      <c r="C283" s="242">
        <f t="shared" si="530"/>
        <v>0</v>
      </c>
      <c r="D283" s="243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25" t="s">
        <v>206</v>
      </c>
      <c r="B284" s="238">
        <f t="shared" si="529"/>
        <v>0</v>
      </c>
      <c r="C284" s="239">
        <f t="shared" si="530"/>
        <v>0</v>
      </c>
      <c r="D284" s="240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44" t="s">
        <v>207</v>
      </c>
      <c r="B285" s="245">
        <f t="shared" si="529"/>
        <v>0</v>
      </c>
      <c r="C285" s="246">
        <f t="shared" si="530"/>
        <v>0</v>
      </c>
      <c r="D285" s="247">
        <f t="shared" si="530"/>
        <v>0</v>
      </c>
      <c r="E285" s="59"/>
      <c r="F285" s="139"/>
      <c r="G285" s="59"/>
      <c r="H285" s="139"/>
      <c r="I285" s="59"/>
      <c r="J285" s="139"/>
      <c r="K285" s="59"/>
      <c r="L285" s="139"/>
      <c r="M285" s="59"/>
      <c r="N285" s="139"/>
      <c r="O285" s="59"/>
      <c r="P285" s="139"/>
      <c r="Q285" s="59"/>
      <c r="R285" s="139"/>
      <c r="S285" s="59"/>
      <c r="T285" s="139"/>
      <c r="U285" s="59"/>
      <c r="V285" s="139"/>
      <c r="W285" s="59"/>
      <c r="X285" s="139"/>
      <c r="Y285" s="59"/>
      <c r="Z285" s="139"/>
      <c r="AA285" s="59"/>
      <c r="AB285" s="139"/>
      <c r="AC285" s="59"/>
      <c r="AD285" s="139"/>
      <c r="AE285" s="59"/>
      <c r="AF285" s="139"/>
      <c r="AG285" s="59"/>
      <c r="AH285" s="139"/>
      <c r="AI285" s="59"/>
      <c r="AJ285" s="139"/>
    </row>
    <row r="286" spans="1:130" ht="22.5" customHeight="1" x14ac:dyDescent="0.25">
      <c r="A286" s="158" t="s">
        <v>208</v>
      </c>
    </row>
    <row r="287" spans="1:130" ht="15" customHeight="1" x14ac:dyDescent="0.25">
      <c r="A287" s="495" t="s">
        <v>137</v>
      </c>
      <c r="B287" s="498" t="s">
        <v>5</v>
      </c>
      <c r="C287" s="499"/>
      <c r="D287" s="500"/>
      <c r="E287" s="513" t="s">
        <v>209</v>
      </c>
      <c r="F287" s="514"/>
      <c r="G287" s="514"/>
      <c r="H287" s="514"/>
      <c r="I287" s="514"/>
      <c r="J287" s="514"/>
      <c r="K287" s="514"/>
      <c r="L287" s="514"/>
      <c r="M287" s="514"/>
      <c r="N287" s="514"/>
      <c r="O287" s="514"/>
      <c r="P287" s="514"/>
      <c r="Q287" s="514"/>
      <c r="R287" s="514"/>
      <c r="S287" s="514"/>
      <c r="T287" s="514"/>
      <c r="U287" s="514"/>
      <c r="V287" s="514"/>
      <c r="W287" s="514"/>
      <c r="X287" s="514"/>
      <c r="Y287" s="514"/>
      <c r="Z287" s="514"/>
      <c r="AA287" s="514"/>
      <c r="AB287" s="515"/>
      <c r="AC287" s="506" t="s">
        <v>9</v>
      </c>
      <c r="AD287" s="500" t="s">
        <v>10</v>
      </c>
    </row>
    <row r="288" spans="1:130" x14ac:dyDescent="0.25">
      <c r="A288" s="496"/>
      <c r="B288" s="501"/>
      <c r="C288" s="502"/>
      <c r="D288" s="503"/>
      <c r="E288" s="493" t="s">
        <v>210</v>
      </c>
      <c r="F288" s="494"/>
      <c r="G288" s="493" t="s">
        <v>191</v>
      </c>
      <c r="H288" s="494"/>
      <c r="I288" s="493" t="s">
        <v>192</v>
      </c>
      <c r="J288" s="494"/>
      <c r="K288" s="493" t="s">
        <v>193</v>
      </c>
      <c r="L288" s="494"/>
      <c r="M288" s="493" t="s">
        <v>194</v>
      </c>
      <c r="N288" s="494"/>
      <c r="O288" s="493" t="s">
        <v>195</v>
      </c>
      <c r="P288" s="494"/>
      <c r="Q288" s="493" t="s">
        <v>196</v>
      </c>
      <c r="R288" s="494"/>
      <c r="S288" s="493" t="s">
        <v>197</v>
      </c>
      <c r="T288" s="494"/>
      <c r="U288" s="493" t="s">
        <v>198</v>
      </c>
      <c r="V288" s="494"/>
      <c r="W288" s="493" t="s">
        <v>199</v>
      </c>
      <c r="X288" s="494"/>
      <c r="Y288" s="493" t="s">
        <v>200</v>
      </c>
      <c r="Z288" s="494"/>
      <c r="AA288" s="493" t="s">
        <v>211</v>
      </c>
      <c r="AB288" s="512"/>
      <c r="AC288" s="507"/>
      <c r="AD288" s="503"/>
    </row>
    <row r="289" spans="1:106" x14ac:dyDescent="0.25">
      <c r="A289" s="497"/>
      <c r="B289" s="248" t="s">
        <v>185</v>
      </c>
      <c r="C289" s="18" t="s">
        <v>31</v>
      </c>
      <c r="D289" s="309" t="s">
        <v>32</v>
      </c>
      <c r="E289" s="18" t="s">
        <v>31</v>
      </c>
      <c r="F289" s="309" t="s">
        <v>32</v>
      </c>
      <c r="G289" s="18" t="s">
        <v>31</v>
      </c>
      <c r="H289" s="309" t="s">
        <v>32</v>
      </c>
      <c r="I289" s="18" t="s">
        <v>31</v>
      </c>
      <c r="J289" s="309" t="s">
        <v>32</v>
      </c>
      <c r="K289" s="18" t="s">
        <v>31</v>
      </c>
      <c r="L289" s="309" t="s">
        <v>32</v>
      </c>
      <c r="M289" s="18" t="s">
        <v>31</v>
      </c>
      <c r="N289" s="309" t="s">
        <v>32</v>
      </c>
      <c r="O289" s="18" t="s">
        <v>31</v>
      </c>
      <c r="P289" s="309" t="s">
        <v>32</v>
      </c>
      <c r="Q289" s="18" t="s">
        <v>31</v>
      </c>
      <c r="R289" s="309" t="s">
        <v>32</v>
      </c>
      <c r="S289" s="18" t="s">
        <v>31</v>
      </c>
      <c r="T289" s="309" t="s">
        <v>32</v>
      </c>
      <c r="U289" s="18" t="s">
        <v>31</v>
      </c>
      <c r="V289" s="309" t="s">
        <v>32</v>
      </c>
      <c r="W289" s="18" t="s">
        <v>31</v>
      </c>
      <c r="X289" s="309" t="s">
        <v>32</v>
      </c>
      <c r="Y289" s="18" t="s">
        <v>31</v>
      </c>
      <c r="Z289" s="309" t="s">
        <v>32</v>
      </c>
      <c r="AA289" s="18" t="s">
        <v>31</v>
      </c>
      <c r="AB289" s="26" t="s">
        <v>32</v>
      </c>
      <c r="AC289" s="508"/>
      <c r="AD289" s="509"/>
    </row>
    <row r="290" spans="1:106" ht="27.75" customHeight="1" x14ac:dyDescent="0.25">
      <c r="A290" s="249" t="s">
        <v>212</v>
      </c>
      <c r="B290" s="250">
        <f>SUM(C290:D290)</f>
        <v>0</v>
      </c>
      <c r="C290" s="251">
        <f>+E290+G290+I290+K290+M290+O290+Q290+S290+U290+W290+Y290+AA290</f>
        <v>0</v>
      </c>
      <c r="D290" s="252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5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44" t="s">
        <v>213</v>
      </c>
      <c r="B291" s="253">
        <f>SUM(C291:D291)</f>
        <v>0</v>
      </c>
      <c r="C291" s="254">
        <f>+E291+G291+I291+K291+M291+O291+Q291+S291+U291+W291+Y291+AA291</f>
        <v>0</v>
      </c>
      <c r="D291" s="255">
        <f>+F291+H291+J291+L291+N291+P291+R291+T291+V291+X291+Z291+AB291</f>
        <v>0</v>
      </c>
      <c r="E291" s="59"/>
      <c r="F291" s="139"/>
      <c r="G291" s="59"/>
      <c r="H291" s="139"/>
      <c r="I291" s="59"/>
      <c r="J291" s="139"/>
      <c r="K291" s="59"/>
      <c r="L291" s="139"/>
      <c r="M291" s="59"/>
      <c r="N291" s="139"/>
      <c r="O291" s="59"/>
      <c r="P291" s="139"/>
      <c r="Q291" s="59"/>
      <c r="R291" s="139"/>
      <c r="S291" s="59"/>
      <c r="T291" s="139"/>
      <c r="U291" s="59"/>
      <c r="V291" s="139"/>
      <c r="W291" s="59"/>
      <c r="X291" s="139"/>
      <c r="Y291" s="59"/>
      <c r="Z291" s="139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58" t="s">
        <v>214</v>
      </c>
    </row>
    <row r="293" spans="1:106" x14ac:dyDescent="0.25">
      <c r="A293" s="495" t="s">
        <v>137</v>
      </c>
      <c r="B293" s="498" t="s">
        <v>5</v>
      </c>
      <c r="C293" s="499"/>
      <c r="D293" s="500"/>
      <c r="E293" s="504" t="s">
        <v>209</v>
      </c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4"/>
      <c r="AF293" s="504"/>
      <c r="AG293" s="504"/>
      <c r="AH293" s="504"/>
      <c r="AI293" s="504"/>
      <c r="AJ293" s="505"/>
      <c r="AK293" s="506" t="s">
        <v>9</v>
      </c>
      <c r="AL293" s="500" t="s">
        <v>10</v>
      </c>
    </row>
    <row r="294" spans="1:106" x14ac:dyDescent="0.25">
      <c r="A294" s="496"/>
      <c r="B294" s="501"/>
      <c r="C294" s="502"/>
      <c r="D294" s="503"/>
      <c r="E294" s="493" t="s">
        <v>186</v>
      </c>
      <c r="F294" s="494"/>
      <c r="G294" s="510" t="s">
        <v>187</v>
      </c>
      <c r="H294" s="511"/>
      <c r="I294" s="510" t="s">
        <v>188</v>
      </c>
      <c r="J294" s="511"/>
      <c r="K294" s="510" t="s">
        <v>189</v>
      </c>
      <c r="L294" s="511"/>
      <c r="M294" s="493" t="s">
        <v>190</v>
      </c>
      <c r="N294" s="494"/>
      <c r="O294" s="493" t="s">
        <v>191</v>
      </c>
      <c r="P294" s="494"/>
      <c r="Q294" s="493" t="s">
        <v>192</v>
      </c>
      <c r="R294" s="494"/>
      <c r="S294" s="493" t="s">
        <v>193</v>
      </c>
      <c r="T294" s="494"/>
      <c r="U294" s="493" t="s">
        <v>194</v>
      </c>
      <c r="V294" s="494"/>
      <c r="W294" s="493" t="s">
        <v>195</v>
      </c>
      <c r="X294" s="494"/>
      <c r="Y294" s="493" t="s">
        <v>196</v>
      </c>
      <c r="Z294" s="494"/>
      <c r="AA294" s="493" t="s">
        <v>197</v>
      </c>
      <c r="AB294" s="494"/>
      <c r="AC294" s="493" t="s">
        <v>198</v>
      </c>
      <c r="AD294" s="494"/>
      <c r="AE294" s="493" t="s">
        <v>199</v>
      </c>
      <c r="AF294" s="494"/>
      <c r="AG294" s="493" t="s">
        <v>200</v>
      </c>
      <c r="AH294" s="494"/>
      <c r="AI294" s="493" t="s">
        <v>201</v>
      </c>
      <c r="AJ294" s="512"/>
      <c r="AK294" s="507"/>
      <c r="AL294" s="503"/>
    </row>
    <row r="295" spans="1:106" x14ac:dyDescent="0.25">
      <c r="A295" s="497"/>
      <c r="B295" s="248" t="s">
        <v>185</v>
      </c>
      <c r="C295" s="18" t="s">
        <v>31</v>
      </c>
      <c r="D295" s="309" t="s">
        <v>32</v>
      </c>
      <c r="E295" s="18" t="s">
        <v>31</v>
      </c>
      <c r="F295" s="309" t="s">
        <v>32</v>
      </c>
      <c r="G295" s="18" t="s">
        <v>31</v>
      </c>
      <c r="H295" s="309" t="s">
        <v>32</v>
      </c>
      <c r="I295" s="18" t="s">
        <v>31</v>
      </c>
      <c r="J295" s="309" t="s">
        <v>32</v>
      </c>
      <c r="K295" s="18" t="s">
        <v>31</v>
      </c>
      <c r="L295" s="309" t="s">
        <v>32</v>
      </c>
      <c r="M295" s="18" t="s">
        <v>31</v>
      </c>
      <c r="N295" s="309" t="s">
        <v>32</v>
      </c>
      <c r="O295" s="18" t="s">
        <v>31</v>
      </c>
      <c r="P295" s="309" t="s">
        <v>32</v>
      </c>
      <c r="Q295" s="18" t="s">
        <v>31</v>
      </c>
      <c r="R295" s="309" t="s">
        <v>32</v>
      </c>
      <c r="S295" s="18" t="s">
        <v>31</v>
      </c>
      <c r="T295" s="309" t="s">
        <v>32</v>
      </c>
      <c r="U295" s="18" t="s">
        <v>31</v>
      </c>
      <c r="V295" s="309" t="s">
        <v>32</v>
      </c>
      <c r="W295" s="18" t="s">
        <v>31</v>
      </c>
      <c r="X295" s="309" t="s">
        <v>32</v>
      </c>
      <c r="Y295" s="18" t="s">
        <v>31</v>
      </c>
      <c r="Z295" s="309" t="s">
        <v>32</v>
      </c>
      <c r="AA295" s="18" t="s">
        <v>31</v>
      </c>
      <c r="AB295" s="309" t="s">
        <v>32</v>
      </c>
      <c r="AC295" s="18" t="s">
        <v>31</v>
      </c>
      <c r="AD295" s="309" t="s">
        <v>32</v>
      </c>
      <c r="AE295" s="18" t="s">
        <v>31</v>
      </c>
      <c r="AF295" s="309" t="s">
        <v>32</v>
      </c>
      <c r="AG295" s="18" t="s">
        <v>31</v>
      </c>
      <c r="AH295" s="309" t="s">
        <v>32</v>
      </c>
      <c r="AI295" s="18" t="s">
        <v>31</v>
      </c>
      <c r="AJ295" s="309" t="s">
        <v>32</v>
      </c>
      <c r="AK295" s="508"/>
      <c r="AL295" s="509"/>
    </row>
    <row r="296" spans="1:106" ht="26.25" customHeight="1" x14ac:dyDescent="0.25">
      <c r="A296" s="249" t="s">
        <v>215</v>
      </c>
      <c r="B296" s="213">
        <f>SUM(C296:D296)</f>
        <v>0</v>
      </c>
      <c r="C296" s="256">
        <f>+E296+G296+I296+K296+M296+O296+Q296+S296+U296+W296+Y296+AA296+AC296+AE296+AG296+AI296</f>
        <v>0</v>
      </c>
      <c r="D296" s="252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257"/>
    </row>
    <row r="297" spans="1:106" ht="27" customHeight="1" x14ac:dyDescent="0.25">
      <c r="A297" s="225" t="s">
        <v>216</v>
      </c>
      <c r="B297" s="258">
        <f t="shared" ref="B297:B298" si="532">SUM(C297:D297)</f>
        <v>2</v>
      </c>
      <c r="C297" s="259">
        <f t="shared" ref="C297:D298" si="533">+E297+G297+I297+K297+M297+O297+Q297+S297+U297+W297+Y297+AA297+AC297+AE297+AG297+AI297</f>
        <v>1</v>
      </c>
      <c r="D297" s="240">
        <f t="shared" si="533"/>
        <v>1</v>
      </c>
      <c r="E297" s="38">
        <v>0</v>
      </c>
      <c r="F297" s="41">
        <v>0</v>
      </c>
      <c r="G297" s="38">
        <v>0</v>
      </c>
      <c r="H297" s="41">
        <v>0</v>
      </c>
      <c r="I297" s="38">
        <v>0</v>
      </c>
      <c r="J297" s="41">
        <v>1</v>
      </c>
      <c r="K297" s="38">
        <v>0</v>
      </c>
      <c r="L297" s="41">
        <v>0</v>
      </c>
      <c r="M297" s="38">
        <v>0</v>
      </c>
      <c r="N297" s="41">
        <v>0</v>
      </c>
      <c r="O297" s="38">
        <v>0</v>
      </c>
      <c r="P297" s="41">
        <v>0</v>
      </c>
      <c r="Q297" s="38">
        <v>0</v>
      </c>
      <c r="R297" s="41">
        <v>0</v>
      </c>
      <c r="S297" s="38">
        <v>1</v>
      </c>
      <c r="T297" s="41">
        <v>0</v>
      </c>
      <c r="U297" s="38">
        <v>0</v>
      </c>
      <c r="V297" s="41">
        <v>0</v>
      </c>
      <c r="W297" s="38">
        <v>0</v>
      </c>
      <c r="X297" s="41">
        <v>0</v>
      </c>
      <c r="Y297" s="38">
        <v>0</v>
      </c>
      <c r="Z297" s="41">
        <v>0</v>
      </c>
      <c r="AA297" s="38">
        <v>0</v>
      </c>
      <c r="AB297" s="41">
        <v>0</v>
      </c>
      <c r="AC297" s="38">
        <v>0</v>
      </c>
      <c r="AD297" s="41">
        <v>0</v>
      </c>
      <c r="AE297" s="38">
        <v>0</v>
      </c>
      <c r="AF297" s="41">
        <v>0</v>
      </c>
      <c r="AG297" s="38">
        <v>0</v>
      </c>
      <c r="AH297" s="41">
        <v>0</v>
      </c>
      <c r="AI297" s="38">
        <v>0</v>
      </c>
      <c r="AJ297" s="39">
        <v>0</v>
      </c>
      <c r="AK297" s="36">
        <v>0</v>
      </c>
      <c r="AL297" s="41">
        <v>0</v>
      </c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60" t="s">
        <v>217</v>
      </c>
      <c r="B298" s="261">
        <f t="shared" si="532"/>
        <v>0</v>
      </c>
      <c r="C298" s="262">
        <f t="shared" si="533"/>
        <v>0</v>
      </c>
      <c r="D298" s="26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64"/>
      <c r="AK298" s="26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31" customFormat="1" hidden="1" x14ac:dyDescent="0.25">
      <c r="A308" s="231">
        <f>SUM(B296:B298,B290:B291,B280:B285,B270:B274,B262:B266,C236:D258,B225:C231,B214:C220,C187:D209,C160:D182,C151:P155,C143:P147,B122:C139,B100:C117,B78:C95,B56:C73,B34:C51,B12:C29)</f>
        <v>2680</v>
      </c>
      <c r="B308" s="231">
        <f>SUM(DA12:DZ298)</f>
        <v>0</v>
      </c>
    </row>
  </sheetData>
  <mergeCells count="465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2022-03-18T18:58:50Z</dcterms:created>
  <dcterms:modified xsi:type="dcterms:W3CDTF">2023-01-18T19:44:48Z</dcterms:modified>
</cp:coreProperties>
</file>