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1\REM A Y BS CONSOLIDADOS\SERIE A\"/>
    </mc:Choice>
  </mc:AlternateContent>
  <xr:revisionPtr revIDLastSave="0" documentId="13_ncr:1_{CE42CEB4-D2DF-450E-BE9F-4DF36C86C360}" xr6:coauthVersionLast="45" xr6:coauthVersionMax="45" xr10:uidLastSave="{00000000-0000-0000-0000-000000000000}"/>
  <bookViews>
    <workbookView xWindow="-120" yWindow="-120" windowWidth="24240" windowHeight="13140" tabRatio="757" activeTab="12" xr2:uid="{00000000-000D-0000-FFFF-FFFF00000000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5" i="13" l="1"/>
  <c r="K125" i="13"/>
  <c r="J125" i="13"/>
  <c r="I125" i="13"/>
  <c r="H125" i="13"/>
  <c r="G125" i="13"/>
  <c r="F125" i="13"/>
  <c r="E125" i="13"/>
  <c r="D125" i="13"/>
  <c r="C125" i="13"/>
  <c r="B125" i="13"/>
  <c r="M119" i="13"/>
  <c r="L119" i="13"/>
  <c r="K119" i="13"/>
  <c r="J119" i="13"/>
  <c r="M118" i="13"/>
  <c r="L118" i="13"/>
  <c r="K118" i="13"/>
  <c r="J118" i="13"/>
  <c r="M117" i="13"/>
  <c r="L117" i="13"/>
  <c r="K117" i="13"/>
  <c r="J117" i="13"/>
  <c r="M116" i="13"/>
  <c r="L116" i="13"/>
  <c r="K116" i="13"/>
  <c r="J116" i="13"/>
  <c r="M115" i="13"/>
  <c r="L115" i="13"/>
  <c r="K115" i="13"/>
  <c r="J115" i="13"/>
  <c r="M114" i="13"/>
  <c r="L114" i="13"/>
  <c r="K114" i="13"/>
  <c r="J114" i="13"/>
  <c r="M113" i="13"/>
  <c r="L113" i="13"/>
  <c r="K113" i="13"/>
  <c r="J113" i="13"/>
  <c r="M112" i="13"/>
  <c r="L112" i="13"/>
  <c r="K112" i="13"/>
  <c r="J112" i="13"/>
  <c r="M111" i="13"/>
  <c r="L111" i="13"/>
  <c r="K111" i="13"/>
  <c r="J111" i="13"/>
  <c r="M110" i="13"/>
  <c r="L110" i="13"/>
  <c r="K110" i="13"/>
  <c r="J110" i="13"/>
  <c r="M109" i="13"/>
  <c r="L109" i="13"/>
  <c r="K109" i="13"/>
  <c r="K108" i="13" s="1"/>
  <c r="J109" i="13"/>
  <c r="J108" i="13" s="1"/>
  <c r="T108" i="13"/>
  <c r="S108" i="13"/>
  <c r="R108" i="13"/>
  <c r="Q108" i="13"/>
  <c r="P108" i="13"/>
  <c r="O108" i="13"/>
  <c r="N108" i="13"/>
  <c r="M108" i="13"/>
  <c r="L108" i="13"/>
  <c r="I108" i="13"/>
  <c r="H108" i="13"/>
  <c r="G108" i="13"/>
  <c r="F108" i="13"/>
  <c r="E108" i="13"/>
  <c r="D108" i="13"/>
  <c r="C108" i="13"/>
  <c r="B108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M77" i="13"/>
  <c r="L77" i="13"/>
  <c r="K77" i="13"/>
  <c r="J77" i="13"/>
  <c r="M76" i="13"/>
  <c r="L76" i="13"/>
  <c r="K76" i="13"/>
  <c r="J76" i="13"/>
  <c r="M75" i="13"/>
  <c r="L75" i="13"/>
  <c r="K75" i="13"/>
  <c r="J75" i="13"/>
  <c r="M74" i="13"/>
  <c r="L74" i="13"/>
  <c r="K74" i="13"/>
  <c r="J74" i="13"/>
  <c r="M73" i="13"/>
  <c r="L73" i="13"/>
  <c r="K73" i="13"/>
  <c r="J73" i="13"/>
  <c r="M72" i="13"/>
  <c r="L72" i="13"/>
  <c r="K72" i="13"/>
  <c r="J72" i="13"/>
  <c r="M71" i="13"/>
  <c r="L71" i="13"/>
  <c r="K71" i="13"/>
  <c r="J71" i="13"/>
  <c r="M70" i="13"/>
  <c r="L70" i="13"/>
  <c r="K70" i="13"/>
  <c r="J70" i="13"/>
  <c r="M69" i="13"/>
  <c r="L69" i="13"/>
  <c r="K69" i="13"/>
  <c r="J69" i="13"/>
  <c r="M68" i="13"/>
  <c r="L68" i="13"/>
  <c r="K68" i="13"/>
  <c r="J68" i="13"/>
  <c r="M67" i="13"/>
  <c r="L67" i="13"/>
  <c r="K67" i="13"/>
  <c r="J67" i="13"/>
  <c r="M66" i="13"/>
  <c r="L66" i="13"/>
  <c r="K66" i="13"/>
  <c r="J66" i="13"/>
  <c r="M65" i="13"/>
  <c r="L65" i="13"/>
  <c r="K65" i="13"/>
  <c r="J65" i="13"/>
  <c r="M64" i="13"/>
  <c r="L64" i="13"/>
  <c r="K64" i="13"/>
  <c r="J64" i="13"/>
  <c r="M63" i="13"/>
  <c r="L63" i="13"/>
  <c r="K63" i="13"/>
  <c r="J63" i="13"/>
  <c r="M62" i="13"/>
  <c r="L62" i="13"/>
  <c r="K62" i="13"/>
  <c r="J62" i="13"/>
  <c r="M61" i="13"/>
  <c r="L61" i="13"/>
  <c r="K61" i="13"/>
  <c r="J61" i="13"/>
  <c r="M60" i="13"/>
  <c r="L60" i="13"/>
  <c r="K60" i="13"/>
  <c r="J60" i="13"/>
  <c r="M59" i="13"/>
  <c r="L59" i="13"/>
  <c r="K59" i="13"/>
  <c r="J59" i="13"/>
  <c r="M58" i="13"/>
  <c r="L58" i="13"/>
  <c r="K58" i="13"/>
  <c r="J58" i="13"/>
  <c r="M57" i="13"/>
  <c r="L57" i="13"/>
  <c r="K57" i="13"/>
  <c r="J57" i="13"/>
  <c r="M56" i="13"/>
  <c r="L56" i="13"/>
  <c r="K56" i="13"/>
  <c r="J56" i="13"/>
  <c r="M55" i="13"/>
  <c r="L55" i="13"/>
  <c r="K55" i="13"/>
  <c r="J55" i="13"/>
  <c r="M54" i="13"/>
  <c r="L54" i="13"/>
  <c r="K54" i="13"/>
  <c r="J54" i="13"/>
  <c r="M53" i="13"/>
  <c r="L53" i="13"/>
  <c r="K53" i="13"/>
  <c r="J53" i="13"/>
  <c r="M52" i="13"/>
  <c r="L52" i="13"/>
  <c r="K52" i="13"/>
  <c r="J52" i="13"/>
  <c r="M51" i="13"/>
  <c r="L51" i="13"/>
  <c r="K51" i="13"/>
  <c r="J51" i="13"/>
  <c r="M50" i="13"/>
  <c r="L50" i="13"/>
  <c r="K50" i="13"/>
  <c r="J50" i="13"/>
  <c r="M49" i="13"/>
  <c r="L49" i="13"/>
  <c r="K49" i="13"/>
  <c r="J49" i="13"/>
  <c r="M48" i="13"/>
  <c r="L48" i="13"/>
  <c r="K48" i="13"/>
  <c r="J48" i="13"/>
  <c r="M47" i="13"/>
  <c r="L47" i="13"/>
  <c r="K47" i="13"/>
  <c r="J47" i="13"/>
  <c r="M46" i="13"/>
  <c r="L46" i="13"/>
  <c r="K46" i="13"/>
  <c r="J46" i="13"/>
  <c r="M45" i="13"/>
  <c r="L45" i="13"/>
  <c r="K45" i="13"/>
  <c r="J45" i="13"/>
  <c r="M44" i="13"/>
  <c r="L44" i="13"/>
  <c r="K44" i="13"/>
  <c r="J44" i="13"/>
  <c r="M43" i="13"/>
  <c r="L43" i="13"/>
  <c r="K43" i="13"/>
  <c r="J43" i="13"/>
  <c r="M42" i="13"/>
  <c r="L42" i="13"/>
  <c r="K42" i="13"/>
  <c r="J42" i="13"/>
  <c r="M41" i="13"/>
  <c r="L41" i="13"/>
  <c r="K41" i="13"/>
  <c r="J41" i="13"/>
  <c r="M40" i="13"/>
  <c r="L40" i="13"/>
  <c r="K40" i="13"/>
  <c r="J40" i="13"/>
  <c r="M39" i="13"/>
  <c r="L39" i="13"/>
  <c r="K39" i="13"/>
  <c r="J39" i="13"/>
  <c r="M38" i="13"/>
  <c r="L38" i="13"/>
  <c r="K38" i="13"/>
  <c r="J38" i="13"/>
  <c r="M37" i="13"/>
  <c r="L37" i="13"/>
  <c r="K37" i="13"/>
  <c r="J37" i="13"/>
  <c r="M36" i="13"/>
  <c r="L36" i="13"/>
  <c r="K36" i="13"/>
  <c r="J36" i="13"/>
  <c r="M35" i="13"/>
  <c r="L35" i="13"/>
  <c r="K35" i="13"/>
  <c r="J35" i="13"/>
  <c r="M34" i="13"/>
  <c r="L34" i="13"/>
  <c r="K34" i="13"/>
  <c r="J34" i="13"/>
  <c r="M33" i="13"/>
  <c r="L33" i="13"/>
  <c r="K33" i="13"/>
  <c r="J33" i="13"/>
  <c r="M32" i="13"/>
  <c r="L32" i="13"/>
  <c r="K32" i="13"/>
  <c r="J32" i="13"/>
  <c r="M31" i="13"/>
  <c r="L31" i="13"/>
  <c r="K31" i="13"/>
  <c r="J31" i="13"/>
  <c r="M30" i="13"/>
  <c r="L30" i="13"/>
  <c r="K30" i="13"/>
  <c r="J30" i="13"/>
  <c r="M29" i="13"/>
  <c r="L29" i="13"/>
  <c r="K29" i="13"/>
  <c r="J29" i="13"/>
  <c r="M28" i="13"/>
  <c r="L28" i="13"/>
  <c r="K28" i="13"/>
  <c r="J28" i="13"/>
  <c r="M27" i="13"/>
  <c r="L27" i="13"/>
  <c r="K27" i="13"/>
  <c r="J27" i="13"/>
  <c r="M26" i="13"/>
  <c r="L26" i="13"/>
  <c r="K26" i="13"/>
  <c r="J26" i="13"/>
  <c r="M25" i="13"/>
  <c r="L25" i="13"/>
  <c r="K25" i="13"/>
  <c r="J25" i="13"/>
  <c r="M24" i="13"/>
  <c r="L24" i="13"/>
  <c r="K24" i="13"/>
  <c r="J24" i="13"/>
  <c r="M23" i="13"/>
  <c r="L23" i="13"/>
  <c r="K23" i="13"/>
  <c r="J23" i="13"/>
  <c r="M22" i="13"/>
  <c r="L22" i="13"/>
  <c r="K22" i="13"/>
  <c r="J22" i="13"/>
  <c r="M21" i="13"/>
  <c r="L21" i="13"/>
  <c r="K21" i="13"/>
  <c r="J21" i="13"/>
  <c r="M20" i="13"/>
  <c r="L20" i="13"/>
  <c r="K20" i="13"/>
  <c r="J20" i="13"/>
  <c r="M19" i="13"/>
  <c r="L19" i="13"/>
  <c r="K19" i="13"/>
  <c r="J19" i="13"/>
  <c r="M18" i="13"/>
  <c r="L18" i="13"/>
  <c r="L17" i="13" s="1"/>
  <c r="K18" i="13"/>
  <c r="K17" i="13" s="1"/>
  <c r="J18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J17" i="13"/>
  <c r="I17" i="13"/>
  <c r="H17" i="13"/>
  <c r="G17" i="13"/>
  <c r="F17" i="13"/>
  <c r="E17" i="13"/>
  <c r="D17" i="13"/>
  <c r="C17" i="13"/>
  <c r="B17" i="13"/>
  <c r="A5" i="13"/>
  <c r="A4" i="13"/>
  <c r="A3" i="13"/>
  <c r="A2" i="13"/>
  <c r="A181" i="13" l="1"/>
  <c r="L125" i="12"/>
  <c r="K125" i="12"/>
  <c r="J125" i="12"/>
  <c r="I125" i="12"/>
  <c r="H125" i="12"/>
  <c r="G125" i="12"/>
  <c r="F125" i="12"/>
  <c r="E125" i="12"/>
  <c r="D125" i="12"/>
  <c r="C125" i="12"/>
  <c r="B125" i="12"/>
  <c r="M119" i="12"/>
  <c r="L119" i="12"/>
  <c r="K119" i="12"/>
  <c r="J119" i="12"/>
  <c r="M118" i="12"/>
  <c r="L118" i="12"/>
  <c r="K118" i="12"/>
  <c r="J118" i="12"/>
  <c r="M117" i="12"/>
  <c r="L117" i="12"/>
  <c r="K117" i="12"/>
  <c r="J117" i="12"/>
  <c r="M116" i="12"/>
  <c r="L116" i="12"/>
  <c r="K116" i="12"/>
  <c r="J116" i="12"/>
  <c r="M115" i="12"/>
  <c r="L115" i="12"/>
  <c r="K115" i="12"/>
  <c r="J115" i="12"/>
  <c r="M114" i="12"/>
  <c r="L114" i="12"/>
  <c r="K114" i="12"/>
  <c r="J114" i="12"/>
  <c r="M113" i="12"/>
  <c r="L113" i="12"/>
  <c r="K113" i="12"/>
  <c r="J113" i="12"/>
  <c r="M112" i="12"/>
  <c r="L112" i="12"/>
  <c r="K112" i="12"/>
  <c r="J112" i="12"/>
  <c r="M111" i="12"/>
  <c r="L111" i="12"/>
  <c r="K111" i="12"/>
  <c r="J111" i="12"/>
  <c r="M110" i="12"/>
  <c r="L110" i="12"/>
  <c r="K110" i="12"/>
  <c r="J110" i="12"/>
  <c r="M109" i="12"/>
  <c r="L109" i="12"/>
  <c r="L108" i="12" s="1"/>
  <c r="K109" i="12"/>
  <c r="K108" i="12" s="1"/>
  <c r="J109" i="12"/>
  <c r="J108" i="12" s="1"/>
  <c r="T108" i="12"/>
  <c r="S108" i="12"/>
  <c r="R108" i="12"/>
  <c r="Q108" i="12"/>
  <c r="P108" i="12"/>
  <c r="O108" i="12"/>
  <c r="N108" i="12"/>
  <c r="M108" i="12"/>
  <c r="I108" i="12"/>
  <c r="H108" i="12"/>
  <c r="G108" i="12"/>
  <c r="F108" i="12"/>
  <c r="E108" i="12"/>
  <c r="D108" i="12"/>
  <c r="C108" i="12"/>
  <c r="B108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M77" i="12"/>
  <c r="L77" i="12"/>
  <c r="K77" i="12"/>
  <c r="J77" i="12"/>
  <c r="M76" i="12"/>
  <c r="L76" i="12"/>
  <c r="K76" i="12"/>
  <c r="J76" i="12"/>
  <c r="M75" i="12"/>
  <c r="L75" i="12"/>
  <c r="K75" i="12"/>
  <c r="J75" i="12"/>
  <c r="M74" i="12"/>
  <c r="L74" i="12"/>
  <c r="K74" i="12"/>
  <c r="J74" i="12"/>
  <c r="M73" i="12"/>
  <c r="L73" i="12"/>
  <c r="K73" i="12"/>
  <c r="J73" i="12"/>
  <c r="M72" i="12"/>
  <c r="L72" i="12"/>
  <c r="K72" i="12"/>
  <c r="J72" i="12"/>
  <c r="M71" i="12"/>
  <c r="L71" i="12"/>
  <c r="K71" i="12"/>
  <c r="J71" i="12"/>
  <c r="M70" i="12"/>
  <c r="L70" i="12"/>
  <c r="K70" i="12"/>
  <c r="J70" i="12"/>
  <c r="M69" i="12"/>
  <c r="L69" i="12"/>
  <c r="K69" i="12"/>
  <c r="J69" i="12"/>
  <c r="M68" i="12"/>
  <c r="L68" i="12"/>
  <c r="K68" i="12"/>
  <c r="J68" i="12"/>
  <c r="M67" i="12"/>
  <c r="L67" i="12"/>
  <c r="K67" i="12"/>
  <c r="J67" i="12"/>
  <c r="M66" i="12"/>
  <c r="L66" i="12"/>
  <c r="K66" i="12"/>
  <c r="J66" i="12"/>
  <c r="M65" i="12"/>
  <c r="L65" i="12"/>
  <c r="K65" i="12"/>
  <c r="J65" i="12"/>
  <c r="M64" i="12"/>
  <c r="L64" i="12"/>
  <c r="K64" i="12"/>
  <c r="J64" i="12"/>
  <c r="M63" i="12"/>
  <c r="L63" i="12"/>
  <c r="K63" i="12"/>
  <c r="J63" i="12"/>
  <c r="M62" i="12"/>
  <c r="L62" i="12"/>
  <c r="K62" i="12"/>
  <c r="J62" i="12"/>
  <c r="M61" i="12"/>
  <c r="L61" i="12"/>
  <c r="K61" i="12"/>
  <c r="J61" i="12"/>
  <c r="M60" i="12"/>
  <c r="L60" i="12"/>
  <c r="K60" i="12"/>
  <c r="J60" i="12"/>
  <c r="M59" i="12"/>
  <c r="L59" i="12"/>
  <c r="K59" i="12"/>
  <c r="J59" i="12"/>
  <c r="M58" i="12"/>
  <c r="L58" i="12"/>
  <c r="K58" i="12"/>
  <c r="J58" i="12"/>
  <c r="M57" i="12"/>
  <c r="L57" i="12"/>
  <c r="K57" i="12"/>
  <c r="J57" i="12"/>
  <c r="M56" i="12"/>
  <c r="L56" i="12"/>
  <c r="K56" i="12"/>
  <c r="J56" i="12"/>
  <c r="M55" i="12"/>
  <c r="L55" i="12"/>
  <c r="K55" i="12"/>
  <c r="J55" i="12"/>
  <c r="M54" i="12"/>
  <c r="L54" i="12"/>
  <c r="K54" i="12"/>
  <c r="J54" i="12"/>
  <c r="M53" i="12"/>
  <c r="L53" i="12"/>
  <c r="K53" i="12"/>
  <c r="J53" i="12"/>
  <c r="M52" i="12"/>
  <c r="L52" i="12"/>
  <c r="K52" i="12"/>
  <c r="J52" i="12"/>
  <c r="M51" i="12"/>
  <c r="L51" i="12"/>
  <c r="K51" i="12"/>
  <c r="J51" i="12"/>
  <c r="M50" i="12"/>
  <c r="L50" i="12"/>
  <c r="K50" i="12"/>
  <c r="J50" i="12"/>
  <c r="M49" i="12"/>
  <c r="L49" i="12"/>
  <c r="K49" i="12"/>
  <c r="J49" i="12"/>
  <c r="M48" i="12"/>
  <c r="L48" i="12"/>
  <c r="K48" i="12"/>
  <c r="J48" i="12"/>
  <c r="M47" i="12"/>
  <c r="L47" i="12"/>
  <c r="K47" i="12"/>
  <c r="J47" i="12"/>
  <c r="M46" i="12"/>
  <c r="L46" i="12"/>
  <c r="K46" i="12"/>
  <c r="J46" i="12"/>
  <c r="M45" i="12"/>
  <c r="L45" i="12"/>
  <c r="K45" i="12"/>
  <c r="J45" i="12"/>
  <c r="M44" i="12"/>
  <c r="L44" i="12"/>
  <c r="K44" i="12"/>
  <c r="J44" i="12"/>
  <c r="M43" i="12"/>
  <c r="L43" i="12"/>
  <c r="K43" i="12"/>
  <c r="J43" i="12"/>
  <c r="M42" i="12"/>
  <c r="L42" i="12"/>
  <c r="K42" i="12"/>
  <c r="J42" i="12"/>
  <c r="M41" i="12"/>
  <c r="L41" i="12"/>
  <c r="K41" i="12"/>
  <c r="J41" i="12"/>
  <c r="M40" i="12"/>
  <c r="L40" i="12"/>
  <c r="K40" i="12"/>
  <c r="J40" i="12"/>
  <c r="M39" i="12"/>
  <c r="L39" i="12"/>
  <c r="K39" i="12"/>
  <c r="J39" i="12"/>
  <c r="M38" i="12"/>
  <c r="L38" i="12"/>
  <c r="K38" i="12"/>
  <c r="J38" i="12"/>
  <c r="M37" i="12"/>
  <c r="L37" i="12"/>
  <c r="K37" i="12"/>
  <c r="J37" i="12"/>
  <c r="M36" i="12"/>
  <c r="L36" i="12"/>
  <c r="K36" i="12"/>
  <c r="J36" i="12"/>
  <c r="M35" i="12"/>
  <c r="L35" i="12"/>
  <c r="K35" i="12"/>
  <c r="J35" i="12"/>
  <c r="M34" i="12"/>
  <c r="L34" i="12"/>
  <c r="K34" i="12"/>
  <c r="J34" i="12"/>
  <c r="M33" i="12"/>
  <c r="L33" i="12"/>
  <c r="K33" i="12"/>
  <c r="J33" i="12"/>
  <c r="M32" i="12"/>
  <c r="L32" i="12"/>
  <c r="K32" i="12"/>
  <c r="J32" i="12"/>
  <c r="M31" i="12"/>
  <c r="L31" i="12"/>
  <c r="K31" i="12"/>
  <c r="J31" i="12"/>
  <c r="M30" i="12"/>
  <c r="L30" i="12"/>
  <c r="K30" i="12"/>
  <c r="J30" i="12"/>
  <c r="M29" i="12"/>
  <c r="L29" i="12"/>
  <c r="K29" i="12"/>
  <c r="J29" i="12"/>
  <c r="M28" i="12"/>
  <c r="L28" i="12"/>
  <c r="K28" i="12"/>
  <c r="J28" i="12"/>
  <c r="M27" i="12"/>
  <c r="L27" i="12"/>
  <c r="K27" i="12"/>
  <c r="J27" i="12"/>
  <c r="M26" i="12"/>
  <c r="L26" i="12"/>
  <c r="K26" i="12"/>
  <c r="J26" i="12"/>
  <c r="M25" i="12"/>
  <c r="L25" i="12"/>
  <c r="K25" i="12"/>
  <c r="J25" i="12"/>
  <c r="M24" i="12"/>
  <c r="L24" i="12"/>
  <c r="K24" i="12"/>
  <c r="J24" i="12"/>
  <c r="M23" i="12"/>
  <c r="L23" i="12"/>
  <c r="K23" i="12"/>
  <c r="J23" i="12"/>
  <c r="M22" i="12"/>
  <c r="L22" i="12"/>
  <c r="K22" i="12"/>
  <c r="J22" i="12"/>
  <c r="M21" i="12"/>
  <c r="L21" i="12"/>
  <c r="K21" i="12"/>
  <c r="J21" i="12"/>
  <c r="M20" i="12"/>
  <c r="L20" i="12"/>
  <c r="K20" i="12"/>
  <c r="J20" i="12"/>
  <c r="M19" i="12"/>
  <c r="L19" i="12"/>
  <c r="K19" i="12"/>
  <c r="J19" i="12"/>
  <c r="M18" i="12"/>
  <c r="L18" i="12"/>
  <c r="L17" i="12" s="1"/>
  <c r="K18" i="12"/>
  <c r="K17" i="12" s="1"/>
  <c r="J18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J17" i="12"/>
  <c r="I17" i="12"/>
  <c r="H17" i="12"/>
  <c r="G17" i="12"/>
  <c r="F17" i="12"/>
  <c r="E17" i="12"/>
  <c r="D17" i="12"/>
  <c r="C17" i="12"/>
  <c r="B17" i="12"/>
  <c r="A181" i="12" s="1"/>
  <c r="A5" i="12"/>
  <c r="A4" i="12"/>
  <c r="A3" i="12"/>
  <c r="A2" i="12"/>
  <c r="L125" i="11" l="1"/>
  <c r="K125" i="11"/>
  <c r="J125" i="11"/>
  <c r="I125" i="11"/>
  <c r="H125" i="11"/>
  <c r="G125" i="11"/>
  <c r="F125" i="11"/>
  <c r="E125" i="11"/>
  <c r="D125" i="11"/>
  <c r="C125" i="11"/>
  <c r="B125" i="11"/>
  <c r="M119" i="11"/>
  <c r="L119" i="11"/>
  <c r="K119" i="11"/>
  <c r="J119" i="11"/>
  <c r="M118" i="11"/>
  <c r="L118" i="11"/>
  <c r="K118" i="11"/>
  <c r="J118" i="11"/>
  <c r="M117" i="11"/>
  <c r="L117" i="11"/>
  <c r="K117" i="11"/>
  <c r="J117" i="11"/>
  <c r="M116" i="11"/>
  <c r="L116" i="11"/>
  <c r="K116" i="11"/>
  <c r="J116" i="11"/>
  <c r="M115" i="11"/>
  <c r="L115" i="11"/>
  <c r="K115" i="11"/>
  <c r="J115" i="11"/>
  <c r="M114" i="11"/>
  <c r="L114" i="11"/>
  <c r="K114" i="11"/>
  <c r="J114" i="11"/>
  <c r="M113" i="11"/>
  <c r="L113" i="11"/>
  <c r="K113" i="11"/>
  <c r="J113" i="11"/>
  <c r="M112" i="11"/>
  <c r="L112" i="11"/>
  <c r="K112" i="11"/>
  <c r="J112" i="11"/>
  <c r="M111" i="11"/>
  <c r="L111" i="11"/>
  <c r="K111" i="11"/>
  <c r="J111" i="11"/>
  <c r="M110" i="11"/>
  <c r="L110" i="11"/>
  <c r="K110" i="11"/>
  <c r="J110" i="11"/>
  <c r="M109" i="11"/>
  <c r="M108" i="11" s="1"/>
  <c r="L109" i="11"/>
  <c r="L108" i="11" s="1"/>
  <c r="K109" i="11"/>
  <c r="J109" i="11"/>
  <c r="J108" i="11" s="1"/>
  <c r="T108" i="11"/>
  <c r="S108" i="11"/>
  <c r="R108" i="11"/>
  <c r="Q108" i="11"/>
  <c r="P108" i="11"/>
  <c r="O108" i="11"/>
  <c r="N108" i="11"/>
  <c r="K108" i="11"/>
  <c r="I108" i="11"/>
  <c r="H108" i="11"/>
  <c r="G108" i="11"/>
  <c r="F108" i="11"/>
  <c r="E108" i="11"/>
  <c r="D108" i="11"/>
  <c r="C108" i="11"/>
  <c r="B108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B90" i="11"/>
  <c r="M77" i="11"/>
  <c r="L77" i="11"/>
  <c r="K77" i="11"/>
  <c r="J77" i="11"/>
  <c r="M76" i="11"/>
  <c r="L76" i="11"/>
  <c r="K76" i="11"/>
  <c r="J76" i="11"/>
  <c r="M75" i="11"/>
  <c r="L75" i="11"/>
  <c r="K75" i="11"/>
  <c r="J75" i="11"/>
  <c r="M74" i="11"/>
  <c r="L74" i="11"/>
  <c r="K74" i="11"/>
  <c r="J74" i="11"/>
  <c r="M73" i="11"/>
  <c r="L73" i="11"/>
  <c r="K73" i="11"/>
  <c r="J73" i="11"/>
  <c r="M72" i="11"/>
  <c r="L72" i="11"/>
  <c r="K72" i="11"/>
  <c r="J72" i="11"/>
  <c r="M71" i="11"/>
  <c r="L71" i="11"/>
  <c r="K71" i="11"/>
  <c r="J71" i="11"/>
  <c r="M70" i="11"/>
  <c r="L70" i="11"/>
  <c r="K70" i="11"/>
  <c r="J70" i="11"/>
  <c r="M69" i="11"/>
  <c r="L69" i="11"/>
  <c r="K69" i="11"/>
  <c r="J69" i="11"/>
  <c r="M68" i="11"/>
  <c r="L68" i="11"/>
  <c r="K68" i="11"/>
  <c r="J68" i="11"/>
  <c r="M67" i="11"/>
  <c r="L67" i="11"/>
  <c r="K67" i="11"/>
  <c r="J67" i="11"/>
  <c r="M66" i="11"/>
  <c r="L66" i="11"/>
  <c r="K66" i="11"/>
  <c r="J66" i="11"/>
  <c r="M65" i="11"/>
  <c r="L65" i="11"/>
  <c r="K65" i="11"/>
  <c r="J65" i="11"/>
  <c r="M64" i="11"/>
  <c r="L64" i="11"/>
  <c r="K64" i="11"/>
  <c r="J64" i="11"/>
  <c r="M63" i="11"/>
  <c r="L63" i="11"/>
  <c r="K63" i="11"/>
  <c r="J63" i="11"/>
  <c r="M62" i="11"/>
  <c r="L62" i="11"/>
  <c r="K62" i="11"/>
  <c r="J62" i="11"/>
  <c r="M61" i="11"/>
  <c r="L61" i="11"/>
  <c r="K61" i="11"/>
  <c r="J61" i="11"/>
  <c r="M60" i="11"/>
  <c r="L60" i="11"/>
  <c r="K60" i="11"/>
  <c r="J60" i="11"/>
  <c r="M59" i="11"/>
  <c r="L59" i="11"/>
  <c r="K59" i="11"/>
  <c r="J59" i="11"/>
  <c r="M58" i="11"/>
  <c r="L58" i="11"/>
  <c r="K58" i="11"/>
  <c r="J58" i="11"/>
  <c r="M57" i="11"/>
  <c r="L57" i="11"/>
  <c r="K57" i="11"/>
  <c r="J57" i="11"/>
  <c r="M56" i="11"/>
  <c r="L56" i="11"/>
  <c r="K56" i="11"/>
  <c r="J56" i="11"/>
  <c r="M55" i="11"/>
  <c r="L55" i="11"/>
  <c r="K55" i="11"/>
  <c r="J55" i="11"/>
  <c r="M54" i="11"/>
  <c r="L54" i="11"/>
  <c r="K54" i="11"/>
  <c r="J54" i="11"/>
  <c r="M53" i="11"/>
  <c r="L53" i="11"/>
  <c r="K53" i="11"/>
  <c r="J53" i="11"/>
  <c r="M52" i="11"/>
  <c r="L52" i="11"/>
  <c r="K52" i="11"/>
  <c r="J52" i="11"/>
  <c r="M51" i="11"/>
  <c r="L51" i="11"/>
  <c r="K51" i="11"/>
  <c r="J51" i="11"/>
  <c r="M50" i="11"/>
  <c r="L50" i="11"/>
  <c r="K50" i="11"/>
  <c r="J50" i="11"/>
  <c r="M49" i="11"/>
  <c r="L49" i="11"/>
  <c r="K49" i="11"/>
  <c r="J49" i="11"/>
  <c r="M48" i="11"/>
  <c r="L48" i="11"/>
  <c r="K48" i="11"/>
  <c r="J48" i="11"/>
  <c r="M47" i="11"/>
  <c r="L47" i="11"/>
  <c r="K47" i="11"/>
  <c r="J47" i="11"/>
  <c r="M46" i="11"/>
  <c r="L46" i="11"/>
  <c r="K46" i="11"/>
  <c r="J46" i="11"/>
  <c r="M45" i="11"/>
  <c r="L45" i="11"/>
  <c r="K45" i="11"/>
  <c r="J45" i="11"/>
  <c r="M44" i="11"/>
  <c r="L44" i="11"/>
  <c r="K44" i="11"/>
  <c r="J44" i="11"/>
  <c r="M43" i="11"/>
  <c r="L43" i="11"/>
  <c r="K43" i="11"/>
  <c r="J43" i="11"/>
  <c r="M42" i="11"/>
  <c r="L42" i="11"/>
  <c r="K42" i="11"/>
  <c r="J42" i="11"/>
  <c r="M41" i="11"/>
  <c r="L41" i="11"/>
  <c r="K41" i="11"/>
  <c r="J41" i="11"/>
  <c r="M40" i="11"/>
  <c r="L40" i="11"/>
  <c r="K40" i="11"/>
  <c r="J40" i="11"/>
  <c r="M39" i="11"/>
  <c r="L39" i="11"/>
  <c r="K39" i="11"/>
  <c r="J39" i="11"/>
  <c r="M38" i="11"/>
  <c r="L38" i="11"/>
  <c r="K38" i="11"/>
  <c r="J38" i="11"/>
  <c r="M37" i="11"/>
  <c r="L37" i="11"/>
  <c r="K37" i="11"/>
  <c r="J37" i="11"/>
  <c r="M36" i="11"/>
  <c r="L36" i="11"/>
  <c r="K36" i="11"/>
  <c r="J36" i="11"/>
  <c r="M35" i="11"/>
  <c r="L35" i="11"/>
  <c r="K35" i="11"/>
  <c r="J35" i="11"/>
  <c r="M34" i="11"/>
  <c r="L34" i="11"/>
  <c r="K34" i="11"/>
  <c r="J34" i="11"/>
  <c r="M33" i="11"/>
  <c r="L33" i="11"/>
  <c r="K33" i="11"/>
  <c r="J33" i="11"/>
  <c r="M32" i="11"/>
  <c r="L32" i="11"/>
  <c r="K32" i="11"/>
  <c r="J32" i="11"/>
  <c r="M31" i="11"/>
  <c r="L31" i="11"/>
  <c r="K31" i="11"/>
  <c r="J31" i="11"/>
  <c r="M30" i="11"/>
  <c r="L30" i="11"/>
  <c r="K30" i="11"/>
  <c r="J30" i="11"/>
  <c r="M29" i="11"/>
  <c r="L29" i="11"/>
  <c r="K29" i="11"/>
  <c r="J29" i="11"/>
  <c r="M28" i="11"/>
  <c r="L28" i="11"/>
  <c r="K28" i="11"/>
  <c r="J28" i="11"/>
  <c r="M27" i="11"/>
  <c r="L27" i="11"/>
  <c r="K27" i="11"/>
  <c r="J27" i="11"/>
  <c r="M26" i="11"/>
  <c r="L26" i="11"/>
  <c r="K26" i="11"/>
  <c r="J26" i="11"/>
  <c r="M25" i="11"/>
  <c r="L25" i="11"/>
  <c r="K25" i="11"/>
  <c r="J25" i="11"/>
  <c r="M24" i="11"/>
  <c r="L24" i="11"/>
  <c r="K24" i="11"/>
  <c r="J24" i="11"/>
  <c r="M23" i="11"/>
  <c r="L23" i="11"/>
  <c r="K23" i="11"/>
  <c r="J23" i="11"/>
  <c r="M22" i="11"/>
  <c r="L22" i="11"/>
  <c r="K22" i="11"/>
  <c r="J22" i="11"/>
  <c r="M21" i="11"/>
  <c r="L21" i="11"/>
  <c r="K21" i="11"/>
  <c r="J21" i="11"/>
  <c r="M20" i="11"/>
  <c r="L20" i="11"/>
  <c r="K20" i="11"/>
  <c r="J20" i="11"/>
  <c r="M19" i="11"/>
  <c r="L19" i="11"/>
  <c r="K19" i="11"/>
  <c r="J19" i="11"/>
  <c r="M18" i="11"/>
  <c r="M17" i="11" s="1"/>
  <c r="L18" i="11"/>
  <c r="K18" i="11"/>
  <c r="J18" i="11"/>
  <c r="J17" i="11" s="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L17" i="11"/>
  <c r="K17" i="11"/>
  <c r="I17" i="11"/>
  <c r="H17" i="11"/>
  <c r="G17" i="11"/>
  <c r="F17" i="11"/>
  <c r="E17" i="11"/>
  <c r="D17" i="11"/>
  <c r="C17" i="11"/>
  <c r="B17" i="11"/>
  <c r="A5" i="11"/>
  <c r="A4" i="11"/>
  <c r="A3" i="11"/>
  <c r="A2" i="11"/>
  <c r="A181" i="11" l="1"/>
  <c r="L125" i="8"/>
  <c r="K125" i="8"/>
  <c r="J125" i="8"/>
  <c r="I125" i="8"/>
  <c r="H125" i="8"/>
  <c r="G125" i="8"/>
  <c r="F125" i="8"/>
  <c r="E125" i="8"/>
  <c r="D125" i="8"/>
  <c r="C125" i="8"/>
  <c r="B125" i="8"/>
  <c r="M119" i="8"/>
  <c r="L119" i="8"/>
  <c r="K119" i="8"/>
  <c r="J119" i="8"/>
  <c r="M118" i="8"/>
  <c r="L118" i="8"/>
  <c r="K118" i="8"/>
  <c r="J118" i="8"/>
  <c r="M117" i="8"/>
  <c r="L117" i="8"/>
  <c r="K117" i="8"/>
  <c r="J117" i="8"/>
  <c r="M116" i="8"/>
  <c r="L116" i="8"/>
  <c r="K116" i="8"/>
  <c r="J116" i="8"/>
  <c r="M115" i="8"/>
  <c r="L115" i="8"/>
  <c r="K115" i="8"/>
  <c r="J115" i="8"/>
  <c r="M114" i="8"/>
  <c r="L114" i="8"/>
  <c r="K114" i="8"/>
  <c r="J114" i="8"/>
  <c r="M113" i="8"/>
  <c r="L113" i="8"/>
  <c r="K113" i="8"/>
  <c r="J113" i="8"/>
  <c r="M112" i="8"/>
  <c r="L112" i="8"/>
  <c r="K112" i="8"/>
  <c r="J112" i="8"/>
  <c r="M111" i="8"/>
  <c r="L111" i="8"/>
  <c r="K111" i="8"/>
  <c r="J111" i="8"/>
  <c r="M110" i="8"/>
  <c r="L110" i="8"/>
  <c r="K110" i="8"/>
  <c r="J110" i="8"/>
  <c r="M109" i="8"/>
  <c r="L109" i="8"/>
  <c r="K109" i="8"/>
  <c r="K108" i="8" s="1"/>
  <c r="J109" i="8"/>
  <c r="J108" i="8" s="1"/>
  <c r="T108" i="8"/>
  <c r="S108" i="8"/>
  <c r="R108" i="8"/>
  <c r="Q108" i="8"/>
  <c r="P108" i="8"/>
  <c r="O108" i="8"/>
  <c r="N108" i="8"/>
  <c r="M108" i="8"/>
  <c r="L108" i="8"/>
  <c r="I108" i="8"/>
  <c r="H108" i="8"/>
  <c r="G108" i="8"/>
  <c r="F108" i="8"/>
  <c r="E108" i="8"/>
  <c r="D108" i="8"/>
  <c r="C108" i="8"/>
  <c r="B108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M77" i="8"/>
  <c r="L77" i="8"/>
  <c r="K77" i="8"/>
  <c r="J77" i="8"/>
  <c r="M76" i="8"/>
  <c r="L76" i="8"/>
  <c r="K76" i="8"/>
  <c r="J76" i="8"/>
  <c r="M75" i="8"/>
  <c r="L75" i="8"/>
  <c r="K75" i="8"/>
  <c r="J75" i="8"/>
  <c r="M74" i="8"/>
  <c r="L74" i="8"/>
  <c r="K74" i="8"/>
  <c r="J74" i="8"/>
  <c r="M73" i="8"/>
  <c r="L73" i="8"/>
  <c r="K73" i="8"/>
  <c r="J73" i="8"/>
  <c r="M72" i="8"/>
  <c r="L72" i="8"/>
  <c r="K72" i="8"/>
  <c r="J72" i="8"/>
  <c r="M71" i="8"/>
  <c r="L71" i="8"/>
  <c r="K71" i="8"/>
  <c r="J71" i="8"/>
  <c r="M70" i="8"/>
  <c r="L70" i="8"/>
  <c r="K70" i="8"/>
  <c r="J70" i="8"/>
  <c r="M69" i="8"/>
  <c r="L69" i="8"/>
  <c r="K69" i="8"/>
  <c r="J69" i="8"/>
  <c r="M68" i="8"/>
  <c r="L68" i="8"/>
  <c r="K68" i="8"/>
  <c r="J68" i="8"/>
  <c r="M67" i="8"/>
  <c r="L67" i="8"/>
  <c r="K67" i="8"/>
  <c r="J67" i="8"/>
  <c r="M66" i="8"/>
  <c r="L66" i="8"/>
  <c r="K66" i="8"/>
  <c r="J66" i="8"/>
  <c r="M65" i="8"/>
  <c r="L65" i="8"/>
  <c r="K65" i="8"/>
  <c r="J65" i="8"/>
  <c r="M64" i="8"/>
  <c r="L64" i="8"/>
  <c r="K64" i="8"/>
  <c r="J64" i="8"/>
  <c r="M63" i="8"/>
  <c r="L63" i="8"/>
  <c r="K63" i="8"/>
  <c r="J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K59" i="8"/>
  <c r="J59" i="8"/>
  <c r="M58" i="8"/>
  <c r="L58" i="8"/>
  <c r="K58" i="8"/>
  <c r="J58" i="8"/>
  <c r="M57" i="8"/>
  <c r="L57" i="8"/>
  <c r="K57" i="8"/>
  <c r="J57" i="8"/>
  <c r="M56" i="8"/>
  <c r="L56" i="8"/>
  <c r="K56" i="8"/>
  <c r="J56" i="8"/>
  <c r="M55" i="8"/>
  <c r="L55" i="8"/>
  <c r="K55" i="8"/>
  <c r="J55" i="8"/>
  <c r="M54" i="8"/>
  <c r="L54" i="8"/>
  <c r="K54" i="8"/>
  <c r="J54" i="8"/>
  <c r="M53" i="8"/>
  <c r="L53" i="8"/>
  <c r="K53" i="8"/>
  <c r="J53" i="8"/>
  <c r="M52" i="8"/>
  <c r="L52" i="8"/>
  <c r="K52" i="8"/>
  <c r="J52" i="8"/>
  <c r="M51" i="8"/>
  <c r="L51" i="8"/>
  <c r="K51" i="8"/>
  <c r="J51" i="8"/>
  <c r="M50" i="8"/>
  <c r="L50" i="8"/>
  <c r="K50" i="8"/>
  <c r="J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M43" i="8"/>
  <c r="L43" i="8"/>
  <c r="K43" i="8"/>
  <c r="J43" i="8"/>
  <c r="M42" i="8"/>
  <c r="L42" i="8"/>
  <c r="K42" i="8"/>
  <c r="J42" i="8"/>
  <c r="M41" i="8"/>
  <c r="L41" i="8"/>
  <c r="K41" i="8"/>
  <c r="J41" i="8"/>
  <c r="M40" i="8"/>
  <c r="L40" i="8"/>
  <c r="K40" i="8"/>
  <c r="J40" i="8"/>
  <c r="M39" i="8"/>
  <c r="L39" i="8"/>
  <c r="K39" i="8"/>
  <c r="J39" i="8"/>
  <c r="M38" i="8"/>
  <c r="L38" i="8"/>
  <c r="K38" i="8"/>
  <c r="J38" i="8"/>
  <c r="M37" i="8"/>
  <c r="L37" i="8"/>
  <c r="K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M31" i="8"/>
  <c r="L31" i="8"/>
  <c r="K31" i="8"/>
  <c r="J31" i="8"/>
  <c r="M30" i="8"/>
  <c r="L30" i="8"/>
  <c r="K30" i="8"/>
  <c r="J30" i="8"/>
  <c r="M29" i="8"/>
  <c r="L29" i="8"/>
  <c r="K29" i="8"/>
  <c r="J29" i="8"/>
  <c r="M28" i="8"/>
  <c r="L28" i="8"/>
  <c r="K28" i="8"/>
  <c r="J28" i="8"/>
  <c r="M27" i="8"/>
  <c r="L27" i="8"/>
  <c r="K27" i="8"/>
  <c r="J27" i="8"/>
  <c r="M26" i="8"/>
  <c r="L26" i="8"/>
  <c r="K26" i="8"/>
  <c r="J26" i="8"/>
  <c r="M25" i="8"/>
  <c r="L25" i="8"/>
  <c r="K25" i="8"/>
  <c r="J25" i="8"/>
  <c r="M24" i="8"/>
  <c r="L24" i="8"/>
  <c r="K24" i="8"/>
  <c r="J24" i="8"/>
  <c r="M23" i="8"/>
  <c r="L23" i="8"/>
  <c r="K23" i="8"/>
  <c r="J23" i="8"/>
  <c r="M22" i="8"/>
  <c r="L22" i="8"/>
  <c r="K22" i="8"/>
  <c r="J22" i="8"/>
  <c r="M21" i="8"/>
  <c r="L21" i="8"/>
  <c r="K21" i="8"/>
  <c r="J21" i="8"/>
  <c r="M20" i="8"/>
  <c r="L20" i="8"/>
  <c r="K20" i="8"/>
  <c r="J20" i="8"/>
  <c r="M19" i="8"/>
  <c r="L19" i="8"/>
  <c r="K19" i="8"/>
  <c r="J19" i="8"/>
  <c r="M18" i="8"/>
  <c r="L18" i="8"/>
  <c r="L17" i="8" s="1"/>
  <c r="K18" i="8"/>
  <c r="K17" i="8" s="1"/>
  <c r="J18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J17" i="8"/>
  <c r="I17" i="8"/>
  <c r="H17" i="8"/>
  <c r="G17" i="8"/>
  <c r="F17" i="8"/>
  <c r="E17" i="8"/>
  <c r="D17" i="8"/>
  <c r="C17" i="8"/>
  <c r="B17" i="8"/>
  <c r="A181" i="8" s="1"/>
  <c r="A5" i="8"/>
  <c r="A4" i="8"/>
  <c r="A3" i="8"/>
  <c r="A2" i="8"/>
  <c r="L125" i="7" l="1"/>
  <c r="K125" i="7"/>
  <c r="J125" i="7"/>
  <c r="I125" i="7"/>
  <c r="H125" i="7"/>
  <c r="G125" i="7"/>
  <c r="F125" i="7"/>
  <c r="E125" i="7"/>
  <c r="D125" i="7"/>
  <c r="C125" i="7"/>
  <c r="B125" i="7"/>
  <c r="M119" i="7"/>
  <c r="L119" i="7"/>
  <c r="K119" i="7"/>
  <c r="J119" i="7"/>
  <c r="M118" i="7"/>
  <c r="L118" i="7"/>
  <c r="K118" i="7"/>
  <c r="J118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L108" i="7" s="1"/>
  <c r="K109" i="7"/>
  <c r="K108" i="7" s="1"/>
  <c r="J109" i="7"/>
  <c r="J108" i="7" s="1"/>
  <c r="T108" i="7"/>
  <c r="S108" i="7"/>
  <c r="R108" i="7"/>
  <c r="Q108" i="7"/>
  <c r="P108" i="7"/>
  <c r="O108" i="7"/>
  <c r="N108" i="7"/>
  <c r="M108" i="7"/>
  <c r="I108" i="7"/>
  <c r="H108" i="7"/>
  <c r="G108" i="7"/>
  <c r="F108" i="7"/>
  <c r="E108" i="7"/>
  <c r="D108" i="7"/>
  <c r="C108" i="7"/>
  <c r="B108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L17" i="7" s="1"/>
  <c r="K18" i="7"/>
  <c r="K17" i="7" s="1"/>
  <c r="J18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J17" i="7"/>
  <c r="I17" i="7"/>
  <c r="H17" i="7"/>
  <c r="G17" i="7"/>
  <c r="F17" i="7"/>
  <c r="E17" i="7"/>
  <c r="D17" i="7"/>
  <c r="C17" i="7"/>
  <c r="B17" i="7"/>
  <c r="A5" i="7"/>
  <c r="A4" i="7"/>
  <c r="A3" i="7"/>
  <c r="A2" i="7"/>
  <c r="A181" i="7" l="1"/>
  <c r="L125" i="6"/>
  <c r="K125" i="6"/>
  <c r="J125" i="6"/>
  <c r="I125" i="6"/>
  <c r="H125" i="6"/>
  <c r="G125" i="6"/>
  <c r="F125" i="6"/>
  <c r="E125" i="6"/>
  <c r="D125" i="6"/>
  <c r="C125" i="6"/>
  <c r="B125" i="6"/>
  <c r="M119" i="6"/>
  <c r="L119" i="6"/>
  <c r="K119" i="6"/>
  <c r="J119" i="6"/>
  <c r="M118" i="6"/>
  <c r="L118" i="6"/>
  <c r="K118" i="6"/>
  <c r="J118" i="6"/>
  <c r="M117" i="6"/>
  <c r="L117" i="6"/>
  <c r="K117" i="6"/>
  <c r="J117" i="6"/>
  <c r="M116" i="6"/>
  <c r="L116" i="6"/>
  <c r="K116" i="6"/>
  <c r="J116" i="6"/>
  <c r="M115" i="6"/>
  <c r="L115" i="6"/>
  <c r="K115" i="6"/>
  <c r="J115" i="6"/>
  <c r="M114" i="6"/>
  <c r="L114" i="6"/>
  <c r="K114" i="6"/>
  <c r="J114" i="6"/>
  <c r="M113" i="6"/>
  <c r="L113" i="6"/>
  <c r="K113" i="6"/>
  <c r="J113" i="6"/>
  <c r="M112" i="6"/>
  <c r="L112" i="6"/>
  <c r="K112" i="6"/>
  <c r="J112" i="6"/>
  <c r="M111" i="6"/>
  <c r="L111" i="6"/>
  <c r="K111" i="6"/>
  <c r="J111" i="6"/>
  <c r="M110" i="6"/>
  <c r="L110" i="6"/>
  <c r="K110" i="6"/>
  <c r="J110" i="6"/>
  <c r="M109" i="6"/>
  <c r="L109" i="6"/>
  <c r="L108" i="6" s="1"/>
  <c r="K109" i="6"/>
  <c r="K108" i="6" s="1"/>
  <c r="J109" i="6"/>
  <c r="J108" i="6" s="1"/>
  <c r="T108" i="6"/>
  <c r="S108" i="6"/>
  <c r="R108" i="6"/>
  <c r="Q108" i="6"/>
  <c r="P108" i="6"/>
  <c r="O108" i="6"/>
  <c r="N108" i="6"/>
  <c r="M108" i="6"/>
  <c r="I108" i="6"/>
  <c r="H108" i="6"/>
  <c r="G108" i="6"/>
  <c r="F108" i="6"/>
  <c r="E108" i="6"/>
  <c r="D108" i="6"/>
  <c r="C108" i="6"/>
  <c r="B108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M77" i="6"/>
  <c r="L77" i="6"/>
  <c r="K77" i="6"/>
  <c r="J77" i="6"/>
  <c r="M76" i="6"/>
  <c r="L76" i="6"/>
  <c r="K76" i="6"/>
  <c r="J76" i="6"/>
  <c r="M75" i="6"/>
  <c r="L75" i="6"/>
  <c r="K75" i="6"/>
  <c r="J75" i="6"/>
  <c r="M74" i="6"/>
  <c r="L74" i="6"/>
  <c r="K74" i="6"/>
  <c r="J74" i="6"/>
  <c r="M73" i="6"/>
  <c r="L73" i="6"/>
  <c r="K73" i="6"/>
  <c r="J73" i="6"/>
  <c r="M72" i="6"/>
  <c r="L72" i="6"/>
  <c r="K72" i="6"/>
  <c r="J72" i="6"/>
  <c r="M71" i="6"/>
  <c r="L71" i="6"/>
  <c r="K71" i="6"/>
  <c r="J71" i="6"/>
  <c r="M70" i="6"/>
  <c r="L70" i="6"/>
  <c r="K70" i="6"/>
  <c r="J70" i="6"/>
  <c r="M69" i="6"/>
  <c r="L69" i="6"/>
  <c r="K69" i="6"/>
  <c r="J69" i="6"/>
  <c r="M68" i="6"/>
  <c r="L68" i="6"/>
  <c r="K68" i="6"/>
  <c r="J68" i="6"/>
  <c r="M67" i="6"/>
  <c r="L67" i="6"/>
  <c r="K67" i="6"/>
  <c r="J67" i="6"/>
  <c r="M66" i="6"/>
  <c r="L66" i="6"/>
  <c r="K66" i="6"/>
  <c r="J66" i="6"/>
  <c r="M65" i="6"/>
  <c r="L65" i="6"/>
  <c r="K65" i="6"/>
  <c r="J65" i="6"/>
  <c r="M64" i="6"/>
  <c r="L64" i="6"/>
  <c r="K64" i="6"/>
  <c r="J64" i="6"/>
  <c r="M63" i="6"/>
  <c r="L63" i="6"/>
  <c r="K63" i="6"/>
  <c r="J63" i="6"/>
  <c r="M62" i="6"/>
  <c r="L62" i="6"/>
  <c r="K62" i="6"/>
  <c r="J62" i="6"/>
  <c r="M61" i="6"/>
  <c r="L61" i="6"/>
  <c r="K61" i="6"/>
  <c r="J61" i="6"/>
  <c r="M60" i="6"/>
  <c r="L60" i="6"/>
  <c r="K60" i="6"/>
  <c r="J60" i="6"/>
  <c r="M59" i="6"/>
  <c r="L59" i="6"/>
  <c r="K59" i="6"/>
  <c r="J59" i="6"/>
  <c r="M58" i="6"/>
  <c r="L58" i="6"/>
  <c r="K58" i="6"/>
  <c r="J58" i="6"/>
  <c r="M57" i="6"/>
  <c r="L57" i="6"/>
  <c r="K57" i="6"/>
  <c r="J57" i="6"/>
  <c r="M56" i="6"/>
  <c r="L56" i="6"/>
  <c r="K56" i="6"/>
  <c r="J56" i="6"/>
  <c r="M55" i="6"/>
  <c r="L55" i="6"/>
  <c r="K55" i="6"/>
  <c r="J55" i="6"/>
  <c r="M54" i="6"/>
  <c r="L54" i="6"/>
  <c r="K54" i="6"/>
  <c r="J54" i="6"/>
  <c r="M53" i="6"/>
  <c r="L53" i="6"/>
  <c r="K53" i="6"/>
  <c r="J53" i="6"/>
  <c r="M52" i="6"/>
  <c r="L52" i="6"/>
  <c r="K52" i="6"/>
  <c r="J52" i="6"/>
  <c r="M51" i="6"/>
  <c r="L51" i="6"/>
  <c r="K51" i="6"/>
  <c r="J51" i="6"/>
  <c r="M50" i="6"/>
  <c r="L50" i="6"/>
  <c r="K50" i="6"/>
  <c r="J50" i="6"/>
  <c r="M49" i="6"/>
  <c r="L49" i="6"/>
  <c r="K49" i="6"/>
  <c r="J49" i="6"/>
  <c r="M48" i="6"/>
  <c r="L48" i="6"/>
  <c r="K48" i="6"/>
  <c r="J48" i="6"/>
  <c r="M47" i="6"/>
  <c r="L47" i="6"/>
  <c r="K47" i="6"/>
  <c r="J47" i="6"/>
  <c r="M46" i="6"/>
  <c r="L46" i="6"/>
  <c r="K46" i="6"/>
  <c r="J46" i="6"/>
  <c r="M45" i="6"/>
  <c r="L45" i="6"/>
  <c r="K45" i="6"/>
  <c r="J45" i="6"/>
  <c r="M44" i="6"/>
  <c r="L44" i="6"/>
  <c r="K44" i="6"/>
  <c r="J44" i="6"/>
  <c r="M43" i="6"/>
  <c r="L43" i="6"/>
  <c r="K43" i="6"/>
  <c r="J43" i="6"/>
  <c r="M42" i="6"/>
  <c r="L42" i="6"/>
  <c r="K42" i="6"/>
  <c r="J42" i="6"/>
  <c r="M41" i="6"/>
  <c r="L41" i="6"/>
  <c r="K41" i="6"/>
  <c r="J41" i="6"/>
  <c r="M40" i="6"/>
  <c r="L40" i="6"/>
  <c r="K40" i="6"/>
  <c r="J40" i="6"/>
  <c r="M39" i="6"/>
  <c r="L39" i="6"/>
  <c r="K39" i="6"/>
  <c r="J39" i="6"/>
  <c r="M38" i="6"/>
  <c r="L38" i="6"/>
  <c r="K38" i="6"/>
  <c r="J38" i="6"/>
  <c r="M37" i="6"/>
  <c r="L37" i="6"/>
  <c r="K37" i="6"/>
  <c r="J37" i="6"/>
  <c r="M36" i="6"/>
  <c r="L36" i="6"/>
  <c r="K36" i="6"/>
  <c r="J36" i="6"/>
  <c r="M35" i="6"/>
  <c r="L35" i="6"/>
  <c r="K35" i="6"/>
  <c r="J35" i="6"/>
  <c r="M34" i="6"/>
  <c r="L34" i="6"/>
  <c r="K34" i="6"/>
  <c r="J34" i="6"/>
  <c r="M33" i="6"/>
  <c r="L33" i="6"/>
  <c r="K33" i="6"/>
  <c r="J33" i="6"/>
  <c r="M32" i="6"/>
  <c r="L32" i="6"/>
  <c r="K32" i="6"/>
  <c r="J32" i="6"/>
  <c r="M31" i="6"/>
  <c r="L31" i="6"/>
  <c r="K31" i="6"/>
  <c r="J31" i="6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L17" i="6" s="1"/>
  <c r="K18" i="6"/>
  <c r="K17" i="6" s="1"/>
  <c r="J18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J17" i="6"/>
  <c r="I17" i="6"/>
  <c r="H17" i="6"/>
  <c r="G17" i="6"/>
  <c r="F17" i="6"/>
  <c r="E17" i="6"/>
  <c r="D17" i="6"/>
  <c r="C17" i="6"/>
  <c r="B17" i="6"/>
  <c r="A5" i="6"/>
  <c r="A4" i="6"/>
  <c r="A3" i="6"/>
  <c r="A2" i="6"/>
  <c r="A181" i="6" l="1"/>
  <c r="L125" i="5"/>
  <c r="K125" i="5"/>
  <c r="J125" i="5"/>
  <c r="I125" i="5"/>
  <c r="H125" i="5"/>
  <c r="G125" i="5"/>
  <c r="F125" i="5"/>
  <c r="E125" i="5"/>
  <c r="D125" i="5"/>
  <c r="C125" i="5"/>
  <c r="B125" i="5"/>
  <c r="M119" i="5"/>
  <c r="L119" i="5"/>
  <c r="K119" i="5"/>
  <c r="J119" i="5"/>
  <c r="M118" i="5"/>
  <c r="L118" i="5"/>
  <c r="K118" i="5"/>
  <c r="J118" i="5"/>
  <c r="M117" i="5"/>
  <c r="L117" i="5"/>
  <c r="K117" i="5"/>
  <c r="J117" i="5"/>
  <c r="M116" i="5"/>
  <c r="L116" i="5"/>
  <c r="K116" i="5"/>
  <c r="J116" i="5"/>
  <c r="M115" i="5"/>
  <c r="L115" i="5"/>
  <c r="K115" i="5"/>
  <c r="J115" i="5"/>
  <c r="M114" i="5"/>
  <c r="L114" i="5"/>
  <c r="K114" i="5"/>
  <c r="J114" i="5"/>
  <c r="M113" i="5"/>
  <c r="L113" i="5"/>
  <c r="K113" i="5"/>
  <c r="J113" i="5"/>
  <c r="M112" i="5"/>
  <c r="L112" i="5"/>
  <c r="K112" i="5"/>
  <c r="J112" i="5"/>
  <c r="M111" i="5"/>
  <c r="L111" i="5"/>
  <c r="K111" i="5"/>
  <c r="J111" i="5"/>
  <c r="M110" i="5"/>
  <c r="L110" i="5"/>
  <c r="K110" i="5"/>
  <c r="J110" i="5"/>
  <c r="M109" i="5"/>
  <c r="M108" i="5" s="1"/>
  <c r="L109" i="5"/>
  <c r="L108" i="5" s="1"/>
  <c r="K109" i="5"/>
  <c r="J109" i="5"/>
  <c r="J108" i="5" s="1"/>
  <c r="T108" i="5"/>
  <c r="S108" i="5"/>
  <c r="R108" i="5"/>
  <c r="Q108" i="5"/>
  <c r="P108" i="5"/>
  <c r="O108" i="5"/>
  <c r="N108" i="5"/>
  <c r="K108" i="5"/>
  <c r="I108" i="5"/>
  <c r="H108" i="5"/>
  <c r="G108" i="5"/>
  <c r="F108" i="5"/>
  <c r="E108" i="5"/>
  <c r="D108" i="5"/>
  <c r="C108" i="5"/>
  <c r="B108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M77" i="5"/>
  <c r="L77" i="5"/>
  <c r="K77" i="5"/>
  <c r="J77" i="5"/>
  <c r="M76" i="5"/>
  <c r="L76" i="5"/>
  <c r="K76" i="5"/>
  <c r="J76" i="5"/>
  <c r="M75" i="5"/>
  <c r="L75" i="5"/>
  <c r="K75" i="5"/>
  <c r="J75" i="5"/>
  <c r="M74" i="5"/>
  <c r="L74" i="5"/>
  <c r="K74" i="5"/>
  <c r="J74" i="5"/>
  <c r="M73" i="5"/>
  <c r="L73" i="5"/>
  <c r="K73" i="5"/>
  <c r="J73" i="5"/>
  <c r="M72" i="5"/>
  <c r="L72" i="5"/>
  <c r="K72" i="5"/>
  <c r="J72" i="5"/>
  <c r="M71" i="5"/>
  <c r="L71" i="5"/>
  <c r="K71" i="5"/>
  <c r="J71" i="5"/>
  <c r="M70" i="5"/>
  <c r="L70" i="5"/>
  <c r="K70" i="5"/>
  <c r="J70" i="5"/>
  <c r="M69" i="5"/>
  <c r="L69" i="5"/>
  <c r="K69" i="5"/>
  <c r="J69" i="5"/>
  <c r="M68" i="5"/>
  <c r="L68" i="5"/>
  <c r="K68" i="5"/>
  <c r="J68" i="5"/>
  <c r="M67" i="5"/>
  <c r="L67" i="5"/>
  <c r="K67" i="5"/>
  <c r="J67" i="5"/>
  <c r="M66" i="5"/>
  <c r="L66" i="5"/>
  <c r="K66" i="5"/>
  <c r="J66" i="5"/>
  <c r="M65" i="5"/>
  <c r="L65" i="5"/>
  <c r="K65" i="5"/>
  <c r="J65" i="5"/>
  <c r="M64" i="5"/>
  <c r="L64" i="5"/>
  <c r="K64" i="5"/>
  <c r="J64" i="5"/>
  <c r="M63" i="5"/>
  <c r="L63" i="5"/>
  <c r="K63" i="5"/>
  <c r="J63" i="5"/>
  <c r="M62" i="5"/>
  <c r="L62" i="5"/>
  <c r="K62" i="5"/>
  <c r="J62" i="5"/>
  <c r="M61" i="5"/>
  <c r="L61" i="5"/>
  <c r="K61" i="5"/>
  <c r="J61" i="5"/>
  <c r="M60" i="5"/>
  <c r="L60" i="5"/>
  <c r="K60" i="5"/>
  <c r="J60" i="5"/>
  <c r="M59" i="5"/>
  <c r="L59" i="5"/>
  <c r="K59" i="5"/>
  <c r="J59" i="5"/>
  <c r="M58" i="5"/>
  <c r="L58" i="5"/>
  <c r="K58" i="5"/>
  <c r="J58" i="5"/>
  <c r="M57" i="5"/>
  <c r="L57" i="5"/>
  <c r="K57" i="5"/>
  <c r="J57" i="5"/>
  <c r="M56" i="5"/>
  <c r="L56" i="5"/>
  <c r="K56" i="5"/>
  <c r="J56" i="5"/>
  <c r="M55" i="5"/>
  <c r="L55" i="5"/>
  <c r="K55" i="5"/>
  <c r="J55" i="5"/>
  <c r="M54" i="5"/>
  <c r="L54" i="5"/>
  <c r="K54" i="5"/>
  <c r="J54" i="5"/>
  <c r="M53" i="5"/>
  <c r="L53" i="5"/>
  <c r="K53" i="5"/>
  <c r="J53" i="5"/>
  <c r="M52" i="5"/>
  <c r="L52" i="5"/>
  <c r="K52" i="5"/>
  <c r="J52" i="5"/>
  <c r="M51" i="5"/>
  <c r="L51" i="5"/>
  <c r="K51" i="5"/>
  <c r="J51" i="5"/>
  <c r="M50" i="5"/>
  <c r="L50" i="5"/>
  <c r="K50" i="5"/>
  <c r="J50" i="5"/>
  <c r="M49" i="5"/>
  <c r="L49" i="5"/>
  <c r="K49" i="5"/>
  <c r="J49" i="5"/>
  <c r="M48" i="5"/>
  <c r="L48" i="5"/>
  <c r="K48" i="5"/>
  <c r="J48" i="5"/>
  <c r="M47" i="5"/>
  <c r="L47" i="5"/>
  <c r="K47" i="5"/>
  <c r="J47" i="5"/>
  <c r="M46" i="5"/>
  <c r="L46" i="5"/>
  <c r="K46" i="5"/>
  <c r="J46" i="5"/>
  <c r="M45" i="5"/>
  <c r="L45" i="5"/>
  <c r="K45" i="5"/>
  <c r="J45" i="5"/>
  <c r="M44" i="5"/>
  <c r="L44" i="5"/>
  <c r="K44" i="5"/>
  <c r="J44" i="5"/>
  <c r="M43" i="5"/>
  <c r="L43" i="5"/>
  <c r="K43" i="5"/>
  <c r="J43" i="5"/>
  <c r="M42" i="5"/>
  <c r="L42" i="5"/>
  <c r="K42" i="5"/>
  <c r="J42" i="5"/>
  <c r="M41" i="5"/>
  <c r="L41" i="5"/>
  <c r="K41" i="5"/>
  <c r="J41" i="5"/>
  <c r="M40" i="5"/>
  <c r="L40" i="5"/>
  <c r="K40" i="5"/>
  <c r="J40" i="5"/>
  <c r="M39" i="5"/>
  <c r="L39" i="5"/>
  <c r="K39" i="5"/>
  <c r="J39" i="5"/>
  <c r="M38" i="5"/>
  <c r="L38" i="5"/>
  <c r="K38" i="5"/>
  <c r="J38" i="5"/>
  <c r="M37" i="5"/>
  <c r="L37" i="5"/>
  <c r="K37" i="5"/>
  <c r="J37" i="5"/>
  <c r="M36" i="5"/>
  <c r="L36" i="5"/>
  <c r="K36" i="5"/>
  <c r="J36" i="5"/>
  <c r="M35" i="5"/>
  <c r="L35" i="5"/>
  <c r="K35" i="5"/>
  <c r="J35" i="5"/>
  <c r="M34" i="5"/>
  <c r="L34" i="5"/>
  <c r="K34" i="5"/>
  <c r="J34" i="5"/>
  <c r="M33" i="5"/>
  <c r="L33" i="5"/>
  <c r="K33" i="5"/>
  <c r="J33" i="5"/>
  <c r="M32" i="5"/>
  <c r="L32" i="5"/>
  <c r="K32" i="5"/>
  <c r="J32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K28" i="5"/>
  <c r="J28" i="5"/>
  <c r="M27" i="5"/>
  <c r="L27" i="5"/>
  <c r="K27" i="5"/>
  <c r="J27" i="5"/>
  <c r="M26" i="5"/>
  <c r="L26" i="5"/>
  <c r="K26" i="5"/>
  <c r="J26" i="5"/>
  <c r="M25" i="5"/>
  <c r="L25" i="5"/>
  <c r="K25" i="5"/>
  <c r="J25" i="5"/>
  <c r="M24" i="5"/>
  <c r="L24" i="5"/>
  <c r="K24" i="5"/>
  <c r="J24" i="5"/>
  <c r="M23" i="5"/>
  <c r="L23" i="5"/>
  <c r="K23" i="5"/>
  <c r="J23" i="5"/>
  <c r="M22" i="5"/>
  <c r="L22" i="5"/>
  <c r="K22" i="5"/>
  <c r="J22" i="5"/>
  <c r="M21" i="5"/>
  <c r="L21" i="5"/>
  <c r="K21" i="5"/>
  <c r="J21" i="5"/>
  <c r="M20" i="5"/>
  <c r="L20" i="5"/>
  <c r="K20" i="5"/>
  <c r="J20" i="5"/>
  <c r="M19" i="5"/>
  <c r="L19" i="5"/>
  <c r="K19" i="5"/>
  <c r="J19" i="5"/>
  <c r="M18" i="5"/>
  <c r="M17" i="5" s="1"/>
  <c r="L18" i="5"/>
  <c r="K18" i="5"/>
  <c r="J18" i="5"/>
  <c r="J17" i="5" s="1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L17" i="5"/>
  <c r="K17" i="5"/>
  <c r="I17" i="5"/>
  <c r="H17" i="5"/>
  <c r="G17" i="5"/>
  <c r="F17" i="5"/>
  <c r="E17" i="5"/>
  <c r="D17" i="5"/>
  <c r="C17" i="5"/>
  <c r="B17" i="5"/>
  <c r="A5" i="5"/>
  <c r="A4" i="5"/>
  <c r="A3" i="5"/>
  <c r="A2" i="5"/>
  <c r="A181" i="5" l="1"/>
  <c r="L125" i="4"/>
  <c r="K125" i="4"/>
  <c r="J125" i="4"/>
  <c r="I125" i="4"/>
  <c r="H125" i="4"/>
  <c r="G125" i="4"/>
  <c r="F125" i="4"/>
  <c r="E125" i="4"/>
  <c r="D125" i="4"/>
  <c r="C125" i="4"/>
  <c r="B125" i="4"/>
  <c r="M119" i="4"/>
  <c r="L119" i="4"/>
  <c r="K119" i="4"/>
  <c r="J119" i="4"/>
  <c r="M118" i="4"/>
  <c r="L118" i="4"/>
  <c r="K118" i="4"/>
  <c r="J118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M112" i="4"/>
  <c r="L112" i="4"/>
  <c r="K112" i="4"/>
  <c r="J112" i="4"/>
  <c r="M111" i="4"/>
  <c r="L111" i="4"/>
  <c r="K111" i="4"/>
  <c r="J111" i="4"/>
  <c r="M110" i="4"/>
  <c r="L110" i="4"/>
  <c r="K110" i="4"/>
  <c r="J110" i="4"/>
  <c r="M109" i="4"/>
  <c r="M108" i="4" s="1"/>
  <c r="L109" i="4"/>
  <c r="K109" i="4"/>
  <c r="K108" i="4" s="1"/>
  <c r="J109" i="4"/>
  <c r="T108" i="4"/>
  <c r="S108" i="4"/>
  <c r="R108" i="4"/>
  <c r="Q108" i="4"/>
  <c r="P108" i="4"/>
  <c r="O108" i="4"/>
  <c r="N108" i="4"/>
  <c r="L108" i="4"/>
  <c r="J108" i="4"/>
  <c r="I108" i="4"/>
  <c r="H108" i="4"/>
  <c r="G108" i="4"/>
  <c r="F108" i="4"/>
  <c r="E108" i="4"/>
  <c r="D108" i="4"/>
  <c r="C108" i="4"/>
  <c r="B108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M77" i="4"/>
  <c r="L77" i="4"/>
  <c r="K77" i="4"/>
  <c r="J77" i="4"/>
  <c r="M76" i="4"/>
  <c r="L76" i="4"/>
  <c r="K76" i="4"/>
  <c r="J76" i="4"/>
  <c r="M75" i="4"/>
  <c r="L75" i="4"/>
  <c r="K75" i="4"/>
  <c r="J75" i="4"/>
  <c r="M74" i="4"/>
  <c r="L74" i="4"/>
  <c r="K74" i="4"/>
  <c r="J74" i="4"/>
  <c r="M73" i="4"/>
  <c r="L73" i="4"/>
  <c r="K73" i="4"/>
  <c r="J73" i="4"/>
  <c r="M72" i="4"/>
  <c r="L72" i="4"/>
  <c r="K72" i="4"/>
  <c r="J72" i="4"/>
  <c r="M71" i="4"/>
  <c r="L71" i="4"/>
  <c r="K71" i="4"/>
  <c r="J71" i="4"/>
  <c r="M70" i="4"/>
  <c r="L70" i="4"/>
  <c r="K70" i="4"/>
  <c r="J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M63" i="4"/>
  <c r="L63" i="4"/>
  <c r="K63" i="4"/>
  <c r="J63" i="4"/>
  <c r="M62" i="4"/>
  <c r="L62" i="4"/>
  <c r="K62" i="4"/>
  <c r="J62" i="4"/>
  <c r="M61" i="4"/>
  <c r="L61" i="4"/>
  <c r="K61" i="4"/>
  <c r="J61" i="4"/>
  <c r="M60" i="4"/>
  <c r="L60" i="4"/>
  <c r="K60" i="4"/>
  <c r="J60" i="4"/>
  <c r="M59" i="4"/>
  <c r="L59" i="4"/>
  <c r="K59" i="4"/>
  <c r="J59" i="4"/>
  <c r="M58" i="4"/>
  <c r="L58" i="4"/>
  <c r="K58" i="4"/>
  <c r="J58" i="4"/>
  <c r="M57" i="4"/>
  <c r="L57" i="4"/>
  <c r="K57" i="4"/>
  <c r="J57" i="4"/>
  <c r="M56" i="4"/>
  <c r="L56" i="4"/>
  <c r="K56" i="4"/>
  <c r="J56" i="4"/>
  <c r="M55" i="4"/>
  <c r="L55" i="4"/>
  <c r="K55" i="4"/>
  <c r="J55" i="4"/>
  <c r="M54" i="4"/>
  <c r="L54" i="4"/>
  <c r="K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M49" i="4"/>
  <c r="L49" i="4"/>
  <c r="K49" i="4"/>
  <c r="J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M42" i="4"/>
  <c r="L42" i="4"/>
  <c r="K42" i="4"/>
  <c r="J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M35" i="4"/>
  <c r="L35" i="4"/>
  <c r="K35" i="4"/>
  <c r="J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M28" i="4"/>
  <c r="L28" i="4"/>
  <c r="K28" i="4"/>
  <c r="J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M21" i="4"/>
  <c r="L21" i="4"/>
  <c r="K21" i="4"/>
  <c r="J21" i="4"/>
  <c r="M20" i="4"/>
  <c r="L20" i="4"/>
  <c r="K20" i="4"/>
  <c r="J20" i="4"/>
  <c r="M19" i="4"/>
  <c r="L19" i="4"/>
  <c r="K19" i="4"/>
  <c r="J19" i="4"/>
  <c r="M18" i="4"/>
  <c r="L18" i="4"/>
  <c r="K18" i="4"/>
  <c r="J18" i="4"/>
  <c r="J17" i="4" s="1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I17" i="4"/>
  <c r="H17" i="4"/>
  <c r="G17" i="4"/>
  <c r="F17" i="4"/>
  <c r="E17" i="4"/>
  <c r="D17" i="4"/>
  <c r="C17" i="4"/>
  <c r="B17" i="4"/>
  <c r="A5" i="4"/>
  <c r="A4" i="4"/>
  <c r="A3" i="4"/>
  <c r="A2" i="4"/>
  <c r="A181" i="4" l="1"/>
  <c r="L125" i="3"/>
  <c r="K125" i="3"/>
  <c r="J125" i="3"/>
  <c r="I125" i="3"/>
  <c r="H125" i="3"/>
  <c r="G125" i="3"/>
  <c r="F125" i="3"/>
  <c r="E125" i="3"/>
  <c r="D125" i="3"/>
  <c r="C125" i="3"/>
  <c r="B125" i="3"/>
  <c r="M119" i="3"/>
  <c r="L119" i="3"/>
  <c r="K119" i="3"/>
  <c r="J119" i="3"/>
  <c r="M118" i="3"/>
  <c r="L118" i="3"/>
  <c r="K118" i="3"/>
  <c r="J118" i="3"/>
  <c r="M117" i="3"/>
  <c r="L117" i="3"/>
  <c r="K117" i="3"/>
  <c r="J117" i="3"/>
  <c r="M116" i="3"/>
  <c r="L116" i="3"/>
  <c r="K116" i="3"/>
  <c r="J116" i="3"/>
  <c r="M115" i="3"/>
  <c r="L115" i="3"/>
  <c r="K115" i="3"/>
  <c r="J115" i="3"/>
  <c r="M114" i="3"/>
  <c r="L114" i="3"/>
  <c r="K114" i="3"/>
  <c r="J114" i="3"/>
  <c r="M113" i="3"/>
  <c r="L113" i="3"/>
  <c r="K113" i="3"/>
  <c r="J113" i="3"/>
  <c r="M112" i="3"/>
  <c r="L112" i="3"/>
  <c r="K112" i="3"/>
  <c r="J112" i="3"/>
  <c r="M111" i="3"/>
  <c r="L111" i="3"/>
  <c r="K111" i="3"/>
  <c r="J111" i="3"/>
  <c r="M110" i="3"/>
  <c r="L110" i="3"/>
  <c r="K110" i="3"/>
  <c r="J110" i="3"/>
  <c r="M109" i="3"/>
  <c r="L109" i="3"/>
  <c r="L108" i="3" s="1"/>
  <c r="K109" i="3"/>
  <c r="K108" i="3" s="1"/>
  <c r="J109" i="3"/>
  <c r="J108" i="3" s="1"/>
  <c r="T108" i="3"/>
  <c r="S108" i="3"/>
  <c r="R108" i="3"/>
  <c r="Q108" i="3"/>
  <c r="P108" i="3"/>
  <c r="O108" i="3"/>
  <c r="N108" i="3"/>
  <c r="M108" i="3"/>
  <c r="I108" i="3"/>
  <c r="H108" i="3"/>
  <c r="G108" i="3"/>
  <c r="F108" i="3"/>
  <c r="E108" i="3"/>
  <c r="D108" i="3"/>
  <c r="C108" i="3"/>
  <c r="B108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M77" i="3"/>
  <c r="L77" i="3"/>
  <c r="K77" i="3"/>
  <c r="J77" i="3"/>
  <c r="M76" i="3"/>
  <c r="L76" i="3"/>
  <c r="K76" i="3"/>
  <c r="J76" i="3"/>
  <c r="M75" i="3"/>
  <c r="L75" i="3"/>
  <c r="K75" i="3"/>
  <c r="J75" i="3"/>
  <c r="M74" i="3"/>
  <c r="L74" i="3"/>
  <c r="K74" i="3"/>
  <c r="J74" i="3"/>
  <c r="M73" i="3"/>
  <c r="L73" i="3"/>
  <c r="K73" i="3"/>
  <c r="J73" i="3"/>
  <c r="M72" i="3"/>
  <c r="L72" i="3"/>
  <c r="K72" i="3"/>
  <c r="J72" i="3"/>
  <c r="M71" i="3"/>
  <c r="L71" i="3"/>
  <c r="K71" i="3"/>
  <c r="J71" i="3"/>
  <c r="M70" i="3"/>
  <c r="L70" i="3"/>
  <c r="K70" i="3"/>
  <c r="J70" i="3"/>
  <c r="M69" i="3"/>
  <c r="L69" i="3"/>
  <c r="K69" i="3"/>
  <c r="J69" i="3"/>
  <c r="M68" i="3"/>
  <c r="L68" i="3"/>
  <c r="K68" i="3"/>
  <c r="J68" i="3"/>
  <c r="M67" i="3"/>
  <c r="L67" i="3"/>
  <c r="K67" i="3"/>
  <c r="J67" i="3"/>
  <c r="M66" i="3"/>
  <c r="L66" i="3"/>
  <c r="K66" i="3"/>
  <c r="J66" i="3"/>
  <c r="M65" i="3"/>
  <c r="L65" i="3"/>
  <c r="K65" i="3"/>
  <c r="J65" i="3"/>
  <c r="M64" i="3"/>
  <c r="L64" i="3"/>
  <c r="K64" i="3"/>
  <c r="J64" i="3"/>
  <c r="M63" i="3"/>
  <c r="L63" i="3"/>
  <c r="K63" i="3"/>
  <c r="J63" i="3"/>
  <c r="M62" i="3"/>
  <c r="L62" i="3"/>
  <c r="K62" i="3"/>
  <c r="J62" i="3"/>
  <c r="M61" i="3"/>
  <c r="L61" i="3"/>
  <c r="K61" i="3"/>
  <c r="J61" i="3"/>
  <c r="M60" i="3"/>
  <c r="L60" i="3"/>
  <c r="K60" i="3"/>
  <c r="J60" i="3"/>
  <c r="M59" i="3"/>
  <c r="L59" i="3"/>
  <c r="K59" i="3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M55" i="3"/>
  <c r="L55" i="3"/>
  <c r="K55" i="3"/>
  <c r="J55" i="3"/>
  <c r="M54" i="3"/>
  <c r="L54" i="3"/>
  <c r="K54" i="3"/>
  <c r="J54" i="3"/>
  <c r="M53" i="3"/>
  <c r="L53" i="3"/>
  <c r="K53" i="3"/>
  <c r="J53" i="3"/>
  <c r="M52" i="3"/>
  <c r="L52" i="3"/>
  <c r="K52" i="3"/>
  <c r="J52" i="3"/>
  <c r="M51" i="3"/>
  <c r="L51" i="3"/>
  <c r="K51" i="3"/>
  <c r="J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M43" i="3"/>
  <c r="L43" i="3"/>
  <c r="K43" i="3"/>
  <c r="J43" i="3"/>
  <c r="M42" i="3"/>
  <c r="L42" i="3"/>
  <c r="K42" i="3"/>
  <c r="J42" i="3"/>
  <c r="M41" i="3"/>
  <c r="L41" i="3"/>
  <c r="K41" i="3"/>
  <c r="J41" i="3"/>
  <c r="M40" i="3"/>
  <c r="L40" i="3"/>
  <c r="K40" i="3"/>
  <c r="J40" i="3"/>
  <c r="M39" i="3"/>
  <c r="L39" i="3"/>
  <c r="K39" i="3"/>
  <c r="J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L17" i="3" s="1"/>
  <c r="K18" i="3"/>
  <c r="K17" i="3" s="1"/>
  <c r="J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J17" i="3"/>
  <c r="I17" i="3"/>
  <c r="H17" i="3"/>
  <c r="G17" i="3"/>
  <c r="F17" i="3"/>
  <c r="E17" i="3"/>
  <c r="D17" i="3"/>
  <c r="C17" i="3"/>
  <c r="B17" i="3"/>
  <c r="A5" i="3"/>
  <c r="A4" i="3"/>
  <c r="A3" i="3"/>
  <c r="A2" i="3"/>
  <c r="A181" i="3" l="1"/>
  <c r="L125" i="2"/>
  <c r="K125" i="2"/>
  <c r="J125" i="2"/>
  <c r="I125" i="2"/>
  <c r="H125" i="2"/>
  <c r="G125" i="2"/>
  <c r="F125" i="2"/>
  <c r="E125" i="2"/>
  <c r="D125" i="2"/>
  <c r="C125" i="2"/>
  <c r="B125" i="2"/>
  <c r="M119" i="2"/>
  <c r="L119" i="2"/>
  <c r="K119" i="2"/>
  <c r="J119" i="2"/>
  <c r="M118" i="2"/>
  <c r="L118" i="2"/>
  <c r="K118" i="2"/>
  <c r="J118" i="2"/>
  <c r="M117" i="2"/>
  <c r="L117" i="2"/>
  <c r="K117" i="2"/>
  <c r="J117" i="2"/>
  <c r="M116" i="2"/>
  <c r="L116" i="2"/>
  <c r="K116" i="2"/>
  <c r="J116" i="2"/>
  <c r="M115" i="2"/>
  <c r="L115" i="2"/>
  <c r="K115" i="2"/>
  <c r="J115" i="2"/>
  <c r="M114" i="2"/>
  <c r="L114" i="2"/>
  <c r="K114" i="2"/>
  <c r="J114" i="2"/>
  <c r="M113" i="2"/>
  <c r="L113" i="2"/>
  <c r="K113" i="2"/>
  <c r="J113" i="2"/>
  <c r="M112" i="2"/>
  <c r="L112" i="2"/>
  <c r="K112" i="2"/>
  <c r="J112" i="2"/>
  <c r="M111" i="2"/>
  <c r="L111" i="2"/>
  <c r="K111" i="2"/>
  <c r="J111" i="2"/>
  <c r="M110" i="2"/>
  <c r="L110" i="2"/>
  <c r="K110" i="2"/>
  <c r="J110" i="2"/>
  <c r="M109" i="2"/>
  <c r="M108" i="2" s="1"/>
  <c r="L109" i="2"/>
  <c r="K109" i="2"/>
  <c r="K108" i="2" s="1"/>
  <c r="J109" i="2"/>
  <c r="J108" i="2" s="1"/>
  <c r="T108" i="2"/>
  <c r="S108" i="2"/>
  <c r="R108" i="2"/>
  <c r="Q108" i="2"/>
  <c r="P108" i="2"/>
  <c r="O108" i="2"/>
  <c r="N108" i="2"/>
  <c r="L108" i="2"/>
  <c r="I108" i="2"/>
  <c r="H108" i="2"/>
  <c r="G108" i="2"/>
  <c r="F108" i="2"/>
  <c r="E108" i="2"/>
  <c r="D108" i="2"/>
  <c r="C108" i="2"/>
  <c r="B108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M77" i="2"/>
  <c r="L77" i="2"/>
  <c r="K77" i="2"/>
  <c r="J77" i="2"/>
  <c r="M76" i="2"/>
  <c r="L76" i="2"/>
  <c r="K76" i="2"/>
  <c r="J76" i="2"/>
  <c r="M75" i="2"/>
  <c r="L75" i="2"/>
  <c r="K75" i="2"/>
  <c r="J75" i="2"/>
  <c r="M74" i="2"/>
  <c r="L74" i="2"/>
  <c r="K74" i="2"/>
  <c r="J74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K17" i="2" s="1"/>
  <c r="J18" i="2"/>
  <c r="J17" i="2" s="1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I17" i="2"/>
  <c r="H17" i="2"/>
  <c r="G17" i="2"/>
  <c r="F17" i="2"/>
  <c r="E17" i="2"/>
  <c r="D17" i="2"/>
  <c r="C17" i="2"/>
  <c r="B17" i="2"/>
  <c r="A5" i="2"/>
  <c r="A4" i="2"/>
  <c r="A3" i="2"/>
  <c r="A2" i="2"/>
  <c r="A181" i="2" l="1"/>
  <c r="L125" i="10"/>
  <c r="K125" i="10"/>
  <c r="J125" i="10"/>
  <c r="I125" i="10"/>
  <c r="H125" i="10"/>
  <c r="G125" i="10"/>
  <c r="F125" i="10"/>
  <c r="E125" i="10"/>
  <c r="D125" i="10"/>
  <c r="C125" i="10"/>
  <c r="B125" i="10"/>
  <c r="M119" i="10"/>
  <c r="L119" i="10"/>
  <c r="K119" i="10"/>
  <c r="J119" i="10"/>
  <c r="M118" i="10"/>
  <c r="L118" i="10"/>
  <c r="K118" i="10"/>
  <c r="J118" i="10"/>
  <c r="M117" i="10"/>
  <c r="L117" i="10"/>
  <c r="K117" i="10"/>
  <c r="J117" i="10"/>
  <c r="M116" i="10"/>
  <c r="L116" i="10"/>
  <c r="K116" i="10"/>
  <c r="J116" i="10"/>
  <c r="M115" i="10"/>
  <c r="L115" i="10"/>
  <c r="K115" i="10"/>
  <c r="J115" i="10"/>
  <c r="M114" i="10"/>
  <c r="L114" i="10"/>
  <c r="K114" i="10"/>
  <c r="J114" i="10"/>
  <c r="M113" i="10"/>
  <c r="L113" i="10"/>
  <c r="K113" i="10"/>
  <c r="J113" i="10"/>
  <c r="M112" i="10"/>
  <c r="L112" i="10"/>
  <c r="K112" i="10"/>
  <c r="J112" i="10"/>
  <c r="M111" i="10"/>
  <c r="L111" i="10"/>
  <c r="K111" i="10"/>
  <c r="J111" i="10"/>
  <c r="M110" i="10"/>
  <c r="L110" i="10"/>
  <c r="K110" i="10"/>
  <c r="J110" i="10"/>
  <c r="M109" i="10"/>
  <c r="L109" i="10"/>
  <c r="K109" i="10"/>
  <c r="K108" i="10" s="1"/>
  <c r="J109" i="10"/>
  <c r="J108" i="10" s="1"/>
  <c r="T108" i="10"/>
  <c r="S108" i="10"/>
  <c r="R108" i="10"/>
  <c r="Q108" i="10"/>
  <c r="P108" i="10"/>
  <c r="O108" i="10"/>
  <c r="N108" i="10"/>
  <c r="M108" i="10"/>
  <c r="L108" i="10"/>
  <c r="I108" i="10"/>
  <c r="H108" i="10"/>
  <c r="G108" i="10"/>
  <c r="F108" i="10"/>
  <c r="E108" i="10"/>
  <c r="D108" i="10"/>
  <c r="C108" i="10"/>
  <c r="B108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M77" i="10"/>
  <c r="L77" i="10"/>
  <c r="K77" i="10"/>
  <c r="J77" i="10"/>
  <c r="M76" i="10"/>
  <c r="L76" i="10"/>
  <c r="K76" i="10"/>
  <c r="J76" i="10"/>
  <c r="M75" i="10"/>
  <c r="L75" i="10"/>
  <c r="K75" i="10"/>
  <c r="J75" i="10"/>
  <c r="M74" i="10"/>
  <c r="L74" i="10"/>
  <c r="K74" i="10"/>
  <c r="J74" i="10"/>
  <c r="M73" i="10"/>
  <c r="L73" i="10"/>
  <c r="K73" i="10"/>
  <c r="J73" i="10"/>
  <c r="M72" i="10"/>
  <c r="L72" i="10"/>
  <c r="K72" i="10"/>
  <c r="J72" i="10"/>
  <c r="M71" i="10"/>
  <c r="L71" i="10"/>
  <c r="K71" i="10"/>
  <c r="J71" i="10"/>
  <c r="M70" i="10"/>
  <c r="L70" i="10"/>
  <c r="K70" i="10"/>
  <c r="J70" i="10"/>
  <c r="M69" i="10"/>
  <c r="L69" i="10"/>
  <c r="K69" i="10"/>
  <c r="J69" i="10"/>
  <c r="M68" i="10"/>
  <c r="L68" i="10"/>
  <c r="K68" i="10"/>
  <c r="J68" i="10"/>
  <c r="M67" i="10"/>
  <c r="L67" i="10"/>
  <c r="K67" i="10"/>
  <c r="J67" i="10"/>
  <c r="M66" i="10"/>
  <c r="L66" i="10"/>
  <c r="K66" i="10"/>
  <c r="J66" i="10"/>
  <c r="M65" i="10"/>
  <c r="L65" i="10"/>
  <c r="K65" i="10"/>
  <c r="J65" i="10"/>
  <c r="M64" i="10"/>
  <c r="L64" i="10"/>
  <c r="K64" i="10"/>
  <c r="J64" i="10"/>
  <c r="M63" i="10"/>
  <c r="L63" i="10"/>
  <c r="K63" i="10"/>
  <c r="J63" i="10"/>
  <c r="M62" i="10"/>
  <c r="L62" i="10"/>
  <c r="K62" i="10"/>
  <c r="J62" i="10"/>
  <c r="M61" i="10"/>
  <c r="L61" i="10"/>
  <c r="K61" i="10"/>
  <c r="J61" i="10"/>
  <c r="M60" i="10"/>
  <c r="L60" i="10"/>
  <c r="K60" i="10"/>
  <c r="J60" i="10"/>
  <c r="M59" i="10"/>
  <c r="L59" i="10"/>
  <c r="K59" i="10"/>
  <c r="J59" i="10"/>
  <c r="M58" i="10"/>
  <c r="L58" i="10"/>
  <c r="K58" i="10"/>
  <c r="J58" i="10"/>
  <c r="M57" i="10"/>
  <c r="L57" i="10"/>
  <c r="K57" i="10"/>
  <c r="J57" i="10"/>
  <c r="M56" i="10"/>
  <c r="L56" i="10"/>
  <c r="K56" i="10"/>
  <c r="J56" i="10"/>
  <c r="M55" i="10"/>
  <c r="L55" i="10"/>
  <c r="K55" i="10"/>
  <c r="J55" i="10"/>
  <c r="M54" i="10"/>
  <c r="L54" i="10"/>
  <c r="K54" i="10"/>
  <c r="J54" i="10"/>
  <c r="M53" i="10"/>
  <c r="L53" i="10"/>
  <c r="K53" i="10"/>
  <c r="J53" i="10"/>
  <c r="M52" i="10"/>
  <c r="L52" i="10"/>
  <c r="K52" i="10"/>
  <c r="J52" i="10"/>
  <c r="M51" i="10"/>
  <c r="L51" i="10"/>
  <c r="K51" i="10"/>
  <c r="J51" i="10"/>
  <c r="M50" i="10"/>
  <c r="L50" i="10"/>
  <c r="K50" i="10"/>
  <c r="J50" i="10"/>
  <c r="M49" i="10"/>
  <c r="L49" i="10"/>
  <c r="K49" i="10"/>
  <c r="J49" i="10"/>
  <c r="M48" i="10"/>
  <c r="L48" i="10"/>
  <c r="K48" i="10"/>
  <c r="J48" i="10"/>
  <c r="M47" i="10"/>
  <c r="L47" i="10"/>
  <c r="K47" i="10"/>
  <c r="J47" i="10"/>
  <c r="M46" i="10"/>
  <c r="L46" i="10"/>
  <c r="K46" i="10"/>
  <c r="J46" i="10"/>
  <c r="M45" i="10"/>
  <c r="L45" i="10"/>
  <c r="K45" i="10"/>
  <c r="J45" i="10"/>
  <c r="M44" i="10"/>
  <c r="L44" i="10"/>
  <c r="K44" i="10"/>
  <c r="J44" i="10"/>
  <c r="M43" i="10"/>
  <c r="L43" i="10"/>
  <c r="K43" i="10"/>
  <c r="J43" i="10"/>
  <c r="M42" i="10"/>
  <c r="L42" i="10"/>
  <c r="K42" i="10"/>
  <c r="J42" i="10"/>
  <c r="M41" i="10"/>
  <c r="L41" i="10"/>
  <c r="K41" i="10"/>
  <c r="J41" i="10"/>
  <c r="M40" i="10"/>
  <c r="L40" i="10"/>
  <c r="K40" i="10"/>
  <c r="J40" i="10"/>
  <c r="M39" i="10"/>
  <c r="L39" i="10"/>
  <c r="K39" i="10"/>
  <c r="J39" i="10"/>
  <c r="M38" i="10"/>
  <c r="L38" i="10"/>
  <c r="K38" i="10"/>
  <c r="J38" i="10"/>
  <c r="M37" i="10"/>
  <c r="L37" i="10"/>
  <c r="K37" i="10"/>
  <c r="J37" i="10"/>
  <c r="M36" i="10"/>
  <c r="L36" i="10"/>
  <c r="K36" i="10"/>
  <c r="J36" i="10"/>
  <c r="M35" i="10"/>
  <c r="L35" i="10"/>
  <c r="K35" i="10"/>
  <c r="J35" i="10"/>
  <c r="M34" i="10"/>
  <c r="L34" i="10"/>
  <c r="K34" i="10"/>
  <c r="J34" i="10"/>
  <c r="M33" i="10"/>
  <c r="L33" i="10"/>
  <c r="K33" i="10"/>
  <c r="J33" i="10"/>
  <c r="M32" i="10"/>
  <c r="L32" i="10"/>
  <c r="K32" i="10"/>
  <c r="J32" i="10"/>
  <c r="M31" i="10"/>
  <c r="L31" i="10"/>
  <c r="K31" i="10"/>
  <c r="J31" i="10"/>
  <c r="M30" i="10"/>
  <c r="L30" i="10"/>
  <c r="K30" i="10"/>
  <c r="J30" i="10"/>
  <c r="M29" i="10"/>
  <c r="L29" i="10"/>
  <c r="K29" i="10"/>
  <c r="J29" i="10"/>
  <c r="M28" i="10"/>
  <c r="L28" i="10"/>
  <c r="K28" i="10"/>
  <c r="J28" i="10"/>
  <c r="M27" i="10"/>
  <c r="L27" i="10"/>
  <c r="K27" i="10"/>
  <c r="J27" i="10"/>
  <c r="M26" i="10"/>
  <c r="L26" i="10"/>
  <c r="K26" i="10"/>
  <c r="J26" i="10"/>
  <c r="M25" i="10"/>
  <c r="L25" i="10"/>
  <c r="K25" i="10"/>
  <c r="J25" i="10"/>
  <c r="M24" i="10"/>
  <c r="L24" i="10"/>
  <c r="K24" i="10"/>
  <c r="J24" i="10"/>
  <c r="M23" i="10"/>
  <c r="L23" i="10"/>
  <c r="K23" i="10"/>
  <c r="J23" i="10"/>
  <c r="M22" i="10"/>
  <c r="L22" i="10"/>
  <c r="K22" i="10"/>
  <c r="J22" i="10"/>
  <c r="M21" i="10"/>
  <c r="L21" i="10"/>
  <c r="K21" i="10"/>
  <c r="J21" i="10"/>
  <c r="M20" i="10"/>
  <c r="L20" i="10"/>
  <c r="K20" i="10"/>
  <c r="J20" i="10"/>
  <c r="M19" i="10"/>
  <c r="L19" i="10"/>
  <c r="K19" i="10"/>
  <c r="J19" i="10"/>
  <c r="M18" i="10"/>
  <c r="L18" i="10"/>
  <c r="L17" i="10" s="1"/>
  <c r="K18" i="10"/>
  <c r="K17" i="10" s="1"/>
  <c r="J18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J17" i="10"/>
  <c r="I17" i="10"/>
  <c r="H17" i="10"/>
  <c r="G17" i="10"/>
  <c r="F17" i="10"/>
  <c r="E17" i="10"/>
  <c r="D17" i="10"/>
  <c r="C17" i="10"/>
  <c r="B17" i="10"/>
  <c r="A5" i="10"/>
  <c r="A4" i="10"/>
  <c r="A3" i="10"/>
  <c r="A2" i="10"/>
  <c r="A181" i="10" l="1"/>
  <c r="L125" i="9"/>
  <c r="K125" i="9"/>
  <c r="J125" i="9"/>
  <c r="I125" i="9"/>
  <c r="H125" i="9"/>
  <c r="G125" i="9"/>
  <c r="F125" i="9"/>
  <c r="E125" i="9"/>
  <c r="D125" i="9"/>
  <c r="C125" i="9"/>
  <c r="B125" i="9"/>
  <c r="M119" i="9"/>
  <c r="L119" i="9"/>
  <c r="K119" i="9"/>
  <c r="J119" i="9"/>
  <c r="M118" i="9"/>
  <c r="L118" i="9"/>
  <c r="K118" i="9"/>
  <c r="J118" i="9"/>
  <c r="M117" i="9"/>
  <c r="L117" i="9"/>
  <c r="K117" i="9"/>
  <c r="J117" i="9"/>
  <c r="M116" i="9"/>
  <c r="L116" i="9"/>
  <c r="K116" i="9"/>
  <c r="J116" i="9"/>
  <c r="M115" i="9"/>
  <c r="L115" i="9"/>
  <c r="K115" i="9"/>
  <c r="J115" i="9"/>
  <c r="M114" i="9"/>
  <c r="L114" i="9"/>
  <c r="K114" i="9"/>
  <c r="J114" i="9"/>
  <c r="M113" i="9"/>
  <c r="L113" i="9"/>
  <c r="K113" i="9"/>
  <c r="J113" i="9"/>
  <c r="M112" i="9"/>
  <c r="L112" i="9"/>
  <c r="K112" i="9"/>
  <c r="J112" i="9"/>
  <c r="M111" i="9"/>
  <c r="L111" i="9"/>
  <c r="K111" i="9"/>
  <c r="J111" i="9"/>
  <c r="M110" i="9"/>
  <c r="L110" i="9"/>
  <c r="K110" i="9"/>
  <c r="J110" i="9"/>
  <c r="M109" i="9"/>
  <c r="M108" i="9" s="1"/>
  <c r="L109" i="9"/>
  <c r="K109" i="9"/>
  <c r="K108" i="9" s="1"/>
  <c r="J109" i="9"/>
  <c r="J108" i="9" s="1"/>
  <c r="T108" i="9"/>
  <c r="S108" i="9"/>
  <c r="R108" i="9"/>
  <c r="Q108" i="9"/>
  <c r="P108" i="9"/>
  <c r="O108" i="9"/>
  <c r="N108" i="9"/>
  <c r="L108" i="9"/>
  <c r="I108" i="9"/>
  <c r="H108" i="9"/>
  <c r="G108" i="9"/>
  <c r="F108" i="9"/>
  <c r="E108" i="9"/>
  <c r="D108" i="9"/>
  <c r="C108" i="9"/>
  <c r="B108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M77" i="9"/>
  <c r="L77" i="9"/>
  <c r="K77" i="9"/>
  <c r="J77" i="9"/>
  <c r="M76" i="9"/>
  <c r="L76" i="9"/>
  <c r="K76" i="9"/>
  <c r="J76" i="9"/>
  <c r="M75" i="9"/>
  <c r="L75" i="9"/>
  <c r="K75" i="9"/>
  <c r="J75" i="9"/>
  <c r="M74" i="9"/>
  <c r="L74" i="9"/>
  <c r="K74" i="9"/>
  <c r="J74" i="9"/>
  <c r="M73" i="9"/>
  <c r="L73" i="9"/>
  <c r="K73" i="9"/>
  <c r="J73" i="9"/>
  <c r="M72" i="9"/>
  <c r="L72" i="9"/>
  <c r="K72" i="9"/>
  <c r="J72" i="9"/>
  <c r="M71" i="9"/>
  <c r="L71" i="9"/>
  <c r="K71" i="9"/>
  <c r="J71" i="9"/>
  <c r="M70" i="9"/>
  <c r="L70" i="9"/>
  <c r="K70" i="9"/>
  <c r="J70" i="9"/>
  <c r="M69" i="9"/>
  <c r="L69" i="9"/>
  <c r="K69" i="9"/>
  <c r="J69" i="9"/>
  <c r="M68" i="9"/>
  <c r="L68" i="9"/>
  <c r="K68" i="9"/>
  <c r="J68" i="9"/>
  <c r="M67" i="9"/>
  <c r="L67" i="9"/>
  <c r="K67" i="9"/>
  <c r="J67" i="9"/>
  <c r="M66" i="9"/>
  <c r="L66" i="9"/>
  <c r="K66" i="9"/>
  <c r="J66" i="9"/>
  <c r="M65" i="9"/>
  <c r="L65" i="9"/>
  <c r="K65" i="9"/>
  <c r="J65" i="9"/>
  <c r="M64" i="9"/>
  <c r="L64" i="9"/>
  <c r="K64" i="9"/>
  <c r="J64" i="9"/>
  <c r="M63" i="9"/>
  <c r="L63" i="9"/>
  <c r="K63" i="9"/>
  <c r="J63" i="9"/>
  <c r="M62" i="9"/>
  <c r="L62" i="9"/>
  <c r="K62" i="9"/>
  <c r="J62" i="9"/>
  <c r="M61" i="9"/>
  <c r="L61" i="9"/>
  <c r="K61" i="9"/>
  <c r="J61" i="9"/>
  <c r="M60" i="9"/>
  <c r="L60" i="9"/>
  <c r="K60" i="9"/>
  <c r="J60" i="9"/>
  <c r="M59" i="9"/>
  <c r="L59" i="9"/>
  <c r="K59" i="9"/>
  <c r="J59" i="9"/>
  <c r="M58" i="9"/>
  <c r="L58" i="9"/>
  <c r="K58" i="9"/>
  <c r="J58" i="9"/>
  <c r="M57" i="9"/>
  <c r="L57" i="9"/>
  <c r="K57" i="9"/>
  <c r="J57" i="9"/>
  <c r="M56" i="9"/>
  <c r="L56" i="9"/>
  <c r="K56" i="9"/>
  <c r="J56" i="9"/>
  <c r="M55" i="9"/>
  <c r="L55" i="9"/>
  <c r="K55" i="9"/>
  <c r="J55" i="9"/>
  <c r="M54" i="9"/>
  <c r="L54" i="9"/>
  <c r="K54" i="9"/>
  <c r="J54" i="9"/>
  <c r="M53" i="9"/>
  <c r="L53" i="9"/>
  <c r="K53" i="9"/>
  <c r="J53" i="9"/>
  <c r="M52" i="9"/>
  <c r="L52" i="9"/>
  <c r="K52" i="9"/>
  <c r="J52" i="9"/>
  <c r="M51" i="9"/>
  <c r="L51" i="9"/>
  <c r="K51" i="9"/>
  <c r="J51" i="9"/>
  <c r="M50" i="9"/>
  <c r="L50" i="9"/>
  <c r="K50" i="9"/>
  <c r="J50" i="9"/>
  <c r="M49" i="9"/>
  <c r="L49" i="9"/>
  <c r="K49" i="9"/>
  <c r="J49" i="9"/>
  <c r="M48" i="9"/>
  <c r="L48" i="9"/>
  <c r="K48" i="9"/>
  <c r="J48" i="9"/>
  <c r="M47" i="9"/>
  <c r="L47" i="9"/>
  <c r="K47" i="9"/>
  <c r="J47" i="9"/>
  <c r="M46" i="9"/>
  <c r="L46" i="9"/>
  <c r="K46" i="9"/>
  <c r="J46" i="9"/>
  <c r="M45" i="9"/>
  <c r="L45" i="9"/>
  <c r="K45" i="9"/>
  <c r="J45" i="9"/>
  <c r="M44" i="9"/>
  <c r="L44" i="9"/>
  <c r="K44" i="9"/>
  <c r="J44" i="9"/>
  <c r="M43" i="9"/>
  <c r="L43" i="9"/>
  <c r="K43" i="9"/>
  <c r="J43" i="9"/>
  <c r="M42" i="9"/>
  <c r="L42" i="9"/>
  <c r="K42" i="9"/>
  <c r="J42" i="9"/>
  <c r="M41" i="9"/>
  <c r="L41" i="9"/>
  <c r="K41" i="9"/>
  <c r="J41" i="9"/>
  <c r="M40" i="9"/>
  <c r="L40" i="9"/>
  <c r="K40" i="9"/>
  <c r="J40" i="9"/>
  <c r="M39" i="9"/>
  <c r="L39" i="9"/>
  <c r="K39" i="9"/>
  <c r="J39" i="9"/>
  <c r="M38" i="9"/>
  <c r="L38" i="9"/>
  <c r="K38" i="9"/>
  <c r="J38" i="9"/>
  <c r="M37" i="9"/>
  <c r="L37" i="9"/>
  <c r="K37" i="9"/>
  <c r="J37" i="9"/>
  <c r="M36" i="9"/>
  <c r="L36" i="9"/>
  <c r="K36" i="9"/>
  <c r="J36" i="9"/>
  <c r="M35" i="9"/>
  <c r="L35" i="9"/>
  <c r="K35" i="9"/>
  <c r="J35" i="9"/>
  <c r="M34" i="9"/>
  <c r="L34" i="9"/>
  <c r="K34" i="9"/>
  <c r="J34" i="9"/>
  <c r="M33" i="9"/>
  <c r="L33" i="9"/>
  <c r="K33" i="9"/>
  <c r="J33" i="9"/>
  <c r="M32" i="9"/>
  <c r="L32" i="9"/>
  <c r="K32" i="9"/>
  <c r="J32" i="9"/>
  <c r="M31" i="9"/>
  <c r="L31" i="9"/>
  <c r="K31" i="9"/>
  <c r="J31" i="9"/>
  <c r="M30" i="9"/>
  <c r="L30" i="9"/>
  <c r="K30" i="9"/>
  <c r="J30" i="9"/>
  <c r="M29" i="9"/>
  <c r="L29" i="9"/>
  <c r="K29" i="9"/>
  <c r="J29" i="9"/>
  <c r="M28" i="9"/>
  <c r="L28" i="9"/>
  <c r="K28" i="9"/>
  <c r="J28" i="9"/>
  <c r="M27" i="9"/>
  <c r="L27" i="9"/>
  <c r="K27" i="9"/>
  <c r="J27" i="9"/>
  <c r="M26" i="9"/>
  <c r="L26" i="9"/>
  <c r="K26" i="9"/>
  <c r="J26" i="9"/>
  <c r="M25" i="9"/>
  <c r="L25" i="9"/>
  <c r="K25" i="9"/>
  <c r="J25" i="9"/>
  <c r="M24" i="9"/>
  <c r="L24" i="9"/>
  <c r="K24" i="9"/>
  <c r="J24" i="9"/>
  <c r="M23" i="9"/>
  <c r="L23" i="9"/>
  <c r="K23" i="9"/>
  <c r="J23" i="9"/>
  <c r="M22" i="9"/>
  <c r="L22" i="9"/>
  <c r="K22" i="9"/>
  <c r="J22" i="9"/>
  <c r="M21" i="9"/>
  <c r="L21" i="9"/>
  <c r="K21" i="9"/>
  <c r="J21" i="9"/>
  <c r="M20" i="9"/>
  <c r="L20" i="9"/>
  <c r="K20" i="9"/>
  <c r="J20" i="9"/>
  <c r="M19" i="9"/>
  <c r="L19" i="9"/>
  <c r="K19" i="9"/>
  <c r="J19" i="9"/>
  <c r="M18" i="9"/>
  <c r="L18" i="9"/>
  <c r="K18" i="9"/>
  <c r="K17" i="9" s="1"/>
  <c r="J18" i="9"/>
  <c r="J17" i="9" s="1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I17" i="9"/>
  <c r="H17" i="9"/>
  <c r="G17" i="9"/>
  <c r="F17" i="9"/>
  <c r="E17" i="9"/>
  <c r="D17" i="9"/>
  <c r="C17" i="9"/>
  <c r="B17" i="9"/>
  <c r="A5" i="9"/>
  <c r="A4" i="9"/>
  <c r="A3" i="9"/>
  <c r="A2" i="9"/>
  <c r="A181" i="9" l="1"/>
  <c r="D134" i="1" l="1"/>
  <c r="C134" i="1"/>
  <c r="B134" i="1"/>
  <c r="L129" i="1"/>
  <c r="K129" i="1"/>
  <c r="J129" i="1"/>
  <c r="I129" i="1"/>
  <c r="H129" i="1"/>
  <c r="G129" i="1"/>
  <c r="F129" i="1"/>
  <c r="E129" i="1"/>
  <c r="D129" i="1"/>
  <c r="C129" i="1"/>
  <c r="B129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G126" i="1"/>
  <c r="F126" i="1"/>
  <c r="E126" i="1"/>
  <c r="D126" i="1"/>
  <c r="C126" i="1"/>
  <c r="B126" i="1"/>
  <c r="T119" i="1"/>
  <c r="S119" i="1"/>
  <c r="R119" i="1"/>
  <c r="Q119" i="1"/>
  <c r="P119" i="1"/>
  <c r="O119" i="1"/>
  <c r="N119" i="1"/>
  <c r="T118" i="1"/>
  <c r="S118" i="1"/>
  <c r="R118" i="1"/>
  <c r="Q118" i="1"/>
  <c r="P118" i="1"/>
  <c r="O118" i="1"/>
  <c r="N118" i="1"/>
  <c r="T117" i="1"/>
  <c r="S117" i="1"/>
  <c r="R117" i="1"/>
  <c r="Q117" i="1"/>
  <c r="P117" i="1"/>
  <c r="O117" i="1"/>
  <c r="N117" i="1"/>
  <c r="T116" i="1"/>
  <c r="S116" i="1"/>
  <c r="R116" i="1"/>
  <c r="Q116" i="1"/>
  <c r="P116" i="1"/>
  <c r="O116" i="1"/>
  <c r="N116" i="1"/>
  <c r="T115" i="1"/>
  <c r="S115" i="1"/>
  <c r="R115" i="1"/>
  <c r="Q115" i="1"/>
  <c r="P115" i="1"/>
  <c r="O115" i="1"/>
  <c r="N115" i="1"/>
  <c r="T114" i="1"/>
  <c r="S114" i="1"/>
  <c r="R114" i="1"/>
  <c r="Q114" i="1"/>
  <c r="P114" i="1"/>
  <c r="O114" i="1"/>
  <c r="N114" i="1"/>
  <c r="T113" i="1"/>
  <c r="S113" i="1"/>
  <c r="R113" i="1"/>
  <c r="Q113" i="1"/>
  <c r="P113" i="1"/>
  <c r="O113" i="1"/>
  <c r="N113" i="1"/>
  <c r="T112" i="1"/>
  <c r="S112" i="1"/>
  <c r="R112" i="1"/>
  <c r="Q112" i="1"/>
  <c r="P112" i="1"/>
  <c r="O112" i="1"/>
  <c r="N112" i="1"/>
  <c r="T111" i="1"/>
  <c r="S111" i="1"/>
  <c r="R111" i="1"/>
  <c r="Q111" i="1"/>
  <c r="P111" i="1"/>
  <c r="O111" i="1"/>
  <c r="N111" i="1"/>
  <c r="T110" i="1"/>
  <c r="S110" i="1"/>
  <c r="R110" i="1"/>
  <c r="Q110" i="1"/>
  <c r="P110" i="1"/>
  <c r="O110" i="1"/>
  <c r="N110" i="1"/>
  <c r="T109" i="1"/>
  <c r="S109" i="1"/>
  <c r="R109" i="1"/>
  <c r="Q109" i="1"/>
  <c r="P109" i="1"/>
  <c r="O109" i="1"/>
  <c r="N109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H103" i="1"/>
  <c r="G103" i="1"/>
  <c r="F103" i="1"/>
  <c r="E103" i="1"/>
  <c r="D103" i="1"/>
  <c r="C103" i="1"/>
  <c r="B103" i="1"/>
  <c r="H102" i="1"/>
  <c r="G102" i="1"/>
  <c r="F102" i="1"/>
  <c r="E102" i="1"/>
  <c r="D102" i="1"/>
  <c r="C102" i="1"/>
  <c r="B102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H99" i="1"/>
  <c r="G99" i="1"/>
  <c r="F99" i="1"/>
  <c r="E99" i="1"/>
  <c r="D99" i="1"/>
  <c r="C99" i="1"/>
  <c r="B99" i="1"/>
  <c r="L98" i="1"/>
  <c r="K98" i="1"/>
  <c r="J98" i="1"/>
  <c r="I98" i="1"/>
  <c r="H98" i="1"/>
  <c r="G98" i="1"/>
  <c r="F98" i="1"/>
  <c r="E98" i="1"/>
  <c r="D98" i="1"/>
  <c r="C98" i="1"/>
  <c r="B98" i="1"/>
  <c r="L97" i="1"/>
  <c r="K97" i="1"/>
  <c r="J97" i="1"/>
  <c r="I97" i="1"/>
  <c r="H97" i="1"/>
  <c r="G97" i="1"/>
  <c r="F97" i="1"/>
  <c r="E97" i="1"/>
  <c r="D97" i="1"/>
  <c r="C97" i="1"/>
  <c r="B97" i="1"/>
  <c r="L96" i="1"/>
  <c r="K96" i="1"/>
  <c r="J96" i="1"/>
  <c r="I96" i="1"/>
  <c r="H96" i="1"/>
  <c r="G96" i="1"/>
  <c r="F96" i="1"/>
  <c r="E96" i="1"/>
  <c r="D96" i="1"/>
  <c r="C96" i="1"/>
  <c r="B96" i="1"/>
  <c r="L95" i="1"/>
  <c r="K95" i="1"/>
  <c r="J95" i="1"/>
  <c r="I95" i="1"/>
  <c r="H95" i="1"/>
  <c r="G95" i="1"/>
  <c r="F95" i="1"/>
  <c r="E95" i="1"/>
  <c r="D95" i="1"/>
  <c r="C95" i="1"/>
  <c r="B95" i="1"/>
  <c r="L94" i="1"/>
  <c r="K94" i="1"/>
  <c r="J94" i="1"/>
  <c r="I94" i="1"/>
  <c r="H94" i="1"/>
  <c r="G94" i="1"/>
  <c r="F94" i="1"/>
  <c r="E94" i="1"/>
  <c r="D94" i="1"/>
  <c r="C94" i="1"/>
  <c r="B94" i="1"/>
  <c r="L93" i="1"/>
  <c r="K93" i="1"/>
  <c r="J93" i="1"/>
  <c r="I93" i="1"/>
  <c r="H93" i="1"/>
  <c r="G93" i="1"/>
  <c r="F93" i="1"/>
  <c r="E93" i="1"/>
  <c r="D93" i="1"/>
  <c r="C93" i="1"/>
  <c r="B93" i="1"/>
  <c r="L92" i="1"/>
  <c r="K92" i="1"/>
  <c r="J92" i="1"/>
  <c r="I92" i="1"/>
  <c r="H92" i="1"/>
  <c r="G92" i="1"/>
  <c r="F92" i="1"/>
  <c r="E92" i="1"/>
  <c r="D92" i="1"/>
  <c r="C92" i="1"/>
  <c r="B92" i="1"/>
  <c r="L91" i="1"/>
  <c r="K91" i="1"/>
  <c r="J91" i="1"/>
  <c r="I91" i="1"/>
  <c r="H91" i="1"/>
  <c r="G91" i="1"/>
  <c r="F91" i="1"/>
  <c r="E91" i="1"/>
  <c r="D91" i="1"/>
  <c r="C91" i="1"/>
  <c r="B91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AA77" i="1"/>
  <c r="Z77" i="1"/>
  <c r="Y77" i="1"/>
  <c r="X77" i="1"/>
  <c r="AA76" i="1"/>
  <c r="Z76" i="1"/>
  <c r="Y76" i="1"/>
  <c r="X76" i="1"/>
  <c r="AA75" i="1"/>
  <c r="Z75" i="1"/>
  <c r="Y75" i="1"/>
  <c r="X75" i="1"/>
  <c r="AA74" i="1"/>
  <c r="Z74" i="1"/>
  <c r="Y74" i="1"/>
  <c r="X74" i="1"/>
  <c r="AA73" i="1"/>
  <c r="Z73" i="1"/>
  <c r="Y73" i="1"/>
  <c r="X73" i="1"/>
  <c r="AA72" i="1"/>
  <c r="Z72" i="1"/>
  <c r="Y72" i="1"/>
  <c r="X72" i="1"/>
  <c r="AA71" i="1"/>
  <c r="Z71" i="1"/>
  <c r="Y71" i="1"/>
  <c r="X71" i="1"/>
  <c r="AA70" i="1"/>
  <c r="Z70" i="1"/>
  <c r="Y70" i="1"/>
  <c r="X70" i="1"/>
  <c r="AA69" i="1"/>
  <c r="Z69" i="1"/>
  <c r="Y69" i="1"/>
  <c r="X69" i="1"/>
  <c r="AA68" i="1"/>
  <c r="Z68" i="1"/>
  <c r="Y68" i="1"/>
  <c r="X68" i="1"/>
  <c r="AA67" i="1"/>
  <c r="Z67" i="1"/>
  <c r="Y67" i="1"/>
  <c r="X67" i="1"/>
  <c r="AA66" i="1"/>
  <c r="Z66" i="1"/>
  <c r="Y66" i="1"/>
  <c r="X66" i="1"/>
  <c r="AA65" i="1"/>
  <c r="Z65" i="1"/>
  <c r="Y65" i="1"/>
  <c r="X65" i="1"/>
  <c r="AA64" i="1"/>
  <c r="Z64" i="1"/>
  <c r="Y64" i="1"/>
  <c r="X64" i="1"/>
  <c r="AA63" i="1"/>
  <c r="Z63" i="1"/>
  <c r="Y63" i="1"/>
  <c r="X63" i="1"/>
  <c r="AA62" i="1"/>
  <c r="Z62" i="1"/>
  <c r="Y62" i="1"/>
  <c r="X62" i="1"/>
  <c r="AA61" i="1"/>
  <c r="Z61" i="1"/>
  <c r="Y61" i="1"/>
  <c r="X61" i="1"/>
  <c r="AA60" i="1"/>
  <c r="Z60" i="1"/>
  <c r="Y60" i="1"/>
  <c r="X60" i="1"/>
  <c r="AA59" i="1"/>
  <c r="Z59" i="1"/>
  <c r="Y59" i="1"/>
  <c r="X59" i="1"/>
  <c r="AA58" i="1"/>
  <c r="Z58" i="1"/>
  <c r="Y58" i="1"/>
  <c r="X58" i="1"/>
  <c r="AA57" i="1"/>
  <c r="Z57" i="1"/>
  <c r="Y57" i="1"/>
  <c r="X57" i="1"/>
  <c r="AA56" i="1"/>
  <c r="Z56" i="1"/>
  <c r="Y56" i="1"/>
  <c r="X56" i="1"/>
  <c r="AA55" i="1"/>
  <c r="Z55" i="1"/>
  <c r="Y55" i="1"/>
  <c r="X55" i="1"/>
  <c r="AA54" i="1"/>
  <c r="Z54" i="1"/>
  <c r="Y54" i="1"/>
  <c r="X54" i="1"/>
  <c r="AA53" i="1"/>
  <c r="Z53" i="1"/>
  <c r="Y53" i="1"/>
  <c r="X53" i="1"/>
  <c r="AA52" i="1"/>
  <c r="Z52" i="1"/>
  <c r="Y52" i="1"/>
  <c r="X52" i="1"/>
  <c r="AA51" i="1"/>
  <c r="Z51" i="1"/>
  <c r="Y51" i="1"/>
  <c r="X51" i="1"/>
  <c r="AA50" i="1"/>
  <c r="Z50" i="1"/>
  <c r="Y50" i="1"/>
  <c r="X50" i="1"/>
  <c r="AA49" i="1"/>
  <c r="Z49" i="1"/>
  <c r="Y49" i="1"/>
  <c r="X49" i="1"/>
  <c r="AA48" i="1"/>
  <c r="Z48" i="1"/>
  <c r="Y48" i="1"/>
  <c r="X48" i="1"/>
  <c r="AA47" i="1"/>
  <c r="Z47" i="1"/>
  <c r="Y47" i="1"/>
  <c r="X47" i="1"/>
  <c r="AA46" i="1"/>
  <c r="Z46" i="1"/>
  <c r="Y46" i="1"/>
  <c r="X46" i="1"/>
  <c r="AA45" i="1"/>
  <c r="Z45" i="1"/>
  <c r="Y45" i="1"/>
  <c r="X45" i="1"/>
  <c r="AA44" i="1"/>
  <c r="Z44" i="1"/>
  <c r="Y44" i="1"/>
  <c r="X44" i="1"/>
  <c r="AA43" i="1"/>
  <c r="Z43" i="1"/>
  <c r="Y43" i="1"/>
  <c r="X43" i="1"/>
  <c r="AA42" i="1"/>
  <c r="Z42" i="1"/>
  <c r="Y42" i="1"/>
  <c r="X42" i="1"/>
  <c r="AA41" i="1"/>
  <c r="Z41" i="1"/>
  <c r="Y41" i="1"/>
  <c r="X41" i="1"/>
  <c r="AA40" i="1"/>
  <c r="Z40" i="1"/>
  <c r="Y40" i="1"/>
  <c r="X40" i="1"/>
  <c r="AA39" i="1"/>
  <c r="Z39" i="1"/>
  <c r="Y39" i="1"/>
  <c r="X39" i="1"/>
  <c r="AA38" i="1"/>
  <c r="Z38" i="1"/>
  <c r="Y38" i="1"/>
  <c r="X38" i="1"/>
  <c r="AA37" i="1"/>
  <c r="Z37" i="1"/>
  <c r="Y37" i="1"/>
  <c r="X37" i="1"/>
  <c r="AA36" i="1"/>
  <c r="Z36" i="1"/>
  <c r="Y36" i="1"/>
  <c r="X36" i="1"/>
  <c r="AA35" i="1"/>
  <c r="Z35" i="1"/>
  <c r="Y35" i="1"/>
  <c r="X35" i="1"/>
  <c r="AA34" i="1"/>
  <c r="Z34" i="1"/>
  <c r="Y34" i="1"/>
  <c r="X34" i="1"/>
  <c r="AA33" i="1"/>
  <c r="Z33" i="1"/>
  <c r="Y33" i="1"/>
  <c r="X33" i="1"/>
  <c r="AA32" i="1"/>
  <c r="Z32" i="1"/>
  <c r="Y32" i="1"/>
  <c r="X32" i="1"/>
  <c r="AA31" i="1"/>
  <c r="Z31" i="1"/>
  <c r="Y31" i="1"/>
  <c r="X31" i="1"/>
  <c r="AA30" i="1"/>
  <c r="Z30" i="1"/>
  <c r="Y30" i="1"/>
  <c r="X30" i="1"/>
  <c r="AA29" i="1"/>
  <c r="Z29" i="1"/>
  <c r="Y29" i="1"/>
  <c r="X29" i="1"/>
  <c r="AA28" i="1"/>
  <c r="Z28" i="1"/>
  <c r="Y28" i="1"/>
  <c r="X28" i="1"/>
  <c r="AA27" i="1"/>
  <c r="Z27" i="1"/>
  <c r="Y27" i="1"/>
  <c r="X27" i="1"/>
  <c r="AA26" i="1"/>
  <c r="Z26" i="1"/>
  <c r="Y26" i="1"/>
  <c r="X26" i="1"/>
  <c r="AA25" i="1"/>
  <c r="Z25" i="1"/>
  <c r="Y25" i="1"/>
  <c r="X25" i="1"/>
  <c r="AA24" i="1"/>
  <c r="Z24" i="1"/>
  <c r="Y24" i="1"/>
  <c r="X24" i="1"/>
  <c r="AA23" i="1"/>
  <c r="Z23" i="1"/>
  <c r="Y23" i="1"/>
  <c r="X23" i="1"/>
  <c r="AA22" i="1"/>
  <c r="Z22" i="1"/>
  <c r="Y22" i="1"/>
  <c r="X22" i="1"/>
  <c r="AA21" i="1"/>
  <c r="Z21" i="1"/>
  <c r="Y21" i="1"/>
  <c r="X21" i="1"/>
  <c r="AA20" i="1"/>
  <c r="Z20" i="1"/>
  <c r="Y20" i="1"/>
  <c r="X20" i="1"/>
  <c r="AA19" i="1"/>
  <c r="Z19" i="1"/>
  <c r="Y19" i="1"/>
  <c r="X19" i="1"/>
  <c r="AA18" i="1"/>
  <c r="Z18" i="1"/>
  <c r="Y18" i="1"/>
  <c r="X18" i="1"/>
  <c r="W77" i="1"/>
  <c r="V77" i="1"/>
  <c r="U77" i="1"/>
  <c r="T77" i="1"/>
  <c r="S77" i="1"/>
  <c r="R77" i="1"/>
  <c r="Q77" i="1"/>
  <c r="P77" i="1"/>
  <c r="O77" i="1"/>
  <c r="N77" i="1"/>
  <c r="W76" i="1"/>
  <c r="V76" i="1"/>
  <c r="U76" i="1"/>
  <c r="T76" i="1"/>
  <c r="S76" i="1"/>
  <c r="R76" i="1"/>
  <c r="Q76" i="1"/>
  <c r="P76" i="1"/>
  <c r="O76" i="1"/>
  <c r="N76" i="1"/>
  <c r="W75" i="1"/>
  <c r="V75" i="1"/>
  <c r="U75" i="1"/>
  <c r="T75" i="1"/>
  <c r="S75" i="1"/>
  <c r="R75" i="1"/>
  <c r="Q75" i="1"/>
  <c r="P75" i="1"/>
  <c r="O75" i="1"/>
  <c r="N75" i="1"/>
  <c r="W74" i="1"/>
  <c r="V74" i="1"/>
  <c r="U74" i="1"/>
  <c r="T74" i="1"/>
  <c r="S74" i="1"/>
  <c r="R74" i="1"/>
  <c r="Q74" i="1"/>
  <c r="P74" i="1"/>
  <c r="O74" i="1"/>
  <c r="N74" i="1"/>
  <c r="W73" i="1"/>
  <c r="V73" i="1"/>
  <c r="U73" i="1"/>
  <c r="T73" i="1"/>
  <c r="S73" i="1"/>
  <c r="R73" i="1"/>
  <c r="Q73" i="1"/>
  <c r="P73" i="1"/>
  <c r="O73" i="1"/>
  <c r="N73" i="1"/>
  <c r="W72" i="1"/>
  <c r="V72" i="1"/>
  <c r="U72" i="1"/>
  <c r="T72" i="1"/>
  <c r="S72" i="1"/>
  <c r="R72" i="1"/>
  <c r="Q72" i="1"/>
  <c r="P72" i="1"/>
  <c r="O72" i="1"/>
  <c r="N72" i="1"/>
  <c r="W71" i="1"/>
  <c r="V71" i="1"/>
  <c r="U71" i="1"/>
  <c r="T71" i="1"/>
  <c r="S71" i="1"/>
  <c r="R71" i="1"/>
  <c r="Q71" i="1"/>
  <c r="P71" i="1"/>
  <c r="O71" i="1"/>
  <c r="N71" i="1"/>
  <c r="W70" i="1"/>
  <c r="V70" i="1"/>
  <c r="U70" i="1"/>
  <c r="T70" i="1"/>
  <c r="S70" i="1"/>
  <c r="R70" i="1"/>
  <c r="Q70" i="1"/>
  <c r="P70" i="1"/>
  <c r="O70" i="1"/>
  <c r="N70" i="1"/>
  <c r="W69" i="1"/>
  <c r="V69" i="1"/>
  <c r="U69" i="1"/>
  <c r="T69" i="1"/>
  <c r="S69" i="1"/>
  <c r="R69" i="1"/>
  <c r="Q69" i="1"/>
  <c r="P69" i="1"/>
  <c r="O69" i="1"/>
  <c r="N69" i="1"/>
  <c r="W68" i="1"/>
  <c r="V68" i="1"/>
  <c r="U68" i="1"/>
  <c r="T68" i="1"/>
  <c r="S68" i="1"/>
  <c r="R68" i="1"/>
  <c r="Q68" i="1"/>
  <c r="P68" i="1"/>
  <c r="O68" i="1"/>
  <c r="N68" i="1"/>
  <c r="W67" i="1"/>
  <c r="V67" i="1"/>
  <c r="U67" i="1"/>
  <c r="T67" i="1"/>
  <c r="S67" i="1"/>
  <c r="R67" i="1"/>
  <c r="Q67" i="1"/>
  <c r="P67" i="1"/>
  <c r="O67" i="1"/>
  <c r="N67" i="1"/>
  <c r="W66" i="1"/>
  <c r="V66" i="1"/>
  <c r="U66" i="1"/>
  <c r="T66" i="1"/>
  <c r="S66" i="1"/>
  <c r="R66" i="1"/>
  <c r="Q66" i="1"/>
  <c r="P66" i="1"/>
  <c r="O66" i="1"/>
  <c r="N66" i="1"/>
  <c r="W65" i="1"/>
  <c r="V65" i="1"/>
  <c r="U65" i="1"/>
  <c r="T65" i="1"/>
  <c r="S65" i="1"/>
  <c r="R65" i="1"/>
  <c r="Q65" i="1"/>
  <c r="P65" i="1"/>
  <c r="O65" i="1"/>
  <c r="N65" i="1"/>
  <c r="W64" i="1"/>
  <c r="V64" i="1"/>
  <c r="U64" i="1"/>
  <c r="T64" i="1"/>
  <c r="S64" i="1"/>
  <c r="R64" i="1"/>
  <c r="Q64" i="1"/>
  <c r="P64" i="1"/>
  <c r="O64" i="1"/>
  <c r="N64" i="1"/>
  <c r="W63" i="1"/>
  <c r="V63" i="1"/>
  <c r="U63" i="1"/>
  <c r="T63" i="1"/>
  <c r="S63" i="1"/>
  <c r="R63" i="1"/>
  <c r="Q63" i="1"/>
  <c r="P63" i="1"/>
  <c r="O63" i="1"/>
  <c r="N63" i="1"/>
  <c r="W62" i="1"/>
  <c r="V62" i="1"/>
  <c r="U62" i="1"/>
  <c r="T62" i="1"/>
  <c r="S62" i="1"/>
  <c r="R62" i="1"/>
  <c r="Q62" i="1"/>
  <c r="P62" i="1"/>
  <c r="O62" i="1"/>
  <c r="N62" i="1"/>
  <c r="W61" i="1"/>
  <c r="V61" i="1"/>
  <c r="U61" i="1"/>
  <c r="T61" i="1"/>
  <c r="S61" i="1"/>
  <c r="R61" i="1"/>
  <c r="Q61" i="1"/>
  <c r="P61" i="1"/>
  <c r="O61" i="1"/>
  <c r="N61" i="1"/>
  <c r="W60" i="1"/>
  <c r="V60" i="1"/>
  <c r="U60" i="1"/>
  <c r="T60" i="1"/>
  <c r="S60" i="1"/>
  <c r="R60" i="1"/>
  <c r="Q60" i="1"/>
  <c r="P60" i="1"/>
  <c r="O60" i="1"/>
  <c r="N60" i="1"/>
  <c r="W59" i="1"/>
  <c r="V59" i="1"/>
  <c r="U59" i="1"/>
  <c r="T59" i="1"/>
  <c r="S59" i="1"/>
  <c r="R59" i="1"/>
  <c r="Q59" i="1"/>
  <c r="P59" i="1"/>
  <c r="O59" i="1"/>
  <c r="N59" i="1"/>
  <c r="W58" i="1"/>
  <c r="V58" i="1"/>
  <c r="U58" i="1"/>
  <c r="T58" i="1"/>
  <c r="S58" i="1"/>
  <c r="R58" i="1"/>
  <c r="Q58" i="1"/>
  <c r="P58" i="1"/>
  <c r="O58" i="1"/>
  <c r="N58" i="1"/>
  <c r="W57" i="1"/>
  <c r="V57" i="1"/>
  <c r="U57" i="1"/>
  <c r="T57" i="1"/>
  <c r="S57" i="1"/>
  <c r="R57" i="1"/>
  <c r="Q57" i="1"/>
  <c r="P57" i="1"/>
  <c r="O57" i="1"/>
  <c r="N57" i="1"/>
  <c r="W56" i="1"/>
  <c r="V56" i="1"/>
  <c r="U56" i="1"/>
  <c r="T56" i="1"/>
  <c r="S56" i="1"/>
  <c r="R56" i="1"/>
  <c r="Q56" i="1"/>
  <c r="P56" i="1"/>
  <c r="O56" i="1"/>
  <c r="N56" i="1"/>
  <c r="W55" i="1"/>
  <c r="V55" i="1"/>
  <c r="U55" i="1"/>
  <c r="T55" i="1"/>
  <c r="S55" i="1"/>
  <c r="R55" i="1"/>
  <c r="Q55" i="1"/>
  <c r="P55" i="1"/>
  <c r="O55" i="1"/>
  <c r="N55" i="1"/>
  <c r="W54" i="1"/>
  <c r="V54" i="1"/>
  <c r="U54" i="1"/>
  <c r="T54" i="1"/>
  <c r="S54" i="1"/>
  <c r="R54" i="1"/>
  <c r="Q54" i="1"/>
  <c r="P54" i="1"/>
  <c r="O54" i="1"/>
  <c r="N54" i="1"/>
  <c r="W53" i="1"/>
  <c r="V53" i="1"/>
  <c r="U53" i="1"/>
  <c r="T53" i="1"/>
  <c r="S53" i="1"/>
  <c r="R53" i="1"/>
  <c r="Q53" i="1"/>
  <c r="P53" i="1"/>
  <c r="O53" i="1"/>
  <c r="N53" i="1"/>
  <c r="W52" i="1"/>
  <c r="V52" i="1"/>
  <c r="U52" i="1"/>
  <c r="T52" i="1"/>
  <c r="S52" i="1"/>
  <c r="R52" i="1"/>
  <c r="Q52" i="1"/>
  <c r="P52" i="1"/>
  <c r="O52" i="1"/>
  <c r="N52" i="1"/>
  <c r="W51" i="1"/>
  <c r="V51" i="1"/>
  <c r="U51" i="1"/>
  <c r="T51" i="1"/>
  <c r="S51" i="1"/>
  <c r="R51" i="1"/>
  <c r="Q51" i="1"/>
  <c r="P51" i="1"/>
  <c r="O51" i="1"/>
  <c r="N51" i="1"/>
  <c r="W50" i="1"/>
  <c r="V50" i="1"/>
  <c r="U50" i="1"/>
  <c r="T50" i="1"/>
  <c r="S50" i="1"/>
  <c r="R50" i="1"/>
  <c r="Q50" i="1"/>
  <c r="P50" i="1"/>
  <c r="O50" i="1"/>
  <c r="N50" i="1"/>
  <c r="W49" i="1"/>
  <c r="V49" i="1"/>
  <c r="U49" i="1"/>
  <c r="T49" i="1"/>
  <c r="S49" i="1"/>
  <c r="R49" i="1"/>
  <c r="Q49" i="1"/>
  <c r="P49" i="1"/>
  <c r="O49" i="1"/>
  <c r="N49" i="1"/>
  <c r="W48" i="1"/>
  <c r="V48" i="1"/>
  <c r="U48" i="1"/>
  <c r="T48" i="1"/>
  <c r="S48" i="1"/>
  <c r="R48" i="1"/>
  <c r="Q48" i="1"/>
  <c r="P48" i="1"/>
  <c r="O48" i="1"/>
  <c r="N48" i="1"/>
  <c r="W47" i="1"/>
  <c r="V47" i="1"/>
  <c r="U47" i="1"/>
  <c r="T47" i="1"/>
  <c r="S47" i="1"/>
  <c r="R47" i="1"/>
  <c r="Q47" i="1"/>
  <c r="P47" i="1"/>
  <c r="O47" i="1"/>
  <c r="N47" i="1"/>
  <c r="W46" i="1"/>
  <c r="V46" i="1"/>
  <c r="U46" i="1"/>
  <c r="T46" i="1"/>
  <c r="S46" i="1"/>
  <c r="R46" i="1"/>
  <c r="Q46" i="1"/>
  <c r="P46" i="1"/>
  <c r="O46" i="1"/>
  <c r="N46" i="1"/>
  <c r="W45" i="1"/>
  <c r="V45" i="1"/>
  <c r="U45" i="1"/>
  <c r="T45" i="1"/>
  <c r="S45" i="1"/>
  <c r="R45" i="1"/>
  <c r="Q45" i="1"/>
  <c r="P45" i="1"/>
  <c r="O45" i="1"/>
  <c r="N45" i="1"/>
  <c r="W44" i="1"/>
  <c r="V44" i="1"/>
  <c r="U44" i="1"/>
  <c r="T44" i="1"/>
  <c r="S44" i="1"/>
  <c r="R44" i="1"/>
  <c r="Q44" i="1"/>
  <c r="P44" i="1"/>
  <c r="O44" i="1"/>
  <c r="N44" i="1"/>
  <c r="W43" i="1"/>
  <c r="V43" i="1"/>
  <c r="U43" i="1"/>
  <c r="T43" i="1"/>
  <c r="S43" i="1"/>
  <c r="R43" i="1"/>
  <c r="Q43" i="1"/>
  <c r="P43" i="1"/>
  <c r="O43" i="1"/>
  <c r="N43" i="1"/>
  <c r="W42" i="1"/>
  <c r="V42" i="1"/>
  <c r="U42" i="1"/>
  <c r="T42" i="1"/>
  <c r="S42" i="1"/>
  <c r="R42" i="1"/>
  <c r="Q42" i="1"/>
  <c r="P42" i="1"/>
  <c r="O42" i="1"/>
  <c r="N42" i="1"/>
  <c r="W41" i="1"/>
  <c r="V41" i="1"/>
  <c r="U41" i="1"/>
  <c r="T41" i="1"/>
  <c r="S41" i="1"/>
  <c r="R41" i="1"/>
  <c r="Q41" i="1"/>
  <c r="P41" i="1"/>
  <c r="O41" i="1"/>
  <c r="N41" i="1"/>
  <c r="W40" i="1"/>
  <c r="V40" i="1"/>
  <c r="U40" i="1"/>
  <c r="T40" i="1"/>
  <c r="S40" i="1"/>
  <c r="R40" i="1"/>
  <c r="Q40" i="1"/>
  <c r="P40" i="1"/>
  <c r="O40" i="1"/>
  <c r="N40" i="1"/>
  <c r="W39" i="1"/>
  <c r="V39" i="1"/>
  <c r="U39" i="1"/>
  <c r="T39" i="1"/>
  <c r="S39" i="1"/>
  <c r="R39" i="1"/>
  <c r="Q39" i="1"/>
  <c r="P39" i="1"/>
  <c r="O39" i="1"/>
  <c r="N39" i="1"/>
  <c r="W38" i="1"/>
  <c r="V38" i="1"/>
  <c r="U38" i="1"/>
  <c r="T38" i="1"/>
  <c r="S38" i="1"/>
  <c r="R38" i="1"/>
  <c r="Q38" i="1"/>
  <c r="P38" i="1"/>
  <c r="O38" i="1"/>
  <c r="N38" i="1"/>
  <c r="W37" i="1"/>
  <c r="V37" i="1"/>
  <c r="U37" i="1"/>
  <c r="T37" i="1"/>
  <c r="S37" i="1"/>
  <c r="R37" i="1"/>
  <c r="Q37" i="1"/>
  <c r="P37" i="1"/>
  <c r="O37" i="1"/>
  <c r="N37" i="1"/>
  <c r="W36" i="1"/>
  <c r="V36" i="1"/>
  <c r="U36" i="1"/>
  <c r="T36" i="1"/>
  <c r="S36" i="1"/>
  <c r="R36" i="1"/>
  <c r="Q36" i="1"/>
  <c r="P36" i="1"/>
  <c r="O36" i="1"/>
  <c r="N36" i="1"/>
  <c r="W35" i="1"/>
  <c r="V35" i="1"/>
  <c r="U35" i="1"/>
  <c r="T35" i="1"/>
  <c r="S35" i="1"/>
  <c r="R35" i="1"/>
  <c r="Q35" i="1"/>
  <c r="P35" i="1"/>
  <c r="O35" i="1"/>
  <c r="N35" i="1"/>
  <c r="W34" i="1"/>
  <c r="V34" i="1"/>
  <c r="U34" i="1"/>
  <c r="T34" i="1"/>
  <c r="S34" i="1"/>
  <c r="R34" i="1"/>
  <c r="Q34" i="1"/>
  <c r="P34" i="1"/>
  <c r="O34" i="1"/>
  <c r="N34" i="1"/>
  <c r="W33" i="1"/>
  <c r="V33" i="1"/>
  <c r="U33" i="1"/>
  <c r="T33" i="1"/>
  <c r="S33" i="1"/>
  <c r="R33" i="1"/>
  <c r="Q33" i="1"/>
  <c r="P33" i="1"/>
  <c r="O33" i="1"/>
  <c r="N33" i="1"/>
  <c r="W32" i="1"/>
  <c r="V32" i="1"/>
  <c r="U32" i="1"/>
  <c r="T32" i="1"/>
  <c r="S32" i="1"/>
  <c r="R32" i="1"/>
  <c r="Q32" i="1"/>
  <c r="P32" i="1"/>
  <c r="O32" i="1"/>
  <c r="N32" i="1"/>
  <c r="W31" i="1"/>
  <c r="V31" i="1"/>
  <c r="U31" i="1"/>
  <c r="T31" i="1"/>
  <c r="S31" i="1"/>
  <c r="R31" i="1"/>
  <c r="Q31" i="1"/>
  <c r="P31" i="1"/>
  <c r="O31" i="1"/>
  <c r="N31" i="1"/>
  <c r="W30" i="1"/>
  <c r="V30" i="1"/>
  <c r="U30" i="1"/>
  <c r="T30" i="1"/>
  <c r="S30" i="1"/>
  <c r="R30" i="1"/>
  <c r="Q30" i="1"/>
  <c r="P30" i="1"/>
  <c r="O30" i="1"/>
  <c r="N30" i="1"/>
  <c r="W29" i="1"/>
  <c r="V29" i="1"/>
  <c r="U29" i="1"/>
  <c r="T29" i="1"/>
  <c r="S29" i="1"/>
  <c r="R29" i="1"/>
  <c r="Q29" i="1"/>
  <c r="P29" i="1"/>
  <c r="O29" i="1"/>
  <c r="N29" i="1"/>
  <c r="W28" i="1"/>
  <c r="V28" i="1"/>
  <c r="U28" i="1"/>
  <c r="T28" i="1"/>
  <c r="S28" i="1"/>
  <c r="R28" i="1"/>
  <c r="Q28" i="1"/>
  <c r="P28" i="1"/>
  <c r="O28" i="1"/>
  <c r="N28" i="1"/>
  <c r="W27" i="1"/>
  <c r="V27" i="1"/>
  <c r="U27" i="1"/>
  <c r="T27" i="1"/>
  <c r="S27" i="1"/>
  <c r="R27" i="1"/>
  <c r="Q27" i="1"/>
  <c r="P27" i="1"/>
  <c r="O27" i="1"/>
  <c r="N27" i="1"/>
  <c r="W26" i="1"/>
  <c r="V26" i="1"/>
  <c r="U26" i="1"/>
  <c r="T26" i="1"/>
  <c r="S26" i="1"/>
  <c r="R26" i="1"/>
  <c r="Q26" i="1"/>
  <c r="P26" i="1"/>
  <c r="O26" i="1"/>
  <c r="N26" i="1"/>
  <c r="W25" i="1"/>
  <c r="V25" i="1"/>
  <c r="U25" i="1"/>
  <c r="T25" i="1"/>
  <c r="S25" i="1"/>
  <c r="R25" i="1"/>
  <c r="Q25" i="1"/>
  <c r="P25" i="1"/>
  <c r="O25" i="1"/>
  <c r="N25" i="1"/>
  <c r="W24" i="1"/>
  <c r="V24" i="1"/>
  <c r="U24" i="1"/>
  <c r="T24" i="1"/>
  <c r="S24" i="1"/>
  <c r="R24" i="1"/>
  <c r="Q24" i="1"/>
  <c r="P24" i="1"/>
  <c r="O24" i="1"/>
  <c r="N24" i="1"/>
  <c r="W23" i="1"/>
  <c r="V23" i="1"/>
  <c r="U23" i="1"/>
  <c r="T23" i="1"/>
  <c r="S23" i="1"/>
  <c r="R23" i="1"/>
  <c r="Q23" i="1"/>
  <c r="P23" i="1"/>
  <c r="O23" i="1"/>
  <c r="N23" i="1"/>
  <c r="W22" i="1"/>
  <c r="V22" i="1"/>
  <c r="U22" i="1"/>
  <c r="T22" i="1"/>
  <c r="S22" i="1"/>
  <c r="R22" i="1"/>
  <c r="Q22" i="1"/>
  <c r="P22" i="1"/>
  <c r="O22" i="1"/>
  <c r="N22" i="1"/>
  <c r="W21" i="1"/>
  <c r="V21" i="1"/>
  <c r="U21" i="1"/>
  <c r="T21" i="1"/>
  <c r="S21" i="1"/>
  <c r="R21" i="1"/>
  <c r="Q21" i="1"/>
  <c r="P21" i="1"/>
  <c r="O21" i="1"/>
  <c r="N21" i="1"/>
  <c r="W20" i="1"/>
  <c r="V20" i="1"/>
  <c r="U20" i="1"/>
  <c r="T20" i="1"/>
  <c r="S20" i="1"/>
  <c r="R20" i="1"/>
  <c r="Q20" i="1"/>
  <c r="P20" i="1"/>
  <c r="O20" i="1"/>
  <c r="N20" i="1"/>
  <c r="W19" i="1"/>
  <c r="V19" i="1"/>
  <c r="U19" i="1"/>
  <c r="T19" i="1"/>
  <c r="S19" i="1"/>
  <c r="R19" i="1"/>
  <c r="Q19" i="1"/>
  <c r="P19" i="1"/>
  <c r="O19" i="1"/>
  <c r="N19" i="1"/>
  <c r="W18" i="1"/>
  <c r="V18" i="1"/>
  <c r="U18" i="1"/>
  <c r="T18" i="1"/>
  <c r="S18" i="1"/>
  <c r="R18" i="1"/>
  <c r="Q18" i="1"/>
  <c r="P18" i="1"/>
  <c r="O18" i="1"/>
  <c r="N1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L125" i="1" l="1"/>
  <c r="K125" i="1"/>
  <c r="J125" i="1"/>
  <c r="I125" i="1"/>
  <c r="H125" i="1"/>
  <c r="G125" i="1"/>
  <c r="F125" i="1"/>
  <c r="E125" i="1"/>
  <c r="D125" i="1"/>
  <c r="C125" i="1"/>
  <c r="B125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T108" i="1"/>
  <c r="S108" i="1"/>
  <c r="R108" i="1"/>
  <c r="Q108" i="1"/>
  <c r="P108" i="1"/>
  <c r="O108" i="1"/>
  <c r="N108" i="1"/>
  <c r="I108" i="1"/>
  <c r="H108" i="1"/>
  <c r="G108" i="1"/>
  <c r="F108" i="1"/>
  <c r="E108" i="1"/>
  <c r="D108" i="1"/>
  <c r="C108" i="1"/>
  <c r="B108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K17" i="1" s="1"/>
  <c r="J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I17" i="1"/>
  <c r="H17" i="1"/>
  <c r="G17" i="1"/>
  <c r="F17" i="1"/>
  <c r="E17" i="1"/>
  <c r="D17" i="1"/>
  <c r="C17" i="1"/>
  <c r="B17" i="1"/>
  <c r="A5" i="1"/>
  <c r="A4" i="1"/>
  <c r="A3" i="1"/>
  <c r="A2" i="1"/>
  <c r="L17" i="1" l="1"/>
  <c r="M17" i="1"/>
  <c r="M108" i="1"/>
  <c r="L108" i="1"/>
  <c r="J108" i="1"/>
  <c r="K108" i="1"/>
  <c r="J17" i="1"/>
  <c r="A181" i="1" l="1"/>
</calcChain>
</file>

<file path=xl/sharedStrings.xml><?xml version="1.0" encoding="utf-8"?>
<sst xmlns="http://schemas.openxmlformats.org/spreadsheetml/2006/main" count="3380" uniqueCount="135">
  <si>
    <t>SERVICIO DE SALUD</t>
  </si>
  <si>
    <t>REM-30: ATENCIONES POR TELEMEDICINA EN LA RED ASISTENCIAL</t>
  </si>
  <si>
    <t xml:space="preserve">SECCIÓN A: TELEMEDICINA DE ESPECIALIDAD </t>
  </si>
  <si>
    <t xml:space="preserve">ESPECIALIDADES  </t>
  </si>
  <si>
    <t>TELEMEDICINA  MEDICA DE ESPECIALIDAD AMBULATORIA  NUEVA</t>
  </si>
  <si>
    <t xml:space="preserve">TELEMEDICINA MEDICA  DE ESPECIALIDAD AMBULATORIA  CONTROL </t>
  </si>
  <si>
    <t>TOTAL CONSULTAS  MEDICAS AMBULATORIAS DE ESPECIALIDAD REALIZADAS  POR TELEMEDICINA</t>
  </si>
  <si>
    <t>MODALIDAD</t>
  </si>
  <si>
    <t xml:space="preserve">TELEMEDICINA MEDICA DE ESPECIALIDAD REALIZADAS   A PACIENTES HOSPITALIZADOS </t>
  </si>
  <si>
    <t xml:space="preserve">CONSULTAS POR TELEMEDICINA SOLICITADAS DESDE APS O NIVEL SECUNDARIO PARA SER RESUELTAS POR OTRO ESTABLECIMIENTO </t>
  </si>
  <si>
    <t xml:space="preserve">MENORES DE 15 AÑOS </t>
  </si>
  <si>
    <t>15 AÑOS Y MÁS</t>
  </si>
  <si>
    <t>Institucional</t>
  </si>
  <si>
    <t>Compra de Servicio</t>
  </si>
  <si>
    <t>Hombres</t>
  </si>
  <si>
    <t>Mujeres</t>
  </si>
  <si>
    <t>Sistema</t>
  </si>
  <si>
    <t>Extrasistema</t>
  </si>
  <si>
    <t>TOTAL</t>
  </si>
  <si>
    <t>PEDIATRÍA</t>
  </si>
  <si>
    <t>MEDICINA INTERNA</t>
  </si>
  <si>
    <t>NEONATOLOGÍA</t>
  </si>
  <si>
    <t>ENFERMEDAD RESPIRATORIA PEDIÁTRICA (BRONCOPULMONAR INFANTIL)</t>
  </si>
  <si>
    <t>ENFERMEDAD RESPIRATORIA DE ADULTO (BRONCOPULMONAR)</t>
  </si>
  <si>
    <t>CARDIOLOGÍA PEDIÁTRICA</t>
  </si>
  <si>
    <t>CARDIOLOGÍA ADULTO</t>
  </si>
  <si>
    <t>ENDOCRINOLOGÍA PEDIÁTRICA</t>
  </si>
  <si>
    <t>ENDOCRINOLOGÍA ADULTO</t>
  </si>
  <si>
    <t>GASTROENTEROLOGÍA PEDIÁTRICA</t>
  </si>
  <si>
    <t>GASTROENTEROLOGÍA ADULTO</t>
  </si>
  <si>
    <t>GENÉTICA CLÍNICA</t>
  </si>
  <si>
    <t>HEMATO-ONCOLOGÍA INFANTIL</t>
  </si>
  <si>
    <t>HEMATOLOGÍA ADULTO</t>
  </si>
  <si>
    <t>NEFROLOGÍA PEDIÁTRICA</t>
  </si>
  <si>
    <t>NEFROLOGÍA ADULTO</t>
  </si>
  <si>
    <t>NUTRIÓLOGO PEDIÁTRICO</t>
  </si>
  <si>
    <t>NUTRIÓLOGO ADULTO</t>
  </si>
  <si>
    <t>REUMATOLOGÍA PEDIÁTRICA</t>
  </si>
  <si>
    <t>REUMATOLOGÍA ADULTO</t>
  </si>
  <si>
    <t>DERMATOLOGÍA</t>
  </si>
  <si>
    <t>INFECTOLOGÍA PEDIÁTRICA</t>
  </si>
  <si>
    <t>INFECTOLOGÍA ADULTO</t>
  </si>
  <si>
    <t>INMUNOLOGÍA</t>
  </si>
  <si>
    <t>GERIATRÍA</t>
  </si>
  <si>
    <t>MEDICINA FÍSICA Y REHABILITACIÓN PEDIÁTRICA (FISIATRÍA PEDIÁTRICA)</t>
  </si>
  <si>
    <t>MEDICINA FÍSICA Y REHABILITACIÓN ADULTO (FISIATRÍA ADULTO)</t>
  </si>
  <si>
    <t>NEUROLOGÍA PEDIÁTRICA</t>
  </si>
  <si>
    <t>NEUROLOGÍA ADULTO</t>
  </si>
  <si>
    <t>ONCOLOGÍA MÉDICA</t>
  </si>
  <si>
    <t>PSIQUIATRÍA PEDIÁTRICA Y DE LA ADOLESCENCIA</t>
  </si>
  <si>
    <t>PSIQUIATRÍA ADULTO</t>
  </si>
  <si>
    <t>CIRUGÍA PEDIÁTRICA</t>
  </si>
  <si>
    <t>CIRUGÍA GENERAL ADULTO</t>
  </si>
  <si>
    <t>CIRUGÍA DIGESTIVA (ALTA)</t>
  </si>
  <si>
    <t>CIRUGÍA DE CABEZA, CUELLO Y MAXILOFACIAL</t>
  </si>
  <si>
    <t>CIRUGÍA PLÁSTICA Y REPARADORA PEDIÁTRICA</t>
  </si>
  <si>
    <t>CIRUGÍA PLÁSTICA Y REPARADORA ADULTO</t>
  </si>
  <si>
    <t>COLOPROCTOLOGÍA (CIRUGIA DIGESTIVA BAJA)</t>
  </si>
  <si>
    <t>CIRUGÍA TÓRAX</t>
  </si>
  <si>
    <t>CIRUGÍA VASCULAR PERIFÉRICA</t>
  </si>
  <si>
    <t>NEUROCIRUGÍA</t>
  </si>
  <si>
    <t>CIRUGÍA CARDIOVASCULAR</t>
  </si>
  <si>
    <t>ANESTESIOLOGÍA</t>
  </si>
  <si>
    <t>OBSTETRICIA</t>
  </si>
  <si>
    <t>GINECOLOGÍA PEDIÁTRICA Y DE LA ADOLESCENCIA</t>
  </si>
  <si>
    <t>GINECOLOGÍA ADULTO</t>
  </si>
  <si>
    <t>OFTALMOLOGÍA</t>
  </si>
  <si>
    <t>OTORRINOLARINGOLOGÍA</t>
  </si>
  <si>
    <t>TRAUMATOLOGÍA Y ORTOPEDIA PEDIÁTRICA</t>
  </si>
  <si>
    <t>TRAUMATOLOGÍA Y ORTOPEDIA ADULTO</t>
  </si>
  <si>
    <t>UROLOGÍA PEDIÁTRICA</t>
  </si>
  <si>
    <t>UROLOGÍA ADULTO</t>
  </si>
  <si>
    <t>MEDICINA FAMILIAR DEL NIÑO</t>
  </si>
  <si>
    <t>MEDICINA FAMILIAR</t>
  </si>
  <si>
    <t>MEDICINA FAMILIAR ADULTO</t>
  </si>
  <si>
    <t>DIABETOLOGÍA</t>
  </si>
  <si>
    <t>MEDICINA INTENSIVA</t>
  </si>
  <si>
    <t>IMAGENOLOGÍA</t>
  </si>
  <si>
    <t>RADIOTERAPIA ONCOLÓGICA</t>
  </si>
  <si>
    <t xml:space="preserve">SECCIÓN B : TELEMEDICINA MÉDICA EN ESTABLECIMIENTOS DE ATENCIÓN SECUNDARIA DE URGENCIA </t>
  </si>
  <si>
    <t>TIPO DE CONSULTA URGENCIA</t>
  </si>
  <si>
    <t xml:space="preserve"> TELEMEDICINA MEDICA DE URGENCIA DE UEH DE HOSPITALES DE ALTA Y MEDIANA COMPLEJIDAD</t>
  </si>
  <si>
    <t xml:space="preserve">CONSULTAS POR TELEMEDICINA SOLICITADAS DESDE APS O NIVEL SECUNDARIO PATRA SER RESUELTAS POR OTRO ESTABLECIMIENTO </t>
  </si>
  <si>
    <t xml:space="preserve">Institucional </t>
  </si>
  <si>
    <t xml:space="preserve">Hombres </t>
  </si>
  <si>
    <t>Establecimiento de la Red</t>
  </si>
  <si>
    <t>CONSULTA URGENCIA OTROS</t>
  </si>
  <si>
    <t>ACCIDENTE CEREBRO VASCULAR (ACV)</t>
  </si>
  <si>
    <t>QUEMADOS</t>
  </si>
  <si>
    <t>SECCIÓN C : TELEINFORMES  EN ESTABLECIMIENTOS DE ATENCIÓN PRIMARIA, SECUNDARIA Y TERCIARIA</t>
  </si>
  <si>
    <t xml:space="preserve">INFORMES REALIZADOS POR TELEMEDICINA </t>
  </si>
  <si>
    <t>ESTABLECIMIENTOS DE NIVEL PRIMARIO DE SALUD</t>
  </si>
  <si>
    <t>ESTABLECIMIENTOS DE NIVEL SECUNDARIO Y TERCIARIO</t>
  </si>
  <si>
    <t>TOTAL EMISIONES DE INFORMES</t>
  </si>
  <si>
    <t>N° DE INFORMES ECOGRAFÍAS OBSTETRICA</t>
  </si>
  <si>
    <t>N° DE INFORMES ELECTROCARDIOGRAMA</t>
  </si>
  <si>
    <t>N° DE INFORMES ELECTROENCEFALOGRAMA</t>
  </si>
  <si>
    <t>N° DE INFORMES ESPIROMETRÍAS</t>
  </si>
  <si>
    <t>N° DE INFORMES FONDO DE OJO</t>
  </si>
  <si>
    <t>N° DE INFORMES HOLTER DE PRESIÓN ARTERIAL</t>
  </si>
  <si>
    <t>N° DE INFORMES TEST DE ESFUERZO</t>
  </si>
  <si>
    <t>N° DE INFORMES RADIOGRAFÍAS SIMPLES</t>
  </si>
  <si>
    <t>N° DE INFORMES RADIOGRAFÍAS DENTALES</t>
  </si>
  <si>
    <t>N° DE INFORMES DE TOMOGRAFÍA AXIAL COMPUTARIZADA</t>
  </si>
  <si>
    <t>N° DE INFORMES DE RESONANCIA MAGNÉTICA NUCLEAR</t>
  </si>
  <si>
    <t>N° DE INFORMES ECOGRAFÍAS ABDOMINAL</t>
  </si>
  <si>
    <t>N° DE MAMOGRAFÍAS</t>
  </si>
  <si>
    <t>SECCIÓN D: CONSULTA DE ESPECIALIDAD ODONTOLÓGICA RESUELTA A TRAVES DE TELEMEDICINA (TELEODONTOLOGÍA)</t>
  </si>
  <si>
    <t>ESPECIALIDADES ODONTOLÓGICAS</t>
  </si>
  <si>
    <t>TELEMEDICINA DE ESPECIALIDAD ODONTOLÓGICA AMBULATORIA  NUEVA</t>
  </si>
  <si>
    <t xml:space="preserve">TELEMEDICINA DE ESPECIALIDAD ODONTOLÓGICA AMBULATORIA  CONTROL </t>
  </si>
  <si>
    <t>TOTAL CONSULTAS  AMBULATORIAS DE ESPECIALIDAD ODONTOLÓGICA REALIZADAS  POR TELEMEDICINA</t>
  </si>
  <si>
    <t xml:space="preserve">SOLICITUD DE CONSULTA DE ESPECIALIDAD ODONTOLÓGICA A TRAVÉS DE TELEMEDICINA </t>
  </si>
  <si>
    <t>CIRUGÍA BUCAL</t>
  </si>
  <si>
    <t>CIRUGÍA Y TRAUMATOLOGÍA MAXILOFACIAL</t>
  </si>
  <si>
    <t>ENDODONCIA</t>
  </si>
  <si>
    <t>ODONTOPEDIATRÍA</t>
  </si>
  <si>
    <t>ORTODONCIA Y ORTOPEDIA DENTO MAXILOFACIAL</t>
  </si>
  <si>
    <t>PERIODONCIA</t>
  </si>
  <si>
    <t>REHABILITACIÓN: PRÓTESIS FIJA</t>
  </si>
  <si>
    <t>REHABILITACIÓN: PRÓTESIS REMOVIBLE</t>
  </si>
  <si>
    <t>IMPLANTOLOGÍA BUCO MAXILOFACIAL</t>
  </si>
  <si>
    <t>PATOLOGÍA ORAL</t>
  </si>
  <si>
    <t>TRASTORNOS TEMPOROMANDIBULARES Y DOLOR OROFACIAL</t>
  </si>
  <si>
    <t>SECCIÓN E: TELEPROCEDIMIENTOS EN ATENCIÓN SECUNDARIA Y TERCIARIA</t>
  </si>
  <si>
    <t>TELEPROCEDIMIENTOS</t>
  </si>
  <si>
    <t xml:space="preserve">PROCEDIMIENTOS POR TELEMEDICINA SOLICITADOS DESDE  NIVEL SECUNDARIO Y TERCIARIO Y RESUELTOS POR OTRO ESTABLECIMIENTO </t>
  </si>
  <si>
    <t>ECOCARDIOGRAMA</t>
  </si>
  <si>
    <t>TROMBOLISIS DE URGENCIA INFARTO CEREBRAL (ACV)</t>
  </si>
  <si>
    <t>TROMBOLISIS INTRACORONARIA (IAM)</t>
  </si>
  <si>
    <t>ECOGRAFÍA GINECO-OBSTÉTRICA</t>
  </si>
  <si>
    <t xml:space="preserve">SECCIÓN F : TELEMEDICINA ABREVIADA </t>
  </si>
  <si>
    <t xml:space="preserve">TRATAMIENTO ANTICOAGULANTE ORAL </t>
  </si>
  <si>
    <t>OTROS</t>
  </si>
  <si>
    <t xml:space="preserve">TIPO DE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</si>
</sst>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24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41" fontId="8" fillId="0" borderId="0" applyFont="0" applyFill="0" applyBorder="0" applyAlignment="0" applyProtection="0"/>
  </cellStyleXfs>
  <cellXfs count="575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3" fillId="2" borderId="0" xfId="0" applyNumberFormat="1" applyFont="1" applyFill="1"/>
    <xf numFmtId="1" fontId="4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vertical="center" wrapText="1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/>
    <xf numFmtId="1" fontId="3" fillId="0" borderId="27" xfId="0" applyNumberFormat="1" applyFont="1" applyBorder="1"/>
    <xf numFmtId="1" fontId="3" fillId="0" borderId="28" xfId="0" applyNumberFormat="1" applyFont="1" applyBorder="1"/>
    <xf numFmtId="1" fontId="3" fillId="0" borderId="29" xfId="0" applyNumberFormat="1" applyFont="1" applyBorder="1"/>
    <xf numFmtId="1" fontId="3" fillId="0" borderId="21" xfId="0" applyNumberFormat="1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1" fontId="3" fillId="3" borderId="34" xfId="0" applyNumberFormat="1" applyFont="1" applyFill="1" applyBorder="1" applyProtection="1">
      <protection locked="0"/>
    </xf>
    <xf numFmtId="1" fontId="3" fillId="0" borderId="34" xfId="0" applyNumberFormat="1" applyFont="1" applyBorder="1"/>
    <xf numFmtId="1" fontId="3" fillId="0" borderId="35" xfId="0" applyNumberFormat="1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1" fontId="3" fillId="3" borderId="39" xfId="0" applyNumberFormat="1" applyFont="1" applyFill="1" applyBorder="1" applyProtection="1">
      <protection locked="0"/>
    </xf>
    <xf numFmtId="1" fontId="3" fillId="4" borderId="38" xfId="0" applyNumberFormat="1" applyFont="1" applyFill="1" applyBorder="1" applyProtection="1">
      <protection locked="0"/>
    </xf>
    <xf numFmtId="1" fontId="3" fillId="4" borderId="35" xfId="0" applyNumberFormat="1" applyFont="1" applyFill="1" applyBorder="1" applyProtection="1">
      <protection locked="0"/>
    </xf>
    <xf numFmtId="1" fontId="3" fillId="4" borderId="36" xfId="0" applyNumberFormat="1" applyFont="1" applyFill="1" applyBorder="1" applyProtection="1">
      <protection locked="0"/>
    </xf>
    <xf numFmtId="1" fontId="3" fillId="0" borderId="40" xfId="0" applyNumberFormat="1" applyFont="1" applyBorder="1"/>
    <xf numFmtId="1" fontId="3" fillId="3" borderId="41" xfId="0" applyNumberFormat="1" applyFont="1" applyFill="1" applyBorder="1" applyProtection="1">
      <protection locked="0"/>
    </xf>
    <xf numFmtId="1" fontId="3" fillId="3" borderId="42" xfId="0" applyNumberFormat="1" applyFont="1" applyFill="1" applyBorder="1" applyProtection="1">
      <protection locked="0"/>
    </xf>
    <xf numFmtId="1" fontId="3" fillId="3" borderId="43" xfId="0" applyNumberFormat="1" applyFont="1" applyFill="1" applyBorder="1" applyProtection="1">
      <protection locked="0"/>
    </xf>
    <xf numFmtId="1" fontId="3" fillId="0" borderId="41" xfId="0" applyNumberFormat="1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1" fontId="3" fillId="0" borderId="44" xfId="0" applyNumberFormat="1" applyFont="1" applyBorder="1"/>
    <xf numFmtId="1" fontId="3" fillId="3" borderId="45" xfId="0" applyNumberFormat="1" applyFont="1" applyFill="1" applyBorder="1" applyProtection="1">
      <protection locked="0"/>
    </xf>
    <xf numFmtId="1" fontId="3" fillId="3" borderId="46" xfId="0" applyNumberFormat="1" applyFont="1" applyFill="1" applyBorder="1" applyProtection="1">
      <protection locked="0"/>
    </xf>
    <xf numFmtId="1" fontId="3" fillId="3" borderId="47" xfId="0" applyNumberFormat="1" applyFont="1" applyFill="1" applyBorder="1" applyProtection="1">
      <protection locked="0"/>
    </xf>
    <xf numFmtId="1" fontId="3" fillId="4" borderId="45" xfId="0" applyNumberFormat="1" applyFont="1" applyFill="1" applyBorder="1" applyProtection="1">
      <protection locked="0"/>
    </xf>
    <xf numFmtId="1" fontId="3" fillId="4" borderId="42" xfId="0" applyNumberFormat="1" applyFont="1" applyFill="1" applyBorder="1" applyProtection="1">
      <protection locked="0"/>
    </xf>
    <xf numFmtId="1" fontId="3" fillId="4" borderId="43" xfId="0" applyNumberFormat="1" applyFont="1" applyFill="1" applyBorder="1" applyProtection="1">
      <protection locked="0"/>
    </xf>
    <xf numFmtId="1" fontId="6" fillId="2" borderId="0" xfId="0" applyNumberFormat="1" applyFont="1" applyFill="1"/>
    <xf numFmtId="1" fontId="3" fillId="0" borderId="48" xfId="0" applyNumberFormat="1" applyFont="1" applyBorder="1"/>
    <xf numFmtId="1" fontId="3" fillId="0" borderId="40" xfId="0" applyNumberFormat="1" applyFont="1" applyBorder="1" applyAlignment="1">
      <alignment wrapText="1"/>
    </xf>
    <xf numFmtId="1" fontId="3" fillId="3" borderId="49" xfId="0" applyNumberFormat="1" applyFont="1" applyFill="1" applyBorder="1" applyProtection="1">
      <protection locked="0"/>
    </xf>
    <xf numFmtId="1" fontId="3" fillId="3" borderId="50" xfId="0" applyNumberFormat="1" applyFont="1" applyFill="1" applyBorder="1" applyProtection="1">
      <protection locked="0"/>
    </xf>
    <xf numFmtId="1" fontId="3" fillId="3" borderId="51" xfId="0" applyNumberFormat="1" applyFont="1" applyFill="1" applyBorder="1" applyProtection="1">
      <protection locked="0"/>
    </xf>
    <xf numFmtId="1" fontId="3" fillId="0" borderId="49" xfId="0" applyNumberFormat="1" applyFont="1" applyBorder="1"/>
    <xf numFmtId="1" fontId="3" fillId="0" borderId="50" xfId="0" applyNumberFormat="1" applyFont="1" applyBorder="1"/>
    <xf numFmtId="1" fontId="3" fillId="0" borderId="51" xfId="0" applyNumberFormat="1" applyFont="1" applyBorder="1"/>
    <xf numFmtId="1" fontId="3" fillId="0" borderId="52" xfId="0" applyNumberFormat="1" applyFont="1" applyBorder="1"/>
    <xf numFmtId="1" fontId="3" fillId="3" borderId="53" xfId="0" applyNumberFormat="1" applyFont="1" applyFill="1" applyBorder="1" applyProtection="1">
      <protection locked="0"/>
    </xf>
    <xf numFmtId="1" fontId="3" fillId="3" borderId="54" xfId="0" applyNumberFormat="1" applyFont="1" applyFill="1" applyBorder="1" applyProtection="1">
      <protection locked="0"/>
    </xf>
    <xf numFmtId="1" fontId="3" fillId="3" borderId="55" xfId="0" applyNumberFormat="1" applyFont="1" applyFill="1" applyBorder="1" applyProtection="1">
      <protection locked="0"/>
    </xf>
    <xf numFmtId="1" fontId="3" fillId="4" borderId="53" xfId="0" applyNumberFormat="1" applyFont="1" applyFill="1" applyBorder="1" applyProtection="1">
      <protection locked="0"/>
    </xf>
    <xf numFmtId="1" fontId="3" fillId="4" borderId="50" xfId="0" applyNumberFormat="1" applyFont="1" applyFill="1" applyBorder="1" applyProtection="1">
      <protection locked="0"/>
    </xf>
    <xf numFmtId="1" fontId="3" fillId="4" borderId="51" xfId="0" applyNumberFormat="1" applyFont="1" applyFill="1" applyBorder="1" applyProtection="1">
      <protection locked="0"/>
    </xf>
    <xf numFmtId="1" fontId="3" fillId="0" borderId="14" xfId="0" applyNumberFormat="1" applyFont="1" applyBorder="1"/>
    <xf numFmtId="1" fontId="3" fillId="3" borderId="26" xfId="0" applyNumberFormat="1" applyFont="1" applyFill="1" applyBorder="1" applyProtection="1">
      <protection locked="0"/>
    </xf>
    <xf numFmtId="1" fontId="3" fillId="3" borderId="27" xfId="0" applyNumberFormat="1" applyFont="1" applyFill="1" applyBorder="1" applyProtection="1">
      <protection locked="0"/>
    </xf>
    <xf numFmtId="1" fontId="3" fillId="3" borderId="28" xfId="0" applyNumberFormat="1" applyFont="1" applyFill="1" applyBorder="1" applyProtection="1">
      <protection locked="0"/>
    </xf>
    <xf numFmtId="1" fontId="3" fillId="3" borderId="31" xfId="0" applyNumberFormat="1" applyFont="1" applyFill="1" applyBorder="1" applyProtection="1">
      <protection locked="0"/>
    </xf>
    <xf numFmtId="1" fontId="3" fillId="3" borderId="56" xfId="0" applyNumberFormat="1" applyFont="1" applyFill="1" applyBorder="1" applyProtection="1">
      <protection locked="0"/>
    </xf>
    <xf numFmtId="1" fontId="3" fillId="3" borderId="32" xfId="0" applyNumberFormat="1" applyFont="1" applyFill="1" applyBorder="1" applyProtection="1">
      <protection locked="0"/>
    </xf>
    <xf numFmtId="1" fontId="3" fillId="4" borderId="31" xfId="0" applyNumberFormat="1" applyFont="1" applyFill="1" applyBorder="1" applyProtection="1">
      <protection locked="0"/>
    </xf>
    <xf numFmtId="1" fontId="3" fillId="4" borderId="27" xfId="0" applyNumberFormat="1" applyFont="1" applyFill="1" applyBorder="1" applyProtection="1">
      <protection locked="0"/>
    </xf>
    <xf numFmtId="1" fontId="3" fillId="4" borderId="28" xfId="0" applyNumberFormat="1" applyFont="1" applyFill="1" applyBorder="1" applyProtection="1">
      <protection locked="0"/>
    </xf>
    <xf numFmtId="1" fontId="6" fillId="2" borderId="0" xfId="0" applyNumberFormat="1" applyFont="1" applyFill="1" applyAlignment="1">
      <alignment horizontal="left" vertical="top"/>
    </xf>
    <xf numFmtId="1" fontId="3" fillId="0" borderId="0" xfId="0" applyNumberFormat="1" applyFont="1"/>
    <xf numFmtId="1" fontId="3" fillId="5" borderId="0" xfId="0" applyNumberFormat="1" applyFont="1" applyFill="1"/>
    <xf numFmtId="1" fontId="3" fillId="5" borderId="0" xfId="0" applyNumberFormat="1" applyFont="1" applyFill="1" applyProtection="1">
      <protection hidden="1"/>
    </xf>
    <xf numFmtId="1" fontId="3" fillId="2" borderId="0" xfId="0" applyNumberFormat="1" applyFont="1" applyFill="1" applyProtection="1">
      <protection hidden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vertical="center" wrapText="1"/>
    </xf>
    <xf numFmtId="1" fontId="6" fillId="0" borderId="57" xfId="0" applyNumberFormat="1" applyFont="1" applyBorder="1" applyAlignment="1">
      <alignment horizontal="left" vertical="center"/>
    </xf>
    <xf numFmtId="1" fontId="6" fillId="0" borderId="40" xfId="0" applyNumberFormat="1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left" vertical="center" wrapText="1"/>
    </xf>
    <xf numFmtId="1" fontId="3" fillId="0" borderId="68" xfId="0" applyNumberFormat="1" applyFont="1" applyBorder="1" applyAlignment="1">
      <alignment horizontal="center" vertical="center" wrapText="1"/>
    </xf>
    <xf numFmtId="1" fontId="3" fillId="0" borderId="69" xfId="0" applyNumberFormat="1" applyFont="1" applyBorder="1" applyAlignment="1">
      <alignment vertical="center" wrapText="1"/>
    </xf>
    <xf numFmtId="1" fontId="9" fillId="0" borderId="25" xfId="2" applyNumberFormat="1" applyFont="1" applyBorder="1" applyAlignment="1">
      <alignment vertical="center"/>
    </xf>
    <xf numFmtId="1" fontId="3" fillId="0" borderId="15" xfId="0" applyNumberFormat="1" applyFont="1" applyBorder="1"/>
    <xf numFmtId="1" fontId="3" fillId="0" borderId="16" xfId="0" applyNumberFormat="1" applyFont="1" applyBorder="1"/>
    <xf numFmtId="1" fontId="3" fillId="0" borderId="22" xfId="0" applyNumberFormat="1" applyFont="1" applyBorder="1"/>
    <xf numFmtId="1" fontId="3" fillId="2" borderId="21" xfId="0" applyNumberFormat="1" applyFont="1" applyFill="1" applyBorder="1"/>
    <xf numFmtId="1" fontId="3" fillId="2" borderId="24" xfId="0" applyNumberFormat="1" applyFont="1" applyFill="1" applyBorder="1"/>
    <xf numFmtId="1" fontId="3" fillId="2" borderId="6" xfId="0" applyNumberFormat="1" applyFont="1" applyFill="1" applyBorder="1"/>
    <xf numFmtId="1" fontId="3" fillId="2" borderId="17" xfId="0" applyNumberFormat="1" applyFont="1" applyFill="1" applyBorder="1"/>
    <xf numFmtId="1" fontId="6" fillId="0" borderId="40" xfId="0" applyNumberFormat="1" applyFont="1" applyBorder="1" applyAlignment="1">
      <alignment vertical="center" wrapText="1"/>
    </xf>
    <xf numFmtId="1" fontId="3" fillId="3" borderId="70" xfId="0" applyNumberFormat="1" applyFont="1" applyFill="1" applyBorder="1" applyProtection="1">
      <protection locked="0"/>
    </xf>
    <xf numFmtId="1" fontId="3" fillId="3" borderId="71" xfId="0" applyNumberFormat="1" applyFont="1" applyFill="1" applyBorder="1" applyProtection="1">
      <protection locked="0"/>
    </xf>
    <xf numFmtId="1" fontId="3" fillId="3" borderId="72" xfId="0" applyNumberFormat="1" applyFont="1" applyFill="1" applyBorder="1" applyProtection="1">
      <protection locked="0"/>
    </xf>
    <xf numFmtId="1" fontId="3" fillId="3" borderId="0" xfId="0" applyNumberFormat="1" applyFont="1" applyFill="1" applyProtection="1">
      <protection locked="0"/>
    </xf>
    <xf numFmtId="1" fontId="3" fillId="3" borderId="73" xfId="0" applyNumberFormat="1" applyFont="1" applyFill="1" applyBorder="1" applyProtection="1">
      <protection locked="0"/>
    </xf>
    <xf numFmtId="1" fontId="3" fillId="3" borderId="68" xfId="0" applyNumberFormat="1" applyFont="1" applyFill="1" applyBorder="1" applyProtection="1">
      <protection locked="0"/>
    </xf>
    <xf numFmtId="1" fontId="3" fillId="3" borderId="48" xfId="0" applyNumberFormat="1" applyFont="1" applyFill="1" applyBorder="1" applyProtection="1">
      <protection locked="0"/>
    </xf>
    <xf numFmtId="1" fontId="3" fillId="3" borderId="74" xfId="0" applyNumberFormat="1" applyFont="1" applyFill="1" applyBorder="1" applyProtection="1">
      <protection locked="0"/>
    </xf>
    <xf numFmtId="1" fontId="3" fillId="3" borderId="75" xfId="0" applyNumberFormat="1" applyFont="1" applyFill="1" applyBorder="1" applyProtection="1">
      <protection locked="0"/>
    </xf>
    <xf numFmtId="1" fontId="3" fillId="6" borderId="49" xfId="0" applyNumberFormat="1" applyFont="1" applyFill="1" applyBorder="1"/>
    <xf numFmtId="1" fontId="3" fillId="6" borderId="76" xfId="0" applyNumberFormat="1" applyFont="1" applyFill="1" applyBorder="1"/>
    <xf numFmtId="1" fontId="3" fillId="6" borderId="51" xfId="0" applyNumberFormat="1" applyFont="1" applyFill="1" applyBorder="1"/>
    <xf numFmtId="1" fontId="3" fillId="6" borderId="55" xfId="0" applyNumberFormat="1" applyFont="1" applyFill="1" applyBorder="1"/>
    <xf numFmtId="1" fontId="3" fillId="6" borderId="53" xfId="0" applyNumberFormat="1" applyFont="1" applyFill="1" applyBorder="1"/>
    <xf numFmtId="1" fontId="3" fillId="6" borderId="54" xfId="0" applyNumberFormat="1" applyFont="1" applyFill="1" applyBorder="1"/>
    <xf numFmtId="1" fontId="6" fillId="0" borderId="76" xfId="0" applyNumberFormat="1" applyFont="1" applyBorder="1" applyAlignment="1" applyProtection="1">
      <alignment vertical="center" wrapText="1"/>
      <protection locked="0"/>
    </xf>
    <xf numFmtId="1" fontId="3" fillId="6" borderId="26" xfId="0" applyNumberFormat="1" applyFont="1" applyFill="1" applyBorder="1"/>
    <xf numFmtId="1" fontId="3" fillId="6" borderId="77" xfId="0" applyNumberFormat="1" applyFont="1" applyFill="1" applyBorder="1"/>
    <xf numFmtId="1" fontId="3" fillId="6" borderId="28" xfId="0" applyNumberFormat="1" applyFont="1" applyFill="1" applyBorder="1"/>
    <xf numFmtId="1" fontId="3" fillId="6" borderId="32" xfId="0" applyNumberFormat="1" applyFont="1" applyFill="1" applyBorder="1"/>
    <xf numFmtId="1" fontId="3" fillId="6" borderId="31" xfId="0" applyNumberFormat="1" applyFont="1" applyFill="1" applyBorder="1"/>
    <xf numFmtId="1" fontId="3" fillId="6" borderId="56" xfId="0" applyNumberFormat="1" applyFont="1" applyFill="1" applyBorder="1"/>
    <xf numFmtId="1" fontId="3" fillId="3" borderId="78" xfId="0" applyNumberFormat="1" applyFont="1" applyFill="1" applyBorder="1" applyProtection="1">
      <protection locked="0"/>
    </xf>
    <xf numFmtId="1" fontId="3" fillId="3" borderId="77" xfId="0" applyNumberFormat="1" applyFont="1" applyFill="1" applyBorder="1" applyProtection="1">
      <protection locked="0"/>
    </xf>
    <xf numFmtId="1" fontId="5" fillId="2" borderId="5" xfId="0" applyNumberFormat="1" applyFont="1" applyFill="1" applyBorder="1" applyAlignment="1">
      <alignment horizontal="left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79" xfId="0" applyNumberFormat="1" applyFont="1" applyBorder="1"/>
    <xf numFmtId="1" fontId="3" fillId="0" borderId="80" xfId="0" applyNumberFormat="1" applyFont="1" applyBorder="1"/>
    <xf numFmtId="1" fontId="3" fillId="0" borderId="45" xfId="0" applyNumberFormat="1" applyFont="1" applyBorder="1"/>
    <xf numFmtId="1" fontId="3" fillId="0" borderId="47" xfId="0" applyNumberFormat="1" applyFont="1" applyBorder="1"/>
    <xf numFmtId="1" fontId="6" fillId="0" borderId="81" xfId="0" applyNumberFormat="1" applyFont="1" applyBorder="1" applyAlignment="1">
      <alignment vertical="center" wrapText="1"/>
    </xf>
    <xf numFmtId="1" fontId="5" fillId="2" borderId="58" xfId="0" applyNumberFormat="1" applyFont="1" applyFill="1" applyBorder="1" applyAlignment="1">
      <alignment horizontal="left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/>
    <xf numFmtId="1" fontId="3" fillId="2" borderId="15" xfId="0" applyNumberFormat="1" applyFont="1" applyFill="1" applyBorder="1"/>
    <xf numFmtId="1" fontId="3" fillId="2" borderId="8" xfId="0" applyNumberFormat="1" applyFont="1" applyFill="1" applyBorder="1"/>
    <xf numFmtId="1" fontId="3" fillId="2" borderId="16" xfId="0" applyNumberFormat="1" applyFont="1" applyFill="1" applyBorder="1"/>
    <xf numFmtId="1" fontId="3" fillId="3" borderId="84" xfId="0" applyNumberFormat="1" applyFont="1" applyFill="1" applyBorder="1" applyProtection="1">
      <protection locked="0"/>
    </xf>
    <xf numFmtId="1" fontId="3" fillId="3" borderId="85" xfId="0" applyNumberFormat="1" applyFont="1" applyFill="1" applyBorder="1" applyProtection="1">
      <protection locked="0"/>
    </xf>
    <xf numFmtId="1" fontId="3" fillId="3" borderId="86" xfId="0" applyNumberFormat="1" applyFont="1" applyFill="1" applyBorder="1" applyProtection="1">
      <protection locked="0"/>
    </xf>
    <xf numFmtId="1" fontId="3" fillId="3" borderId="87" xfId="0" applyNumberFormat="1" applyFont="1" applyFill="1" applyBorder="1" applyProtection="1">
      <protection locked="0"/>
    </xf>
    <xf numFmtId="1" fontId="5" fillId="2" borderId="0" xfId="0" applyNumberFormat="1" applyFont="1" applyFill="1"/>
    <xf numFmtId="1" fontId="2" fillId="0" borderId="0" xfId="0" applyNumberFormat="1" applyFont="1"/>
    <xf numFmtId="1" fontId="3" fillId="0" borderId="7" xfId="0" applyNumberFormat="1" applyFont="1" applyBorder="1" applyAlignment="1">
      <alignment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1" fontId="6" fillId="0" borderId="57" xfId="0" applyNumberFormat="1" applyFont="1" applyBorder="1" applyAlignment="1">
      <alignment vertical="center" wrapText="1"/>
    </xf>
    <xf numFmtId="1" fontId="3" fillId="3" borderId="4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1" fontId="3" fillId="3" borderId="69" xfId="0" applyNumberFormat="1" applyFont="1" applyFill="1" applyBorder="1" applyProtection="1">
      <protection locked="0"/>
    </xf>
    <xf numFmtId="1" fontId="6" fillId="0" borderId="60" xfId="0" applyNumberFormat="1" applyFont="1" applyBorder="1" applyAlignment="1">
      <alignment vertical="center" wrapText="1"/>
    </xf>
    <xf numFmtId="1" fontId="3" fillId="3" borderId="81" xfId="0" applyNumberFormat="1" applyFont="1" applyFill="1" applyBorder="1" applyProtection="1">
      <protection locked="0"/>
    </xf>
    <xf numFmtId="1" fontId="2" fillId="5" borderId="0" xfId="0" applyNumberFormat="1" applyFont="1" applyFill="1"/>
    <xf numFmtId="1" fontId="2" fillId="7" borderId="0" xfId="0" applyNumberFormat="1" applyFont="1" applyFill="1"/>
    <xf numFmtId="1" fontId="2" fillId="2" borderId="89" xfId="0" applyNumberFormat="1" applyFont="1" applyFill="1" applyBorder="1"/>
    <xf numFmtId="1" fontId="2" fillId="2" borderId="90" xfId="0" applyNumberFormat="1" applyFont="1" applyFill="1" applyBorder="1"/>
    <xf numFmtId="1" fontId="2" fillId="2" borderId="92" xfId="0" applyNumberFormat="1" applyFont="1" applyFill="1" applyBorder="1"/>
    <xf numFmtId="1" fontId="3" fillId="3" borderId="94" xfId="0" applyNumberFormat="1" applyFont="1" applyFill="1" applyBorder="1" applyProtection="1">
      <protection locked="0"/>
    </xf>
    <xf numFmtId="1" fontId="3" fillId="3" borderId="95" xfId="0" applyNumberFormat="1" applyFont="1" applyFill="1" applyBorder="1" applyProtection="1">
      <protection locked="0"/>
    </xf>
    <xf numFmtId="1" fontId="3" fillId="3" borderId="93" xfId="0" applyNumberFormat="1" applyFont="1" applyFill="1" applyBorder="1" applyProtection="1">
      <protection locked="0"/>
    </xf>
    <xf numFmtId="1" fontId="3" fillId="8" borderId="81" xfId="0" applyNumberFormat="1" applyFont="1" applyFill="1" applyBorder="1" applyProtection="1">
      <protection locked="0"/>
    </xf>
    <xf numFmtId="1" fontId="3" fillId="8" borderId="26" xfId="0" applyNumberFormat="1" applyFont="1" applyFill="1" applyBorder="1" applyProtection="1">
      <protection locked="0"/>
    </xf>
    <xf numFmtId="1" fontId="3" fillId="8" borderId="27" xfId="0" applyNumberFormat="1" applyFont="1" applyFill="1" applyBorder="1" applyProtection="1">
      <protection locked="0"/>
    </xf>
    <xf numFmtId="1" fontId="3" fillId="0" borderId="95" xfId="0" applyNumberFormat="1" applyFont="1" applyBorder="1"/>
    <xf numFmtId="1" fontId="6" fillId="8" borderId="96" xfId="0" applyNumberFormat="1" applyFont="1" applyFill="1" applyBorder="1" applyAlignment="1">
      <alignment vertical="center" wrapText="1"/>
    </xf>
    <xf numFmtId="1" fontId="3" fillId="3" borderId="79" xfId="0" applyNumberFormat="1" applyFont="1" applyFill="1" applyBorder="1" applyProtection="1">
      <protection locked="0"/>
    </xf>
    <xf numFmtId="1" fontId="3" fillId="0" borderId="66" xfId="0" applyNumberFormat="1" applyFont="1" applyBorder="1"/>
    <xf numFmtId="1" fontId="3" fillId="3" borderId="98" xfId="0" applyNumberFormat="1" applyFont="1" applyFill="1" applyBorder="1" applyProtection="1">
      <protection locked="0"/>
    </xf>
    <xf numFmtId="1" fontId="3" fillId="0" borderId="105" xfId="0" applyNumberFormat="1" applyFont="1" applyBorder="1" applyAlignment="1">
      <alignment horizontal="center" vertical="center"/>
    </xf>
    <xf numFmtId="1" fontId="3" fillId="0" borderId="106" xfId="0" applyNumberFormat="1" applyFont="1" applyBorder="1" applyAlignment="1">
      <alignment horizontal="center" vertical="center"/>
    </xf>
    <xf numFmtId="1" fontId="3" fillId="0" borderId="100" xfId="0" applyNumberFormat="1" applyFont="1" applyBorder="1" applyAlignment="1">
      <alignment horizontal="center" vertical="center"/>
    </xf>
    <xf numFmtId="1" fontId="3" fillId="0" borderId="107" xfId="0" applyNumberFormat="1" applyFont="1" applyBorder="1" applyAlignment="1">
      <alignment horizontal="center" vertical="center"/>
    </xf>
    <xf numFmtId="1" fontId="3" fillId="0" borderId="107" xfId="0" applyNumberFormat="1" applyFont="1" applyBorder="1"/>
    <xf numFmtId="1" fontId="3" fillId="3" borderId="108" xfId="0" applyNumberFormat="1" applyFont="1" applyFill="1" applyBorder="1" applyProtection="1">
      <protection locked="0"/>
    </xf>
    <xf numFmtId="1" fontId="3" fillId="3" borderId="109" xfId="0" applyNumberFormat="1" applyFont="1" applyFill="1" applyBorder="1" applyProtection="1">
      <protection locked="0"/>
    </xf>
    <xf numFmtId="1" fontId="3" fillId="0" borderId="108" xfId="0" applyNumberFormat="1" applyFont="1" applyBorder="1"/>
    <xf numFmtId="1" fontId="3" fillId="0" borderId="109" xfId="0" applyNumberFormat="1" applyFont="1" applyBorder="1"/>
    <xf numFmtId="1" fontId="3" fillId="0" borderId="110" xfId="0" applyNumberFormat="1" applyFont="1" applyBorder="1"/>
    <xf numFmtId="1" fontId="3" fillId="3" borderId="111" xfId="0" applyNumberFormat="1" applyFont="1" applyFill="1" applyBorder="1" applyProtection="1">
      <protection locked="0"/>
    </xf>
    <xf numFmtId="1" fontId="3" fillId="3" borderId="112" xfId="0" applyNumberFormat="1" applyFont="1" applyFill="1" applyBorder="1" applyProtection="1">
      <protection locked="0"/>
    </xf>
    <xf numFmtId="1" fontId="3" fillId="3" borderId="113" xfId="0" applyNumberFormat="1" applyFont="1" applyFill="1" applyBorder="1" applyProtection="1">
      <protection locked="0"/>
    </xf>
    <xf numFmtId="1" fontId="3" fillId="4" borderId="111" xfId="0" applyNumberFormat="1" applyFont="1" applyFill="1" applyBorder="1" applyProtection="1">
      <protection locked="0"/>
    </xf>
    <xf numFmtId="1" fontId="3" fillId="4" borderId="109" xfId="0" applyNumberFormat="1" applyFont="1" applyFill="1" applyBorder="1" applyProtection="1">
      <protection locked="0"/>
    </xf>
    <xf numFmtId="1" fontId="3" fillId="0" borderId="100" xfId="0" applyNumberFormat="1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left" vertical="center" wrapText="1"/>
    </xf>
    <xf numFmtId="1" fontId="9" fillId="0" borderId="101" xfId="2" applyNumberFormat="1" applyFont="1" applyBorder="1" applyAlignment="1">
      <alignment vertical="center"/>
    </xf>
    <xf numFmtId="1" fontId="3" fillId="0" borderId="105" xfId="0" applyNumberFormat="1" applyFont="1" applyBorder="1"/>
    <xf numFmtId="1" fontId="3" fillId="0" borderId="106" xfId="0" applyNumberFormat="1" applyFont="1" applyBorder="1"/>
    <xf numFmtId="1" fontId="3" fillId="2" borderId="107" xfId="0" applyNumberFormat="1" applyFont="1" applyFill="1" applyBorder="1"/>
    <xf numFmtId="1" fontId="3" fillId="2" borderId="100" xfId="0" applyNumberFormat="1" applyFont="1" applyFill="1" applyBorder="1"/>
    <xf numFmtId="1" fontId="3" fillId="0" borderId="100" xfId="0" applyNumberFormat="1" applyFont="1" applyBorder="1"/>
    <xf numFmtId="1" fontId="3" fillId="2" borderId="105" xfId="0" applyNumberFormat="1" applyFont="1" applyFill="1" applyBorder="1"/>
    <xf numFmtId="1" fontId="3" fillId="2" borderId="103" xfId="0" applyNumberFormat="1" applyFont="1" applyFill="1" applyBorder="1"/>
    <xf numFmtId="1" fontId="3" fillId="2" borderId="106" xfId="0" applyNumberFormat="1" applyFont="1" applyFill="1" applyBorder="1"/>
    <xf numFmtId="1" fontId="6" fillId="8" borderId="60" xfId="0" applyNumberFormat="1" applyFont="1" applyFill="1" applyBorder="1" applyAlignment="1">
      <alignment vertical="center" wrapText="1"/>
    </xf>
    <xf numFmtId="1" fontId="3" fillId="0" borderId="114" xfId="0" applyNumberFormat="1" applyFont="1" applyBorder="1" applyAlignment="1">
      <alignment horizontal="center" vertical="center"/>
    </xf>
    <xf numFmtId="1" fontId="3" fillId="0" borderId="114" xfId="0" applyNumberFormat="1" applyFont="1" applyBorder="1" applyAlignment="1">
      <alignment vertical="center" wrapText="1"/>
    </xf>
    <xf numFmtId="1" fontId="3" fillId="0" borderId="114" xfId="0" applyNumberFormat="1" applyFont="1" applyBorder="1"/>
    <xf numFmtId="1" fontId="3" fillId="0" borderId="99" xfId="0" applyNumberFormat="1" applyFont="1" applyBorder="1" applyAlignment="1">
      <alignment vertical="center" wrapText="1"/>
    </xf>
    <xf numFmtId="1" fontId="2" fillId="2" borderId="115" xfId="0" applyNumberFormat="1" applyFont="1" applyFill="1" applyBorder="1"/>
    <xf numFmtId="1" fontId="3" fillId="3" borderId="116" xfId="0" applyNumberFormat="1" applyFont="1" applyFill="1" applyBorder="1" applyProtection="1">
      <protection locked="0"/>
    </xf>
    <xf numFmtId="1" fontId="3" fillId="0" borderId="116" xfId="0" applyNumberFormat="1" applyFont="1" applyBorder="1"/>
    <xf numFmtId="1" fontId="3" fillId="4" borderId="116" xfId="0" applyNumberFormat="1" applyFont="1" applyFill="1" applyBorder="1" applyProtection="1">
      <protection locked="0"/>
    </xf>
    <xf numFmtId="1" fontId="6" fillId="0" borderId="117" xfId="0" applyNumberFormat="1" applyFont="1" applyBorder="1" applyAlignment="1">
      <alignment horizontal="left" vertical="center"/>
    </xf>
    <xf numFmtId="1" fontId="3" fillId="3" borderId="118" xfId="0" applyNumberFormat="1" applyFont="1" applyFill="1" applyBorder="1" applyProtection="1">
      <protection locked="0"/>
    </xf>
    <xf numFmtId="1" fontId="6" fillId="0" borderId="117" xfId="0" applyNumberFormat="1" applyFont="1" applyBorder="1" applyAlignment="1">
      <alignment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2" fillId="2" borderId="119" xfId="0" applyNumberFormat="1" applyFont="1" applyFill="1" applyBorder="1"/>
    <xf numFmtId="1" fontId="3" fillId="0" borderId="120" xfId="0" applyNumberFormat="1" applyFont="1" applyBorder="1" applyAlignment="1">
      <alignment horizontal="center" vertical="center" wrapText="1"/>
    </xf>
    <xf numFmtId="1" fontId="3" fillId="2" borderId="120" xfId="0" applyNumberFormat="1" applyFont="1" applyFill="1" applyBorder="1"/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" fontId="3" fillId="0" borderId="122" xfId="0" applyNumberFormat="1" applyFont="1" applyBorder="1" applyAlignment="1">
      <alignment horizontal="center" vertical="center"/>
    </xf>
    <xf numFmtId="1" fontId="3" fillId="0" borderId="124" xfId="0" applyNumberFormat="1" applyFont="1" applyBorder="1" applyAlignment="1">
      <alignment horizontal="center" vertical="center" wrapText="1"/>
    </xf>
    <xf numFmtId="1" fontId="3" fillId="0" borderId="122" xfId="0" applyNumberFormat="1" applyFont="1" applyBorder="1" applyAlignment="1">
      <alignment vertical="center" wrapText="1"/>
    </xf>
    <xf numFmtId="1" fontId="3" fillId="0" borderId="125" xfId="0" applyNumberFormat="1" applyFont="1" applyBorder="1" applyAlignment="1">
      <alignment horizontal="center" vertical="center" wrapText="1"/>
    </xf>
    <xf numFmtId="1" fontId="3" fillId="0" borderId="126" xfId="0" applyNumberFormat="1" applyFont="1" applyBorder="1"/>
    <xf numFmtId="1" fontId="3" fillId="3" borderId="127" xfId="0" applyNumberFormat="1" applyFont="1" applyFill="1" applyBorder="1" applyProtection="1">
      <protection locked="0"/>
    </xf>
    <xf numFmtId="1" fontId="3" fillId="0" borderId="127" xfId="0" applyNumberFormat="1" applyFont="1" applyBorder="1"/>
    <xf numFmtId="1" fontId="3" fillId="4" borderId="127" xfId="0" applyNumberFormat="1" applyFont="1" applyFill="1" applyBorder="1" applyProtection="1">
      <protection locked="0"/>
    </xf>
    <xf numFmtId="1" fontId="3" fillId="0" borderId="121" xfId="0" applyNumberFormat="1" applyFont="1" applyBorder="1"/>
    <xf numFmtId="1" fontId="6" fillId="0" borderId="128" xfId="0" applyNumberFormat="1" applyFont="1" applyBorder="1" applyAlignment="1">
      <alignment horizontal="left" vertical="center"/>
    </xf>
    <xf numFmtId="1" fontId="3" fillId="3" borderId="129" xfId="0" applyNumberFormat="1" applyFont="1" applyFill="1" applyBorder="1" applyProtection="1">
      <protection locked="0"/>
    </xf>
    <xf numFmtId="1" fontId="6" fillId="0" borderId="121" xfId="0" applyNumberFormat="1" applyFont="1" applyBorder="1" applyAlignment="1">
      <alignment horizontal="left" vertical="center" wrapText="1"/>
    </xf>
    <xf numFmtId="1" fontId="3" fillId="3" borderId="123" xfId="0" applyNumberFormat="1" applyFont="1" applyFill="1" applyBorder="1" applyProtection="1">
      <protection locked="0"/>
    </xf>
    <xf numFmtId="1" fontId="3" fillId="3" borderId="126" xfId="0" applyNumberFormat="1" applyFont="1" applyFill="1" applyBorder="1" applyProtection="1">
      <protection locked="0"/>
    </xf>
    <xf numFmtId="1" fontId="3" fillId="3" borderId="130" xfId="0" applyNumberFormat="1" applyFont="1" applyFill="1" applyBorder="1" applyProtection="1">
      <protection locked="0"/>
    </xf>
    <xf numFmtId="1" fontId="3" fillId="3" borderId="131" xfId="0" applyNumberFormat="1" applyFont="1" applyFill="1" applyBorder="1" applyProtection="1">
      <protection locked="0"/>
    </xf>
    <xf numFmtId="1" fontId="3" fillId="3" borderId="125" xfId="0" applyNumberFormat="1" applyFont="1" applyFill="1" applyBorder="1" applyProtection="1">
      <protection locked="0"/>
    </xf>
    <xf numFmtId="1" fontId="3" fillId="0" borderId="122" xfId="0" applyNumberFormat="1" applyFont="1" applyBorder="1"/>
    <xf numFmtId="1" fontId="3" fillId="2" borderId="124" xfId="0" applyNumberFormat="1" applyFont="1" applyFill="1" applyBorder="1"/>
    <xf numFmtId="1" fontId="6" fillId="0" borderId="128" xfId="0" applyNumberFormat="1" applyFont="1" applyBorder="1" applyAlignment="1">
      <alignment vertical="center" wrapText="1"/>
    </xf>
    <xf numFmtId="1" fontId="3" fillId="8" borderId="81" xfId="0" applyNumberFormat="1" applyFont="1" applyFill="1" applyBorder="1"/>
    <xf numFmtId="1" fontId="3" fillId="8" borderId="26" xfId="0" applyNumberFormat="1" applyFont="1" applyFill="1" applyBorder="1"/>
    <xf numFmtId="1" fontId="3" fillId="8" borderId="27" xfId="0" applyNumberFormat="1" applyFont="1" applyFill="1" applyBorder="1"/>
    <xf numFmtId="1" fontId="2" fillId="2" borderId="132" xfId="0" applyNumberFormat="1" applyFont="1" applyFill="1" applyBorder="1"/>
    <xf numFmtId="1" fontId="2" fillId="2" borderId="133" xfId="0" applyNumberFormat="1" applyFont="1" applyFill="1" applyBorder="1"/>
    <xf numFmtId="1" fontId="3" fillId="3" borderId="134" xfId="0" applyNumberFormat="1" applyFont="1" applyFill="1" applyBorder="1" applyProtection="1">
      <protection locked="0"/>
    </xf>
    <xf numFmtId="1" fontId="3" fillId="3" borderId="135" xfId="0" applyNumberFormat="1" applyFont="1" applyFill="1" applyBorder="1" applyProtection="1">
      <protection locked="0"/>
    </xf>
    <xf numFmtId="1" fontId="3" fillId="0" borderId="134" xfId="0" applyNumberFormat="1" applyFont="1" applyBorder="1"/>
    <xf numFmtId="1" fontId="3" fillId="0" borderId="135" xfId="0" applyNumberFormat="1" applyFont="1" applyBorder="1"/>
    <xf numFmtId="1" fontId="3" fillId="0" borderId="136" xfId="0" applyNumberFormat="1" applyFont="1" applyBorder="1"/>
    <xf numFmtId="1" fontId="3" fillId="3" borderId="137" xfId="0" applyNumberFormat="1" applyFont="1" applyFill="1" applyBorder="1" applyProtection="1">
      <protection locked="0"/>
    </xf>
    <xf numFmtId="1" fontId="3" fillId="3" borderId="138" xfId="0" applyNumberFormat="1" applyFont="1" applyFill="1" applyBorder="1" applyProtection="1">
      <protection locked="0"/>
    </xf>
    <xf numFmtId="1" fontId="3" fillId="3" borderId="139" xfId="0" applyNumberFormat="1" applyFont="1" applyFill="1" applyBorder="1" applyProtection="1">
      <protection locked="0"/>
    </xf>
    <xf numFmtId="1" fontId="3" fillId="4" borderId="137" xfId="0" applyNumberFormat="1" applyFont="1" applyFill="1" applyBorder="1" applyProtection="1">
      <protection locked="0"/>
    </xf>
    <xf numFmtId="1" fontId="3" fillId="4" borderId="135" xfId="0" applyNumberFormat="1" applyFont="1" applyFill="1" applyBorder="1" applyProtection="1">
      <protection locked="0"/>
    </xf>
    <xf numFmtId="1" fontId="3" fillId="0" borderId="131" xfId="0" applyNumberFormat="1" applyFont="1" applyBorder="1"/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25" xfId="0" applyNumberFormat="1" applyFont="1" applyBorder="1" applyAlignment="1">
      <alignment horizontal="center" vertical="center" wrapText="1"/>
    </xf>
    <xf numFmtId="1" fontId="3" fillId="0" borderId="140" xfId="0" applyNumberFormat="1" applyFont="1" applyBorder="1" applyAlignment="1">
      <alignment horizontal="center" vertical="center"/>
    </xf>
    <xf numFmtId="1" fontId="3" fillId="0" borderId="141" xfId="0" applyNumberFormat="1" applyFont="1" applyBorder="1" applyAlignment="1">
      <alignment horizontal="center" vertical="center" wrapText="1"/>
    </xf>
    <xf numFmtId="1" fontId="3" fillId="0" borderId="140" xfId="0" applyNumberFormat="1" applyFont="1" applyBorder="1" applyAlignment="1">
      <alignment vertical="center" wrapText="1"/>
    </xf>
    <xf numFmtId="1" fontId="3" fillId="3" borderId="142" xfId="0" applyNumberFormat="1" applyFont="1" applyFill="1" applyBorder="1" applyProtection="1">
      <protection locked="0"/>
    </xf>
    <xf numFmtId="1" fontId="3" fillId="3" borderId="143" xfId="0" applyNumberFormat="1" applyFont="1" applyFill="1" applyBorder="1" applyProtection="1">
      <protection locked="0"/>
    </xf>
    <xf numFmtId="1" fontId="3" fillId="3" borderId="144" xfId="0" applyNumberFormat="1" applyFont="1" applyFill="1" applyBorder="1" applyProtection="1">
      <protection locked="0"/>
    </xf>
    <xf numFmtId="1" fontId="3" fillId="0" borderId="142" xfId="0" applyNumberFormat="1" applyFont="1" applyBorder="1"/>
    <xf numFmtId="1" fontId="3" fillId="0" borderId="143" xfId="0" applyNumberFormat="1" applyFont="1" applyBorder="1"/>
    <xf numFmtId="1" fontId="3" fillId="0" borderId="144" xfId="0" applyNumberFormat="1" applyFont="1" applyBorder="1"/>
    <xf numFmtId="1" fontId="3" fillId="0" borderId="145" xfId="0" applyNumberFormat="1" applyFont="1" applyBorder="1"/>
    <xf numFmtId="1" fontId="3" fillId="3" borderId="146" xfId="0" applyNumberFormat="1" applyFont="1" applyFill="1" applyBorder="1" applyProtection="1">
      <protection locked="0"/>
    </xf>
    <xf numFmtId="1" fontId="3" fillId="3" borderId="147" xfId="0" applyNumberFormat="1" applyFont="1" applyFill="1" applyBorder="1" applyProtection="1">
      <protection locked="0"/>
    </xf>
    <xf numFmtId="1" fontId="3" fillId="3" borderId="148" xfId="0" applyNumberFormat="1" applyFont="1" applyFill="1" applyBorder="1" applyProtection="1">
      <protection locked="0"/>
    </xf>
    <xf numFmtId="1" fontId="3" fillId="4" borderId="146" xfId="0" applyNumberFormat="1" applyFont="1" applyFill="1" applyBorder="1" applyProtection="1">
      <protection locked="0"/>
    </xf>
    <xf numFmtId="1" fontId="3" fillId="4" borderId="143" xfId="0" applyNumberFormat="1" applyFont="1" applyFill="1" applyBorder="1" applyProtection="1">
      <protection locked="0"/>
    </xf>
    <xf numFmtId="1" fontId="3" fillId="4" borderId="144" xfId="0" applyNumberFormat="1" applyFont="1" applyFill="1" applyBorder="1" applyProtection="1">
      <protection locked="0"/>
    </xf>
    <xf numFmtId="1" fontId="6" fillId="0" borderId="149" xfId="0" applyNumberFormat="1" applyFont="1" applyBorder="1" applyAlignment="1">
      <alignment horizontal="left" vertical="center"/>
    </xf>
    <xf numFmtId="1" fontId="3" fillId="3" borderId="150" xfId="0" applyNumberFormat="1" applyFont="1" applyFill="1" applyBorder="1" applyProtection="1">
      <protection locked="0"/>
    </xf>
    <xf numFmtId="1" fontId="3" fillId="0" borderId="140" xfId="0" applyNumberFormat="1" applyFont="1" applyBorder="1"/>
    <xf numFmtId="1" fontId="3" fillId="2" borderId="141" xfId="0" applyNumberFormat="1" applyFont="1" applyFill="1" applyBorder="1"/>
    <xf numFmtId="1" fontId="6" fillId="0" borderId="149" xfId="0" applyNumberFormat="1" applyFont="1" applyBorder="1" applyAlignment="1">
      <alignment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101" xfId="0" applyNumberFormat="1" applyFont="1" applyBorder="1" applyAlignment="1">
      <alignment horizontal="center" vertical="center"/>
    </xf>
    <xf numFmtId="1" fontId="3" fillId="0" borderId="101" xfId="0" applyNumberFormat="1" applyFont="1" applyBorder="1" applyAlignment="1">
      <alignment horizontal="center" vertical="center" wrapText="1"/>
    </xf>
    <xf numFmtId="1" fontId="3" fillId="0" borderId="151" xfId="0" applyNumberFormat="1" applyFont="1" applyBorder="1" applyAlignment="1">
      <alignment horizontal="center" vertical="center"/>
    </xf>
    <xf numFmtId="1" fontId="3" fillId="0" borderId="152" xfId="0" applyNumberFormat="1" applyFont="1" applyBorder="1" applyAlignment="1">
      <alignment horizontal="center" vertical="center" wrapText="1"/>
    </xf>
    <xf numFmtId="1" fontId="3" fillId="0" borderId="151" xfId="0" applyNumberFormat="1" applyFont="1" applyBorder="1" applyAlignment="1">
      <alignment vertical="center" wrapText="1"/>
    </xf>
    <xf numFmtId="1" fontId="3" fillId="3" borderId="153" xfId="0" applyNumberFormat="1" applyFont="1" applyFill="1" applyBorder="1" applyProtection="1">
      <protection locked="0"/>
    </xf>
    <xf numFmtId="1" fontId="3" fillId="3" borderId="154" xfId="0" applyNumberFormat="1" applyFont="1" applyFill="1" applyBorder="1" applyProtection="1">
      <protection locked="0"/>
    </xf>
    <xf numFmtId="1" fontId="3" fillId="3" borderId="155" xfId="0" applyNumberFormat="1" applyFont="1" applyFill="1" applyBorder="1" applyProtection="1">
      <protection locked="0"/>
    </xf>
    <xf numFmtId="1" fontId="3" fillId="0" borderId="153" xfId="0" applyNumberFormat="1" applyFont="1" applyBorder="1"/>
    <xf numFmtId="1" fontId="3" fillId="0" borderId="154" xfId="0" applyNumberFormat="1" applyFont="1" applyBorder="1"/>
    <xf numFmtId="1" fontId="3" fillId="0" borderId="155" xfId="0" applyNumberFormat="1" applyFont="1" applyBorder="1"/>
    <xf numFmtId="1" fontId="3" fillId="0" borderId="156" xfId="0" applyNumberFormat="1" applyFont="1" applyBorder="1"/>
    <xf numFmtId="1" fontId="3" fillId="3" borderId="157" xfId="0" applyNumberFormat="1" applyFont="1" applyFill="1" applyBorder="1" applyProtection="1">
      <protection locked="0"/>
    </xf>
    <xf numFmtId="1" fontId="3" fillId="3" borderId="158" xfId="0" applyNumberFormat="1" applyFont="1" applyFill="1" applyBorder="1" applyProtection="1">
      <protection locked="0"/>
    </xf>
    <xf numFmtId="1" fontId="3" fillId="3" borderId="159" xfId="0" applyNumberFormat="1" applyFont="1" applyFill="1" applyBorder="1" applyProtection="1">
      <protection locked="0"/>
    </xf>
    <xf numFmtId="1" fontId="3" fillId="4" borderId="157" xfId="0" applyNumberFormat="1" applyFont="1" applyFill="1" applyBorder="1" applyProtection="1">
      <protection locked="0"/>
    </xf>
    <xf numFmtId="1" fontId="3" fillId="4" borderId="154" xfId="0" applyNumberFormat="1" applyFont="1" applyFill="1" applyBorder="1" applyProtection="1">
      <protection locked="0"/>
    </xf>
    <xf numFmtId="1" fontId="3" fillId="4" borderId="155" xfId="0" applyNumberFormat="1" applyFont="1" applyFill="1" applyBorder="1" applyProtection="1">
      <protection locked="0"/>
    </xf>
    <xf numFmtId="1" fontId="6" fillId="0" borderId="160" xfId="0" applyNumberFormat="1" applyFont="1" applyBorder="1" applyAlignment="1">
      <alignment horizontal="left" vertical="center"/>
    </xf>
    <xf numFmtId="1" fontId="3" fillId="3" borderId="161" xfId="0" applyNumberFormat="1" applyFont="1" applyFill="1" applyBorder="1" applyProtection="1">
      <protection locked="0"/>
    </xf>
    <xf numFmtId="1" fontId="3" fillId="0" borderId="151" xfId="0" applyNumberFormat="1" applyFont="1" applyBorder="1"/>
    <xf numFmtId="1" fontId="3" fillId="2" borderId="152" xfId="0" applyNumberFormat="1" applyFont="1" applyFill="1" applyBorder="1"/>
    <xf numFmtId="1" fontId="6" fillId="0" borderId="160" xfId="0" applyNumberFormat="1" applyFont="1" applyBorder="1" applyAlignment="1">
      <alignment vertical="center" wrapText="1"/>
    </xf>
    <xf numFmtId="1" fontId="2" fillId="2" borderId="162" xfId="0" applyNumberFormat="1" applyFont="1" applyFill="1" applyBorder="1"/>
    <xf numFmtId="1" fontId="2" fillId="2" borderId="163" xfId="0" applyNumberFormat="1" applyFont="1" applyFill="1" applyBorder="1"/>
    <xf numFmtId="1" fontId="3" fillId="0" borderId="6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93" xfId="0" applyNumberFormat="1" applyFont="1" applyBorder="1" applyAlignment="1">
      <alignment horizontal="center" vertical="center" wrapText="1"/>
    </xf>
    <xf numFmtId="1" fontId="3" fillId="0" borderId="101" xfId="0" applyNumberFormat="1" applyFont="1" applyBorder="1" applyAlignment="1">
      <alignment horizontal="center" vertical="center"/>
    </xf>
    <xf numFmtId="1" fontId="3" fillId="0" borderId="101" xfId="0" applyNumberFormat="1" applyFont="1" applyBorder="1" applyAlignment="1">
      <alignment horizontal="center" vertical="center" wrapText="1"/>
    </xf>
    <xf numFmtId="1" fontId="3" fillId="0" borderId="165" xfId="0" applyNumberFormat="1" applyFont="1" applyBorder="1" applyAlignment="1">
      <alignment horizontal="center" vertical="center"/>
    </xf>
    <xf numFmtId="1" fontId="3" fillId="0" borderId="167" xfId="0" applyNumberFormat="1" applyFont="1" applyBorder="1" applyAlignment="1">
      <alignment horizontal="center" vertical="center" wrapText="1"/>
    </xf>
    <xf numFmtId="1" fontId="3" fillId="0" borderId="165" xfId="0" applyNumberFormat="1" applyFont="1" applyBorder="1" applyAlignment="1">
      <alignment vertical="center" wrapText="1"/>
    </xf>
    <xf numFmtId="1" fontId="3" fillId="0" borderId="169" xfId="0" applyNumberFormat="1" applyFont="1" applyBorder="1"/>
    <xf numFmtId="1" fontId="3" fillId="3" borderId="170" xfId="0" applyNumberFormat="1" applyFont="1" applyFill="1" applyBorder="1" applyProtection="1">
      <protection locked="0"/>
    </xf>
    <xf numFmtId="1" fontId="3" fillId="0" borderId="170" xfId="0" applyNumberFormat="1" applyFont="1" applyBorder="1"/>
    <xf numFmtId="1" fontId="3" fillId="4" borderId="170" xfId="0" applyNumberFormat="1" applyFont="1" applyFill="1" applyBorder="1" applyProtection="1">
      <protection locked="0"/>
    </xf>
    <xf numFmtId="1" fontId="3" fillId="0" borderId="164" xfId="0" applyNumberFormat="1" applyFont="1" applyBorder="1"/>
    <xf numFmtId="1" fontId="6" fillId="0" borderId="171" xfId="0" applyNumberFormat="1" applyFont="1" applyBorder="1" applyAlignment="1">
      <alignment horizontal="left" vertical="center"/>
    </xf>
    <xf numFmtId="1" fontId="3" fillId="3" borderId="172" xfId="0" applyNumberFormat="1" applyFont="1" applyFill="1" applyBorder="1" applyProtection="1">
      <protection locked="0"/>
    </xf>
    <xf numFmtId="1" fontId="6" fillId="0" borderId="164" xfId="0" applyNumberFormat="1" applyFont="1" applyBorder="1" applyAlignment="1">
      <alignment horizontal="left" vertical="center" wrapText="1"/>
    </xf>
    <xf numFmtId="1" fontId="3" fillId="3" borderId="166" xfId="0" applyNumberFormat="1" applyFont="1" applyFill="1" applyBorder="1" applyProtection="1">
      <protection locked="0"/>
    </xf>
    <xf numFmtId="1" fontId="3" fillId="3" borderId="169" xfId="0" applyNumberFormat="1" applyFont="1" applyFill="1" applyBorder="1" applyProtection="1">
      <protection locked="0"/>
    </xf>
    <xf numFmtId="1" fontId="3" fillId="3" borderId="173" xfId="0" applyNumberFormat="1" applyFont="1" applyFill="1" applyBorder="1" applyProtection="1">
      <protection locked="0"/>
    </xf>
    <xf numFmtId="1" fontId="3" fillId="3" borderId="174" xfId="0" applyNumberFormat="1" applyFont="1" applyFill="1" applyBorder="1" applyProtection="1">
      <protection locked="0"/>
    </xf>
    <xf numFmtId="1" fontId="3" fillId="3" borderId="168" xfId="0" applyNumberFormat="1" applyFont="1" applyFill="1" applyBorder="1" applyProtection="1">
      <protection locked="0"/>
    </xf>
    <xf numFmtId="1" fontId="3" fillId="0" borderId="165" xfId="0" applyNumberFormat="1" applyFont="1" applyBorder="1"/>
    <xf numFmtId="1" fontId="3" fillId="2" borderId="167" xfId="0" applyNumberFormat="1" applyFont="1" applyFill="1" applyBorder="1"/>
    <xf numFmtId="1" fontId="6" fillId="0" borderId="171" xfId="0" applyNumberFormat="1" applyFont="1" applyBorder="1" applyAlignment="1">
      <alignment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68" xfId="0" applyNumberFormat="1" applyFont="1" applyBorder="1" applyAlignment="1">
      <alignment horizontal="center" vertical="center" wrapText="1"/>
    </xf>
    <xf numFmtId="1" fontId="3" fillId="3" borderId="175" xfId="0" applyNumberFormat="1" applyFont="1" applyFill="1" applyBorder="1" applyProtection="1">
      <protection locked="0"/>
    </xf>
    <xf numFmtId="1" fontId="6" fillId="0" borderId="176" xfId="0" applyNumberFormat="1" applyFont="1" applyBorder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6" fillId="0" borderId="176" xfId="0" applyNumberFormat="1" applyFont="1" applyBorder="1" applyAlignment="1">
      <alignment horizontal="left" vertical="center"/>
    </xf>
    <xf numFmtId="1" fontId="2" fillId="2" borderId="177" xfId="0" applyNumberFormat="1" applyFont="1" applyFill="1" applyBorder="1"/>
    <xf numFmtId="1" fontId="2" fillId="2" borderId="178" xfId="0" applyNumberFormat="1" applyFont="1" applyFill="1" applyBorder="1"/>
    <xf numFmtId="1" fontId="3" fillId="0" borderId="181" xfId="0" applyNumberFormat="1" applyFont="1" applyBorder="1" applyAlignment="1">
      <alignment horizontal="center" vertical="center"/>
    </xf>
    <xf numFmtId="1" fontId="3" fillId="0" borderId="182" xfId="0" applyNumberFormat="1" applyFont="1" applyBorder="1" applyAlignment="1">
      <alignment horizontal="center" vertical="center"/>
    </xf>
    <xf numFmtId="1" fontId="3" fillId="0" borderId="183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/>
    </xf>
    <xf numFmtId="1" fontId="3" fillId="0" borderId="183" xfId="0" applyNumberFormat="1" applyFont="1" applyBorder="1"/>
    <xf numFmtId="1" fontId="3" fillId="0" borderId="182" xfId="0" applyNumberFormat="1" applyFont="1" applyBorder="1" applyAlignment="1">
      <alignment horizontal="center" vertical="center" wrapText="1"/>
    </xf>
    <xf numFmtId="1" fontId="9" fillId="0" borderId="184" xfId="2" applyNumberFormat="1" applyFont="1" applyBorder="1" applyAlignment="1">
      <alignment vertical="center"/>
    </xf>
    <xf numFmtId="1" fontId="3" fillId="0" borderId="181" xfId="0" applyNumberFormat="1" applyFont="1" applyBorder="1"/>
    <xf numFmtId="1" fontId="3" fillId="2" borderId="183" xfId="0" applyNumberFormat="1" applyFont="1" applyFill="1" applyBorder="1"/>
    <xf numFmtId="1" fontId="3" fillId="2" borderId="182" xfId="0" applyNumberFormat="1" applyFont="1" applyFill="1" applyBorder="1"/>
    <xf numFmtId="1" fontId="3" fillId="0" borderId="166" xfId="0" applyNumberFormat="1" applyFont="1" applyBorder="1"/>
    <xf numFmtId="1" fontId="3" fillId="0" borderId="174" xfId="0" applyNumberFormat="1" applyFont="1" applyBorder="1"/>
    <xf numFmtId="1" fontId="3" fillId="0" borderId="182" xfId="0" applyNumberFormat="1" applyFont="1" applyBorder="1"/>
    <xf numFmtId="1" fontId="3" fillId="2" borderId="181" xfId="0" applyNumberFormat="1" applyFont="1" applyFill="1" applyBorder="1"/>
    <xf numFmtId="1" fontId="3" fillId="0" borderId="184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 wrapText="1"/>
    </xf>
    <xf numFmtId="1" fontId="6" fillId="8" borderId="185" xfId="0" applyNumberFormat="1" applyFont="1" applyFill="1" applyBorder="1" applyAlignment="1">
      <alignment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84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 wrapText="1"/>
    </xf>
    <xf numFmtId="1" fontId="2" fillId="2" borderId="186" xfId="0" applyNumberFormat="1" applyFont="1" applyFill="1" applyBorder="1"/>
    <xf numFmtId="1" fontId="2" fillId="2" borderId="187" xfId="0" applyNumberFormat="1" applyFont="1" applyFill="1" applyBorder="1"/>
    <xf numFmtId="1" fontId="3" fillId="0" borderId="191" xfId="0" applyNumberFormat="1" applyFont="1" applyBorder="1"/>
    <xf numFmtId="1" fontId="3" fillId="3" borderId="192" xfId="0" applyNumberFormat="1" applyFont="1" applyFill="1" applyBorder="1" applyProtection="1">
      <protection locked="0"/>
    </xf>
    <xf numFmtId="1" fontId="3" fillId="3" borderId="193" xfId="0" applyNumberFormat="1" applyFont="1" applyFill="1" applyBorder="1" applyProtection="1">
      <protection locked="0"/>
    </xf>
    <xf numFmtId="1" fontId="3" fillId="3" borderId="194" xfId="0" applyNumberFormat="1" applyFont="1" applyFill="1" applyBorder="1" applyProtection="1">
      <protection locked="0"/>
    </xf>
    <xf numFmtId="1" fontId="3" fillId="0" borderId="192" xfId="0" applyNumberFormat="1" applyFont="1" applyBorder="1"/>
    <xf numFmtId="1" fontId="3" fillId="0" borderId="193" xfId="0" applyNumberFormat="1" applyFont="1" applyBorder="1"/>
    <xf numFmtId="1" fontId="3" fillId="0" borderId="194" xfId="0" applyNumberFormat="1" applyFont="1" applyBorder="1"/>
    <xf numFmtId="1" fontId="3" fillId="0" borderId="195" xfId="0" applyNumberFormat="1" applyFont="1" applyBorder="1"/>
    <xf numFmtId="1" fontId="3" fillId="3" borderId="196" xfId="0" applyNumberFormat="1" applyFont="1" applyFill="1" applyBorder="1" applyProtection="1">
      <protection locked="0"/>
    </xf>
    <xf numFmtId="1" fontId="3" fillId="3" borderId="197" xfId="0" applyNumberFormat="1" applyFont="1" applyFill="1" applyBorder="1" applyProtection="1">
      <protection locked="0"/>
    </xf>
    <xf numFmtId="1" fontId="3" fillId="3" borderId="198" xfId="0" applyNumberFormat="1" applyFont="1" applyFill="1" applyBorder="1" applyProtection="1">
      <protection locked="0"/>
    </xf>
    <xf numFmtId="1" fontId="3" fillId="4" borderId="196" xfId="0" applyNumberFormat="1" applyFont="1" applyFill="1" applyBorder="1" applyProtection="1">
      <protection locked="0"/>
    </xf>
    <xf numFmtId="1" fontId="3" fillId="4" borderId="193" xfId="0" applyNumberFormat="1" applyFont="1" applyFill="1" applyBorder="1" applyProtection="1">
      <protection locked="0"/>
    </xf>
    <xf numFmtId="1" fontId="3" fillId="4" borderId="194" xfId="0" applyNumberFormat="1" applyFont="1" applyFill="1" applyBorder="1" applyProtection="1">
      <protection locked="0"/>
    </xf>
    <xf numFmtId="1" fontId="3" fillId="0" borderId="188" xfId="0" applyNumberFormat="1" applyFont="1" applyBorder="1"/>
    <xf numFmtId="1" fontId="6" fillId="0" borderId="199" xfId="0" applyNumberFormat="1" applyFont="1" applyBorder="1" applyAlignment="1">
      <alignment horizontal="left" vertical="center"/>
    </xf>
    <xf numFmtId="1" fontId="3" fillId="3" borderId="200" xfId="0" applyNumberFormat="1" applyFont="1" applyFill="1" applyBorder="1" applyProtection="1">
      <protection locked="0"/>
    </xf>
    <xf numFmtId="1" fontId="6" fillId="0" borderId="188" xfId="0" applyNumberFormat="1" applyFont="1" applyBorder="1" applyAlignment="1">
      <alignment horizontal="left" vertical="center" wrapText="1"/>
    </xf>
    <xf numFmtId="1" fontId="3" fillId="3" borderId="189" xfId="0" applyNumberFormat="1" applyFont="1" applyFill="1" applyBorder="1" applyProtection="1">
      <protection locked="0"/>
    </xf>
    <xf numFmtId="1" fontId="3" fillId="3" borderId="191" xfId="0" applyNumberFormat="1" applyFont="1" applyFill="1" applyBorder="1" applyProtection="1">
      <protection locked="0"/>
    </xf>
    <xf numFmtId="1" fontId="3" fillId="3" borderId="201" xfId="0" applyNumberFormat="1" applyFont="1" applyFill="1" applyBorder="1" applyProtection="1">
      <protection locked="0"/>
    </xf>
    <xf numFmtId="1" fontId="3" fillId="3" borderId="202" xfId="0" applyNumberFormat="1" applyFont="1" applyFill="1" applyBorder="1" applyProtection="1">
      <protection locked="0"/>
    </xf>
    <xf numFmtId="1" fontId="3" fillId="3" borderId="190" xfId="0" applyNumberFormat="1" applyFont="1" applyFill="1" applyBorder="1" applyProtection="1">
      <protection locked="0"/>
    </xf>
    <xf numFmtId="1" fontId="3" fillId="0" borderId="190" xfId="0" applyNumberFormat="1" applyFont="1" applyBorder="1" applyAlignment="1">
      <alignment horizontal="center" vertical="center" wrapText="1"/>
    </xf>
    <xf numFmtId="1" fontId="3" fillId="0" borderId="202" xfId="0" applyNumberFormat="1" applyFont="1" applyBorder="1"/>
    <xf numFmtId="1" fontId="6" fillId="0" borderId="199" xfId="0" applyNumberFormat="1" applyFont="1" applyBorder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84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 wrapText="1"/>
    </xf>
    <xf numFmtId="1" fontId="2" fillId="2" borderId="204" xfId="0" applyNumberFormat="1" applyFont="1" applyFill="1" applyBorder="1"/>
    <xf numFmtId="1" fontId="2" fillId="2" borderId="205" xfId="0" applyNumberFormat="1" applyFont="1" applyFill="1" applyBorder="1"/>
    <xf numFmtId="1" fontId="3" fillId="0" borderId="207" xfId="0" applyNumberFormat="1" applyFont="1" applyBorder="1" applyAlignment="1">
      <alignment horizontal="center" vertical="center"/>
    </xf>
    <xf numFmtId="1" fontId="3" fillId="0" borderId="208" xfId="0" applyNumberFormat="1" applyFont="1" applyBorder="1" applyAlignment="1">
      <alignment horizontal="center" vertical="center" wrapText="1"/>
    </xf>
    <xf numFmtId="1" fontId="3" fillId="0" borderId="207" xfId="0" applyNumberFormat="1" applyFont="1" applyBorder="1" applyAlignment="1">
      <alignment vertical="center" wrapText="1"/>
    </xf>
    <xf numFmtId="1" fontId="3" fillId="0" borderId="210" xfId="0" applyNumberFormat="1" applyFont="1" applyBorder="1"/>
    <xf numFmtId="1" fontId="3" fillId="0" borderId="206" xfId="0" applyNumberFormat="1" applyFont="1" applyBorder="1"/>
    <xf numFmtId="1" fontId="6" fillId="0" borderId="206" xfId="0" applyNumberFormat="1" applyFont="1" applyBorder="1" applyAlignment="1">
      <alignment horizontal="left" vertical="center" wrapText="1"/>
    </xf>
    <xf numFmtId="1" fontId="3" fillId="3" borderId="210" xfId="0" applyNumberFormat="1" applyFont="1" applyFill="1" applyBorder="1" applyProtection="1">
      <protection locked="0"/>
    </xf>
    <xf numFmtId="1" fontId="3" fillId="3" borderId="211" xfId="0" applyNumberFormat="1" applyFont="1" applyFill="1" applyBorder="1" applyProtection="1">
      <protection locked="0"/>
    </xf>
    <xf numFmtId="1" fontId="3" fillId="3" borderId="212" xfId="0" applyNumberFormat="1" applyFont="1" applyFill="1" applyBorder="1" applyProtection="1">
      <protection locked="0"/>
    </xf>
    <xf numFmtId="1" fontId="3" fillId="3" borderId="209" xfId="0" applyNumberFormat="1" applyFont="1" applyFill="1" applyBorder="1" applyProtection="1">
      <protection locked="0"/>
    </xf>
    <xf numFmtId="1" fontId="3" fillId="0" borderId="207" xfId="0" applyNumberFormat="1" applyFont="1" applyBorder="1"/>
    <xf numFmtId="1" fontId="3" fillId="2" borderId="208" xfId="0" applyNumberFormat="1" applyFont="1" applyFill="1" applyBorder="1"/>
    <xf numFmtId="1" fontId="3" fillId="0" borderId="209" xfId="0" applyNumberFormat="1" applyFont="1" applyBorder="1" applyAlignment="1">
      <alignment horizontal="center" vertical="center" wrapText="1"/>
    </xf>
    <xf numFmtId="1" fontId="3" fillId="0" borderId="212" xfId="0" applyNumberFormat="1" applyFont="1" applyBorder="1"/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93" xfId="0" applyNumberFormat="1" applyFont="1" applyBorder="1" applyAlignment="1">
      <alignment horizontal="center" vertical="center" wrapText="1"/>
    </xf>
    <xf numFmtId="1" fontId="3" fillId="0" borderId="184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 wrapText="1"/>
    </xf>
    <xf numFmtId="1" fontId="2" fillId="2" borderId="214" xfId="0" applyNumberFormat="1" applyFont="1" applyFill="1" applyBorder="1"/>
    <xf numFmtId="1" fontId="2" fillId="2" borderId="215" xfId="0" applyNumberFormat="1" applyFont="1" applyFill="1" applyBorder="1"/>
    <xf numFmtId="1" fontId="2" fillId="2" borderId="216" xfId="0" applyNumberFormat="1" applyFont="1" applyFill="1" applyBorder="1"/>
    <xf numFmtId="1" fontId="3" fillId="3" borderId="217" xfId="0" applyNumberFormat="1" applyFont="1" applyFill="1" applyBorder="1" applyProtection="1">
      <protection locked="0"/>
    </xf>
    <xf numFmtId="1" fontId="3" fillId="0" borderId="217" xfId="0" applyNumberFormat="1" applyFont="1" applyBorder="1"/>
    <xf numFmtId="1" fontId="3" fillId="3" borderId="218" xfId="0" applyNumberFormat="1" applyFont="1" applyFill="1" applyBorder="1" applyProtection="1">
      <protection locked="0"/>
    </xf>
    <xf numFmtId="1" fontId="3" fillId="3" borderId="219" xfId="0" applyNumberFormat="1" applyFont="1" applyFill="1" applyBorder="1" applyProtection="1">
      <protection locked="0"/>
    </xf>
    <xf numFmtId="1" fontId="6" fillId="0" borderId="220" xfId="0" applyNumberFormat="1" applyFont="1" applyBorder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93" xfId="0" applyNumberFormat="1" applyFont="1" applyBorder="1" applyAlignment="1">
      <alignment horizontal="center" vertical="center" wrapText="1"/>
    </xf>
    <xf numFmtId="1" fontId="3" fillId="0" borderId="184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 wrapText="1"/>
    </xf>
    <xf numFmtId="1" fontId="2" fillId="2" borderId="221" xfId="0" applyNumberFormat="1" applyFont="1" applyFill="1" applyBorder="1"/>
    <xf numFmtId="1" fontId="3" fillId="0" borderId="223" xfId="0" applyNumberFormat="1" applyFont="1" applyBorder="1" applyAlignment="1">
      <alignment horizontal="center" vertical="center"/>
    </xf>
    <xf numFmtId="1" fontId="3" fillId="0" borderId="225" xfId="0" applyNumberFormat="1" applyFont="1" applyBorder="1" applyAlignment="1">
      <alignment horizontal="center" vertical="center" wrapText="1"/>
    </xf>
    <xf numFmtId="1" fontId="3" fillId="0" borderId="223" xfId="0" applyNumberFormat="1" applyFont="1" applyBorder="1" applyAlignment="1">
      <alignment vertical="center" wrapText="1"/>
    </xf>
    <xf numFmtId="1" fontId="3" fillId="0" borderId="227" xfId="0" applyNumberFormat="1" applyFont="1" applyBorder="1"/>
    <xf numFmtId="1" fontId="3" fillId="0" borderId="222" xfId="0" applyNumberFormat="1" applyFont="1" applyBorder="1"/>
    <xf numFmtId="1" fontId="6" fillId="0" borderId="220" xfId="0" applyNumberFormat="1" applyFont="1" applyBorder="1" applyAlignment="1">
      <alignment horizontal="left" vertical="center"/>
    </xf>
    <xf numFmtId="1" fontId="6" fillId="0" borderId="222" xfId="0" applyNumberFormat="1" applyFont="1" applyBorder="1" applyAlignment="1">
      <alignment horizontal="left" vertical="center" wrapText="1"/>
    </xf>
    <xf numFmtId="1" fontId="3" fillId="3" borderId="224" xfId="0" applyNumberFormat="1" applyFont="1" applyFill="1" applyBorder="1" applyProtection="1">
      <protection locked="0"/>
    </xf>
    <xf numFmtId="1" fontId="3" fillId="3" borderId="227" xfId="0" applyNumberFormat="1" applyFont="1" applyFill="1" applyBorder="1" applyProtection="1">
      <protection locked="0"/>
    </xf>
    <xf numFmtId="1" fontId="3" fillId="3" borderId="228" xfId="0" applyNumberFormat="1" applyFont="1" applyFill="1" applyBorder="1" applyProtection="1">
      <protection locked="0"/>
    </xf>
    <xf numFmtId="1" fontId="3" fillId="3" borderId="229" xfId="0" applyNumberFormat="1" applyFont="1" applyFill="1" applyBorder="1" applyProtection="1">
      <protection locked="0"/>
    </xf>
    <xf numFmtId="1" fontId="3" fillId="3" borderId="226" xfId="0" applyNumberFormat="1" applyFont="1" applyFill="1" applyBorder="1" applyProtection="1">
      <protection locked="0"/>
    </xf>
    <xf numFmtId="1" fontId="3" fillId="0" borderId="223" xfId="0" applyNumberFormat="1" applyFont="1" applyBorder="1"/>
    <xf numFmtId="1" fontId="3" fillId="2" borderId="225" xfId="0" applyNumberFormat="1" applyFont="1" applyFill="1" applyBorder="1"/>
    <xf numFmtId="1" fontId="3" fillId="0" borderId="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 wrapText="1"/>
    </xf>
    <xf numFmtId="1" fontId="6" fillId="0" borderId="66" xfId="1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3" fillId="0" borderId="58" xfId="0" applyNumberFormat="1" applyFont="1" applyBorder="1" applyAlignment="1">
      <alignment horizontal="center" vertical="center"/>
    </xf>
    <xf numFmtId="1" fontId="3" fillId="0" borderId="59" xfId="0" applyNumberFormat="1" applyFont="1" applyBorder="1" applyAlignment="1">
      <alignment horizontal="center" vertical="center"/>
    </xf>
    <xf numFmtId="1" fontId="3" fillId="0" borderId="60" xfId="0" applyNumberFormat="1" applyFont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 vertical="center"/>
    </xf>
    <xf numFmtId="1" fontId="3" fillId="0" borderId="63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3" fillId="0" borderId="65" xfId="0" applyNumberFormat="1" applyFont="1" applyBorder="1" applyAlignment="1">
      <alignment horizontal="center" vertical="center"/>
    </xf>
    <xf numFmtId="1" fontId="3" fillId="0" borderId="67" xfId="0" applyNumberFormat="1" applyFont="1" applyBorder="1" applyAlignment="1">
      <alignment horizontal="center" vertical="center" wrapText="1"/>
    </xf>
    <xf numFmtId="1" fontId="6" fillId="0" borderId="63" xfId="1" applyNumberFormat="1" applyFont="1" applyBorder="1" applyAlignment="1">
      <alignment horizontal="center" vertical="center" wrapText="1"/>
    </xf>
    <xf numFmtId="1" fontId="6" fillId="0" borderId="48" xfId="1" applyNumberFormat="1" applyFont="1" applyBorder="1" applyAlignment="1">
      <alignment horizontal="center" vertical="center" wrapText="1"/>
    </xf>
    <xf numFmtId="1" fontId="6" fillId="0" borderId="59" xfId="1" applyNumberFormat="1" applyFont="1" applyBorder="1" applyAlignment="1">
      <alignment horizontal="center" vertical="center" wrapText="1"/>
    </xf>
    <xf numFmtId="1" fontId="6" fillId="0" borderId="60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3" fillId="0" borderId="82" xfId="0" applyNumberFormat="1" applyFont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1" fontId="3" fillId="0" borderId="83" xfId="0" applyNumberFormat="1" applyFont="1" applyBorder="1" applyAlignment="1">
      <alignment horizontal="center" vertical="center" wrapText="1"/>
    </xf>
    <xf numFmtId="1" fontId="3" fillId="0" borderId="58" xfId="0" applyNumberFormat="1" applyFont="1" applyBorder="1" applyAlignment="1">
      <alignment horizontal="center" vertical="center" wrapText="1"/>
    </xf>
    <xf numFmtId="1" fontId="3" fillId="0" borderId="59" xfId="0" applyNumberFormat="1" applyFont="1" applyBorder="1" applyAlignment="1">
      <alignment horizontal="center" vertical="center" wrapText="1"/>
    </xf>
    <xf numFmtId="1" fontId="3" fillId="0" borderId="104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" fontId="3" fillId="0" borderId="104" xfId="0" applyNumberFormat="1" applyFont="1" applyBorder="1" applyAlignment="1">
      <alignment horizontal="center" vertical="center"/>
    </xf>
    <xf numFmtId="1" fontId="3" fillId="0" borderId="125" xfId="0" applyNumberFormat="1" applyFont="1" applyBorder="1" applyAlignment="1">
      <alignment horizontal="center" vertical="center" wrapText="1"/>
    </xf>
    <xf numFmtId="1" fontId="3" fillId="0" borderId="99" xfId="0" applyNumberFormat="1" applyFont="1" applyBorder="1" applyAlignment="1">
      <alignment horizontal="center" vertical="center"/>
    </xf>
    <xf numFmtId="1" fontId="3" fillId="0" borderId="103" xfId="0" applyNumberFormat="1" applyFont="1" applyBorder="1" applyAlignment="1">
      <alignment horizontal="center" vertical="center"/>
    </xf>
    <xf numFmtId="1" fontId="3" fillId="0" borderId="123" xfId="0" applyNumberFormat="1" applyFont="1" applyBorder="1" applyAlignment="1">
      <alignment horizontal="center" vertical="center" wrapText="1"/>
    </xf>
    <xf numFmtId="1" fontId="3" fillId="0" borderId="102" xfId="0" applyNumberFormat="1" applyFont="1" applyBorder="1" applyAlignment="1">
      <alignment horizontal="center" vertical="center" wrapText="1"/>
    </xf>
    <xf numFmtId="1" fontId="3" fillId="0" borderId="99" xfId="0" applyNumberFormat="1" applyFont="1" applyBorder="1" applyAlignment="1">
      <alignment horizontal="center" vertical="center" wrapText="1"/>
    </xf>
    <xf numFmtId="1" fontId="6" fillId="0" borderId="97" xfId="0" applyNumberFormat="1" applyFont="1" applyBorder="1" applyAlignment="1">
      <alignment horizontal="center" vertical="center"/>
    </xf>
    <xf numFmtId="1" fontId="6" fillId="0" borderId="121" xfId="0" applyNumberFormat="1" applyFont="1" applyBorder="1" applyAlignment="1">
      <alignment horizontal="center" vertical="center"/>
    </xf>
    <xf numFmtId="1" fontId="3" fillId="0" borderId="97" xfId="0" applyNumberFormat="1" applyFont="1" applyBorder="1" applyAlignment="1">
      <alignment horizontal="center" vertical="center" wrapText="1"/>
    </xf>
    <xf numFmtId="1" fontId="3" fillId="0" borderId="121" xfId="0" applyNumberFormat="1" applyFont="1" applyBorder="1" applyAlignment="1">
      <alignment horizontal="center" vertical="center" wrapText="1"/>
    </xf>
    <xf numFmtId="1" fontId="6" fillId="0" borderId="97" xfId="1" applyNumberFormat="1" applyFont="1" applyBorder="1" applyAlignment="1">
      <alignment horizontal="center" vertical="center" wrapText="1"/>
    </xf>
    <xf numFmtId="1" fontId="6" fillId="0" borderId="103" xfId="0" applyNumberFormat="1" applyFont="1" applyBorder="1" applyAlignment="1">
      <alignment horizontal="center" vertical="center" wrapText="1"/>
    </xf>
    <xf numFmtId="1" fontId="3" fillId="0" borderId="88" xfId="0" applyNumberFormat="1" applyFont="1" applyBorder="1" applyAlignment="1">
      <alignment horizontal="center" vertical="center" wrapText="1"/>
    </xf>
    <xf numFmtId="1" fontId="3" fillId="0" borderId="91" xfId="0" applyNumberFormat="1" applyFont="1" applyBorder="1" applyAlignment="1">
      <alignment horizontal="center" vertical="center" wrapText="1"/>
    </xf>
    <xf numFmtId="1" fontId="3" fillId="0" borderId="168" xfId="0" applyNumberFormat="1" applyFont="1" applyBorder="1" applyAlignment="1">
      <alignment horizontal="center" vertical="center" wrapText="1"/>
    </xf>
    <xf numFmtId="1" fontId="3" fillId="0" borderId="166" xfId="0" applyNumberFormat="1" applyFont="1" applyBorder="1" applyAlignment="1">
      <alignment horizontal="center" vertical="center" wrapText="1"/>
    </xf>
    <xf numFmtId="1" fontId="6" fillId="0" borderId="164" xfId="0" applyNumberFormat="1" applyFont="1" applyBorder="1" applyAlignment="1">
      <alignment horizontal="center" vertical="center"/>
    </xf>
    <xf numFmtId="1" fontId="3" fillId="0" borderId="164" xfId="0" applyNumberFormat="1" applyFont="1" applyBorder="1" applyAlignment="1">
      <alignment horizontal="center" vertical="center" wrapText="1"/>
    </xf>
    <xf numFmtId="1" fontId="3" fillId="0" borderId="101" xfId="0" applyNumberFormat="1" applyFont="1" applyBorder="1" applyAlignment="1">
      <alignment horizontal="center" vertical="center"/>
    </xf>
    <xf numFmtId="1" fontId="3" fillId="0" borderId="101" xfId="0" applyNumberFormat="1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/>
    </xf>
    <xf numFmtId="1" fontId="3" fillId="0" borderId="96" xfId="0" applyNumberFormat="1" applyFont="1" applyBorder="1" applyAlignment="1">
      <alignment horizontal="center" vertical="center"/>
    </xf>
    <xf numFmtId="1" fontId="3" fillId="0" borderId="93" xfId="0" applyNumberFormat="1" applyFont="1" applyBorder="1" applyAlignment="1">
      <alignment horizontal="center" vertical="center" wrapText="1"/>
    </xf>
    <xf numFmtId="1" fontId="6" fillId="0" borderId="96" xfId="0" applyNumberFormat="1" applyFont="1" applyBorder="1" applyAlignment="1">
      <alignment horizontal="center" vertical="center"/>
    </xf>
    <xf numFmtId="1" fontId="3" fillId="0" borderId="179" xfId="0" applyNumberFormat="1" applyFont="1" applyBorder="1" applyAlignment="1">
      <alignment horizontal="center" vertical="center" wrapText="1"/>
    </xf>
    <xf numFmtId="1" fontId="3" fillId="0" borderId="179" xfId="0" applyNumberFormat="1" applyFont="1" applyBorder="1" applyAlignment="1">
      <alignment horizontal="center" vertical="center"/>
    </xf>
    <xf numFmtId="1" fontId="3" fillId="0" borderId="180" xfId="0" applyNumberFormat="1" applyFont="1" applyBorder="1" applyAlignment="1">
      <alignment horizontal="center" vertical="center" wrapText="1"/>
    </xf>
    <xf numFmtId="1" fontId="6" fillId="0" borderId="164" xfId="1" applyNumberFormat="1" applyFont="1" applyBorder="1" applyAlignment="1">
      <alignment horizontal="center" vertical="center" wrapText="1"/>
    </xf>
    <xf numFmtId="1" fontId="3" fillId="0" borderId="185" xfId="0" applyNumberFormat="1" applyFont="1" applyBorder="1" applyAlignment="1">
      <alignment horizontal="center" vertical="center"/>
    </xf>
    <xf numFmtId="1" fontId="6" fillId="0" borderId="185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/>
    </xf>
    <xf numFmtId="1" fontId="3" fillId="0" borderId="184" xfId="0" applyNumberFormat="1" applyFont="1" applyBorder="1" applyAlignment="1">
      <alignment horizontal="center" vertical="center" wrapText="1"/>
    </xf>
    <xf numFmtId="1" fontId="3" fillId="0" borderId="190" xfId="0" applyNumberFormat="1" applyFont="1" applyBorder="1" applyAlignment="1">
      <alignment horizontal="center" vertical="center" wrapText="1"/>
    </xf>
    <xf numFmtId="1" fontId="3" fillId="0" borderId="189" xfId="0" applyNumberFormat="1" applyFont="1" applyBorder="1" applyAlignment="1">
      <alignment horizontal="center" vertical="center" wrapText="1"/>
    </xf>
    <xf numFmtId="1" fontId="6" fillId="0" borderId="188" xfId="0" applyNumberFormat="1" applyFont="1" applyBorder="1" applyAlignment="1">
      <alignment horizontal="center" vertical="center"/>
    </xf>
    <xf numFmtId="1" fontId="3" fillId="0" borderId="188" xfId="0" applyNumberFormat="1" applyFont="1" applyBorder="1" applyAlignment="1">
      <alignment horizontal="center" vertical="center" wrapText="1"/>
    </xf>
    <xf numFmtId="1" fontId="6" fillId="0" borderId="188" xfId="1" applyNumberFormat="1" applyFont="1" applyBorder="1" applyAlignment="1">
      <alignment horizontal="center" vertical="center" wrapText="1"/>
    </xf>
    <xf numFmtId="1" fontId="3" fillId="0" borderId="203" xfId="0" applyNumberFormat="1" applyFont="1" applyBorder="1" applyAlignment="1">
      <alignment horizontal="center" vertical="center" wrapText="1"/>
    </xf>
    <xf numFmtId="1" fontId="3" fillId="0" borderId="209" xfId="0" applyNumberFormat="1" applyFont="1" applyBorder="1" applyAlignment="1">
      <alignment horizontal="center" vertical="center" wrapText="1"/>
    </xf>
    <xf numFmtId="1" fontId="6" fillId="0" borderId="206" xfId="0" applyNumberFormat="1" applyFont="1" applyBorder="1" applyAlignment="1">
      <alignment horizontal="center" vertical="center"/>
    </xf>
    <xf numFmtId="1" fontId="3" fillId="0" borderId="206" xfId="0" applyNumberFormat="1" applyFont="1" applyBorder="1" applyAlignment="1">
      <alignment horizontal="center" vertical="center" wrapText="1"/>
    </xf>
    <xf numFmtId="1" fontId="6" fillId="0" borderId="206" xfId="1" applyNumberFormat="1" applyFont="1" applyBorder="1" applyAlignment="1">
      <alignment horizontal="center" vertical="center" wrapText="1"/>
    </xf>
    <xf numFmtId="1" fontId="3" fillId="0" borderId="213" xfId="0" applyNumberFormat="1" applyFont="1" applyBorder="1" applyAlignment="1">
      <alignment horizontal="center" vertical="center" wrapText="1"/>
    </xf>
    <xf numFmtId="1" fontId="6" fillId="0" borderId="121" xfId="1" applyNumberFormat="1" applyFont="1" applyBorder="1" applyAlignment="1">
      <alignment horizontal="center" vertical="center" wrapText="1"/>
    </xf>
    <xf numFmtId="1" fontId="3" fillId="0" borderId="226" xfId="0" applyNumberFormat="1" applyFont="1" applyBorder="1" applyAlignment="1">
      <alignment horizontal="center" vertical="center" wrapText="1"/>
    </xf>
    <xf numFmtId="1" fontId="3" fillId="0" borderId="224" xfId="0" applyNumberFormat="1" applyFont="1" applyBorder="1" applyAlignment="1">
      <alignment horizontal="center" vertical="center" wrapText="1"/>
    </xf>
    <xf numFmtId="1" fontId="6" fillId="0" borderId="222" xfId="0" applyNumberFormat="1" applyFont="1" applyBorder="1" applyAlignment="1">
      <alignment horizontal="center" vertical="center"/>
    </xf>
    <xf numFmtId="1" fontId="3" fillId="0" borderId="222" xfId="0" applyNumberFormat="1" applyFont="1" applyBorder="1" applyAlignment="1">
      <alignment horizontal="center" vertical="center" wrapText="1"/>
    </xf>
    <xf numFmtId="1" fontId="2" fillId="2" borderId="230" xfId="0" applyNumberFormat="1" applyFont="1" applyFill="1" applyBorder="1"/>
    <xf numFmtId="1" fontId="2" fillId="2" borderId="231" xfId="0" applyNumberFormat="1" applyFont="1" applyFill="1" applyBorder="1"/>
    <xf numFmtId="1" fontId="3" fillId="3" borderId="232" xfId="0" applyNumberFormat="1" applyFont="1" applyFill="1" applyBorder="1" applyProtection="1">
      <protection locked="0"/>
    </xf>
    <xf numFmtId="1" fontId="3" fillId="3" borderId="233" xfId="0" applyNumberFormat="1" applyFont="1" applyFill="1" applyBorder="1" applyProtection="1">
      <protection locked="0"/>
    </xf>
    <xf numFmtId="1" fontId="3" fillId="0" borderId="232" xfId="0" applyNumberFormat="1" applyFont="1" applyBorder="1"/>
    <xf numFmtId="1" fontId="3" fillId="0" borderId="233" xfId="0" applyNumberFormat="1" applyFont="1" applyBorder="1"/>
    <xf numFmtId="1" fontId="3" fillId="0" borderId="234" xfId="0" applyNumberFormat="1" applyFont="1" applyBorder="1"/>
    <xf numFmtId="1" fontId="3" fillId="3" borderId="235" xfId="0" applyNumberFormat="1" applyFont="1" applyFill="1" applyBorder="1" applyProtection="1">
      <protection locked="0"/>
    </xf>
    <xf numFmtId="1" fontId="3" fillId="3" borderId="236" xfId="0" applyNumberFormat="1" applyFont="1" applyFill="1" applyBorder="1" applyProtection="1">
      <protection locked="0"/>
    </xf>
    <xf numFmtId="1" fontId="3" fillId="4" borderId="235" xfId="0" applyNumberFormat="1" applyFont="1" applyFill="1" applyBorder="1" applyProtection="1">
      <protection locked="0"/>
    </xf>
    <xf numFmtId="1" fontId="3" fillId="4" borderId="232" xfId="0" applyNumberFormat="1" applyFont="1" applyFill="1" applyBorder="1" applyProtection="1">
      <protection locked="0"/>
    </xf>
    <xf numFmtId="1" fontId="3" fillId="4" borderId="233" xfId="0" applyNumberFormat="1" applyFont="1" applyFill="1" applyBorder="1" applyProtection="1">
      <protection locked="0"/>
    </xf>
    <xf numFmtId="1" fontId="6" fillId="0" borderId="237" xfId="0" applyNumberFormat="1" applyFont="1" applyBorder="1" applyAlignment="1">
      <alignment horizontal="left" vertical="center"/>
    </xf>
    <xf numFmtId="1" fontId="6" fillId="0" borderId="237" xfId="0" applyNumberFormat="1" applyFont="1" applyBorder="1" applyAlignment="1">
      <alignment vertical="center" wrapText="1"/>
    </xf>
    <xf numFmtId="1" fontId="3" fillId="0" borderId="238" xfId="0" applyNumberFormat="1" applyFont="1" applyBorder="1" applyAlignment="1">
      <alignment horizontal="center" vertical="center" wrapText="1"/>
    </xf>
    <xf numFmtId="1" fontId="3" fillId="0" borderId="239" xfId="0" applyNumberFormat="1" applyFont="1" applyBorder="1" applyAlignment="1">
      <alignment horizontal="center" vertical="center" wrapText="1"/>
    </xf>
    <xf numFmtId="1" fontId="3" fillId="0" borderId="240" xfId="0" applyNumberFormat="1" applyFont="1" applyBorder="1" applyAlignment="1">
      <alignment horizontal="center" vertical="center" wrapText="1"/>
    </xf>
    <xf numFmtId="1" fontId="3" fillId="0" borderId="241" xfId="0" applyNumberFormat="1" applyFont="1" applyBorder="1"/>
    <xf numFmtId="1" fontId="3" fillId="0" borderId="238" xfId="0" applyNumberFormat="1" applyFont="1" applyBorder="1"/>
    <xf numFmtId="1" fontId="6" fillId="0" borderId="238" xfId="0" applyNumberFormat="1" applyFont="1" applyBorder="1" applyAlignment="1">
      <alignment horizontal="center" vertical="center"/>
    </xf>
    <xf numFmtId="1" fontId="6" fillId="0" borderId="238" xfId="0" applyNumberFormat="1" applyFont="1" applyBorder="1" applyAlignment="1">
      <alignment horizontal="left" vertical="center" wrapText="1"/>
    </xf>
    <xf numFmtId="1" fontId="3" fillId="3" borderId="239" xfId="0" applyNumberFormat="1" applyFont="1" applyFill="1" applyBorder="1" applyProtection="1">
      <protection locked="0"/>
    </xf>
    <xf numFmtId="1" fontId="3" fillId="3" borderId="241" xfId="0" applyNumberFormat="1" applyFont="1" applyFill="1" applyBorder="1" applyProtection="1">
      <protection locked="0"/>
    </xf>
    <xf numFmtId="1" fontId="3" fillId="3" borderId="242" xfId="0" applyNumberFormat="1" applyFont="1" applyFill="1" applyBorder="1" applyProtection="1">
      <protection locked="0"/>
    </xf>
    <xf numFmtId="1" fontId="3" fillId="3" borderId="243" xfId="0" applyNumberFormat="1" applyFont="1" applyFill="1" applyBorder="1" applyProtection="1">
      <protection locked="0"/>
    </xf>
    <xf numFmtId="1" fontId="3" fillId="3" borderId="240" xfId="0" applyNumberFormat="1" applyFont="1" applyFill="1" applyBorder="1" applyProtection="1">
      <protection locked="0"/>
    </xf>
  </cellXfs>
  <cellStyles count="3">
    <cellStyle name="Millares [0] 2 2" xfId="2" xr:uid="{00000000-0005-0000-0000-000000000000}"/>
    <cellStyle name="Normal" xfId="0" builtinId="0"/>
    <cellStyle name="Normal_REM 18A-200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1/FORMATOS%20Y%20MANUAL%20REM%20A&#209;O%202021/SA_21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ABRIL/116108S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MAYO/116108S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1"/>
  <sheetViews>
    <sheetView topLeftCell="A122" workbookViewId="0">
      <selection activeCell="A135" sqref="A135:XFD135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",[1]NOMBRE!B2," - ","( ",[1]NOMBRE!C2,[1]NOMBRE!D2,[1]NOMBRE!E2,[1]NOMBRE!F2,[1]NOMBRE!G2," )")</f>
        <v>COMUNA:  - (  )</v>
      </c>
      <c r="D2" s="3"/>
      <c r="E2" s="3"/>
    </row>
    <row r="3" spans="1:31" ht="16.35000000000000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E3" s="4"/>
      <c r="F3" s="5"/>
    </row>
    <row r="4" spans="1:31" ht="16.350000000000001" customHeight="1" x14ac:dyDescent="0.2">
      <c r="A4" s="1" t="str">
        <f>CONCATENATE("MES: ",[1]NOMBRE!B6," - ","( ",[1]NOMBRE!C6,[1]NOMBRE!D6," )")</f>
        <v>MES:  - (  )</v>
      </c>
    </row>
    <row r="5" spans="1:31" ht="16.350000000000001" customHeight="1" x14ac:dyDescent="0.2">
      <c r="A5" s="1" t="str">
        <f>CONCATENATE("AÑO: ",[1]NOMBRE!B7)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463" t="s">
        <v>5</v>
      </c>
      <c r="G14" s="451"/>
      <c r="H14" s="451"/>
      <c r="I14" s="462"/>
      <c r="J14" s="463" t="s">
        <v>6</v>
      </c>
      <c r="K14" s="451"/>
      <c r="L14" s="451"/>
      <c r="M14" s="452"/>
      <c r="N14" s="464" t="s">
        <v>7</v>
      </c>
      <c r="O14" s="464"/>
      <c r="P14" s="458"/>
      <c r="Q14" s="450" t="s">
        <v>8</v>
      </c>
      <c r="R14" s="451"/>
      <c r="S14" s="451"/>
      <c r="T14" s="452"/>
      <c r="U14" s="453" t="s">
        <v>7</v>
      </c>
      <c r="V14" s="464"/>
      <c r="W14" s="458"/>
      <c r="X14" s="450" t="s">
        <v>9</v>
      </c>
      <c r="Y14" s="464"/>
      <c r="Z14" s="464"/>
      <c r="AA14" s="454"/>
    </row>
    <row r="15" spans="1:31" ht="14.25" customHeight="1" x14ac:dyDescent="0.2">
      <c r="A15" s="469"/>
      <c r="B15" s="464" t="s">
        <v>10</v>
      </c>
      <c r="C15" s="454"/>
      <c r="D15" s="457" t="s">
        <v>11</v>
      </c>
      <c r="E15" s="454"/>
      <c r="F15" s="457" t="s">
        <v>10</v>
      </c>
      <c r="G15" s="454"/>
      <c r="H15" s="457" t="s">
        <v>11</v>
      </c>
      <c r="I15" s="454"/>
      <c r="J15" s="457" t="s">
        <v>10</v>
      </c>
      <c r="K15" s="454"/>
      <c r="L15" s="457" t="s">
        <v>11</v>
      </c>
      <c r="M15" s="458"/>
      <c r="N15" s="459" t="s">
        <v>12</v>
      </c>
      <c r="O15" s="461" t="s">
        <v>13</v>
      </c>
      <c r="P15" s="452"/>
      <c r="Q15" s="453" t="s">
        <v>10</v>
      </c>
      <c r="R15" s="454"/>
      <c r="S15" s="457" t="s">
        <v>11</v>
      </c>
      <c r="T15" s="458"/>
      <c r="U15" s="455" t="s">
        <v>12</v>
      </c>
      <c r="V15" s="461" t="s">
        <v>13</v>
      </c>
      <c r="W15" s="452"/>
      <c r="X15" s="453" t="s">
        <v>10</v>
      </c>
      <c r="Y15" s="454"/>
      <c r="Z15" s="457" t="s">
        <v>11</v>
      </c>
      <c r="AA15" s="454"/>
    </row>
    <row r="16" spans="1:31" ht="14.25" customHeight="1" x14ac:dyDescent="0.2">
      <c r="A16" s="470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2" t="s">
        <v>14</v>
      </c>
      <c r="K16" s="11" t="s">
        <v>15</v>
      </c>
      <c r="L16" s="12" t="s">
        <v>14</v>
      </c>
      <c r="M16" s="13" t="s">
        <v>15</v>
      </c>
      <c r="N16" s="460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456"/>
      <c r="V16" s="18" t="s">
        <v>16</v>
      </c>
      <c r="W16" s="19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20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25">
        <f t="shared" si="0"/>
        <v>0</v>
      </c>
      <c r="O17" s="21">
        <f t="shared" si="0"/>
        <v>0</v>
      </c>
      <c r="P17" s="26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25">
        <f t="shared" si="0"/>
        <v>0</v>
      </c>
      <c r="V17" s="21">
        <f t="shared" si="0"/>
        <v>0</v>
      </c>
      <c r="W17" s="26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30">
        <f>SUM(ENERO:DICIEMBRE!B18)</f>
        <v>0</v>
      </c>
      <c r="C18" s="30">
        <f>SUM(ENERO:DICIEMBRE!C18)</f>
        <v>0</v>
      </c>
      <c r="D18" s="30">
        <f>SUM(ENERO:DICIEMBRE!D18)</f>
        <v>0</v>
      </c>
      <c r="E18" s="30">
        <f>SUM(ENERO:DICIEMBRE!E18)</f>
        <v>0</v>
      </c>
      <c r="F18" s="30">
        <f>SUM(ENERO:DICIEMBRE!F18)</f>
        <v>0</v>
      </c>
      <c r="G18" s="30">
        <f>SUM(ENERO:DICIEMBRE!G18)</f>
        <v>0</v>
      </c>
      <c r="H18" s="30">
        <f>SUM(ENERO:DICIEMBRE!H18)</f>
        <v>0</v>
      </c>
      <c r="I18" s="30">
        <f>SUM(ENERO:DICIEMBRE!I18)</f>
        <v>0</v>
      </c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30">
        <f>SUM(ENERO:DICIEMBRE!N18)</f>
        <v>0</v>
      </c>
      <c r="O18" s="30">
        <f>SUM(ENERO:DICIEMBRE!O18)</f>
        <v>0</v>
      </c>
      <c r="P18" s="30">
        <f>SUM(ENERO:DICIEMBRE!P18)</f>
        <v>0</v>
      </c>
      <c r="Q18" s="30">
        <f>SUM(ENERO:DICIEMBRE!Q18)</f>
        <v>0</v>
      </c>
      <c r="R18" s="30">
        <f>SUM(ENERO:DICIEMBRE!R18)</f>
        <v>0</v>
      </c>
      <c r="S18" s="30">
        <f>SUM(ENERO:DICIEMBRE!S18)</f>
        <v>0</v>
      </c>
      <c r="T18" s="30">
        <f>SUM(ENERO:DICIEMBRE!T18)</f>
        <v>0</v>
      </c>
      <c r="U18" s="30">
        <f>SUM(ENERO:DICIEMBRE!U18)</f>
        <v>0</v>
      </c>
      <c r="V18" s="30">
        <f>SUM(ENERO:DICIEMBRE!V18)</f>
        <v>0</v>
      </c>
      <c r="W18" s="30">
        <f>SUM(ENERO:DICIEMBRE!W18)</f>
        <v>0</v>
      </c>
      <c r="X18" s="36">
        <f>SUM(ENERO:DICIEMBRE!X18)</f>
        <v>0</v>
      </c>
      <c r="Y18" s="37">
        <f>SUM(ENERO:DICIEMBRE!Y18)</f>
        <v>0</v>
      </c>
      <c r="Z18" s="38">
        <f>SUM(ENERO:DICIEMBRE!Z18)</f>
        <v>0</v>
      </c>
      <c r="AA18" s="37">
        <f>SUM(ENERO:DICIEMBRE!AA18)</f>
        <v>0</v>
      </c>
    </row>
    <row r="19" spans="1:31" x14ac:dyDescent="0.2">
      <c r="A19" s="39" t="s">
        <v>20</v>
      </c>
      <c r="B19" s="30">
        <f>SUM(ENERO:DICIEMBRE!B19)</f>
        <v>0</v>
      </c>
      <c r="C19" s="30">
        <f>SUM(ENERO:DICIEMBRE!C19)</f>
        <v>0</v>
      </c>
      <c r="D19" s="30">
        <f>SUM(ENERO:DICIEMBRE!D19)</f>
        <v>0</v>
      </c>
      <c r="E19" s="30">
        <f>SUM(ENERO:DICIEMBRE!E19)</f>
        <v>0</v>
      </c>
      <c r="F19" s="30">
        <f>SUM(ENERO:DICIEMBRE!F19)</f>
        <v>0</v>
      </c>
      <c r="G19" s="30">
        <f>SUM(ENERO:DICIEMBRE!G19)</f>
        <v>0</v>
      </c>
      <c r="H19" s="30">
        <f>SUM(ENERO:DICIEMBRE!H19)</f>
        <v>0</v>
      </c>
      <c r="I19" s="30">
        <f>SUM(ENERO:DICIEMBRE!I19)</f>
        <v>0</v>
      </c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30">
        <f>SUM(ENERO:DICIEMBRE!N19)</f>
        <v>0</v>
      </c>
      <c r="O19" s="30">
        <f>SUM(ENERO:DICIEMBRE!O19)</f>
        <v>0</v>
      </c>
      <c r="P19" s="30">
        <f>SUM(ENERO:DICIEMBRE!P19)</f>
        <v>0</v>
      </c>
      <c r="Q19" s="30">
        <f>SUM(ENERO:DICIEMBRE!Q19)</f>
        <v>0</v>
      </c>
      <c r="R19" s="30">
        <f>SUM(ENERO:DICIEMBRE!R19)</f>
        <v>0</v>
      </c>
      <c r="S19" s="30">
        <f>SUM(ENERO:DICIEMBRE!S19)</f>
        <v>0</v>
      </c>
      <c r="T19" s="30">
        <f>SUM(ENERO:DICIEMBRE!T19)</f>
        <v>0</v>
      </c>
      <c r="U19" s="30">
        <f>SUM(ENERO:DICIEMBRE!U19)</f>
        <v>0</v>
      </c>
      <c r="V19" s="30">
        <f>SUM(ENERO:DICIEMBRE!V19)</f>
        <v>0</v>
      </c>
      <c r="W19" s="30">
        <f>SUM(ENERO:DICIEMBRE!W19)</f>
        <v>0</v>
      </c>
      <c r="X19" s="50">
        <f>SUM(ENERO:DICIEMBRE!X19)</f>
        <v>0</v>
      </c>
      <c r="Y19" s="51">
        <f>SUM(ENERO:DICIEMBRE!Y19)</f>
        <v>0</v>
      </c>
      <c r="Z19" s="52">
        <f>SUM(ENERO:DICIEMBRE!Z19)</f>
        <v>0</v>
      </c>
      <c r="AA19" s="51">
        <f>SUM(ENERO:DICIEMBRE!AA19)</f>
        <v>0</v>
      </c>
    </row>
    <row r="20" spans="1:31" x14ac:dyDescent="0.2">
      <c r="A20" s="39" t="s">
        <v>21</v>
      </c>
      <c r="B20" s="30">
        <f>SUM(ENERO:DICIEMBRE!B20)</f>
        <v>0</v>
      </c>
      <c r="C20" s="30">
        <f>SUM(ENERO:DICIEMBRE!C20)</f>
        <v>0</v>
      </c>
      <c r="D20" s="30">
        <f>SUM(ENERO:DICIEMBRE!D20)</f>
        <v>0</v>
      </c>
      <c r="E20" s="30">
        <f>SUM(ENERO:DICIEMBRE!E20)</f>
        <v>0</v>
      </c>
      <c r="F20" s="30">
        <f>SUM(ENERO:DICIEMBRE!F20)</f>
        <v>0</v>
      </c>
      <c r="G20" s="30">
        <f>SUM(ENERO:DICIEMBRE!G20)</f>
        <v>0</v>
      </c>
      <c r="H20" s="30">
        <f>SUM(ENERO:DICIEMBRE!H20)</f>
        <v>0</v>
      </c>
      <c r="I20" s="30">
        <f>SUM(ENERO:DICIEMBRE!I20)</f>
        <v>0</v>
      </c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30">
        <f>SUM(ENERO:DICIEMBRE!N20)</f>
        <v>0</v>
      </c>
      <c r="O20" s="30">
        <f>SUM(ENERO:DICIEMBRE!O20)</f>
        <v>0</v>
      </c>
      <c r="P20" s="30">
        <f>SUM(ENERO:DICIEMBRE!P20)</f>
        <v>0</v>
      </c>
      <c r="Q20" s="30">
        <f>SUM(ENERO:DICIEMBRE!Q20)</f>
        <v>0</v>
      </c>
      <c r="R20" s="30">
        <f>SUM(ENERO:DICIEMBRE!R20)</f>
        <v>0</v>
      </c>
      <c r="S20" s="30">
        <f>SUM(ENERO:DICIEMBRE!S20)</f>
        <v>0</v>
      </c>
      <c r="T20" s="30">
        <f>SUM(ENERO:DICIEMBRE!T20)</f>
        <v>0</v>
      </c>
      <c r="U20" s="30">
        <f>SUM(ENERO:DICIEMBRE!U20)</f>
        <v>0</v>
      </c>
      <c r="V20" s="30">
        <f>SUM(ENERO:DICIEMBRE!V20)</f>
        <v>0</v>
      </c>
      <c r="W20" s="30">
        <f>SUM(ENERO:DICIEMBRE!W20)</f>
        <v>0</v>
      </c>
      <c r="X20" s="50">
        <f>SUM(ENERO:DICIEMBRE!X20)</f>
        <v>0</v>
      </c>
      <c r="Y20" s="51">
        <f>SUM(ENERO:DICIEMBRE!Y20)</f>
        <v>0</v>
      </c>
      <c r="Z20" s="52">
        <f>SUM(ENERO:DICIEMBRE!Z20)</f>
        <v>0</v>
      </c>
      <c r="AA20" s="51">
        <f>SUM(ENERO:DICIEMBRE!AA20)</f>
        <v>0</v>
      </c>
    </row>
    <row r="21" spans="1:31" x14ac:dyDescent="0.2">
      <c r="A21" s="39" t="s">
        <v>22</v>
      </c>
      <c r="B21" s="30">
        <f>SUM(ENERO:DICIEMBRE!B21)</f>
        <v>0</v>
      </c>
      <c r="C21" s="30">
        <f>SUM(ENERO:DICIEMBRE!C21)</f>
        <v>0</v>
      </c>
      <c r="D21" s="30">
        <f>SUM(ENERO:DICIEMBRE!D21)</f>
        <v>0</v>
      </c>
      <c r="E21" s="30">
        <f>SUM(ENERO:DICIEMBRE!E21)</f>
        <v>0</v>
      </c>
      <c r="F21" s="30">
        <f>SUM(ENERO:DICIEMBRE!F21)</f>
        <v>0</v>
      </c>
      <c r="G21" s="30">
        <f>SUM(ENERO:DICIEMBRE!G21)</f>
        <v>0</v>
      </c>
      <c r="H21" s="30">
        <f>SUM(ENERO:DICIEMBRE!H21)</f>
        <v>0</v>
      </c>
      <c r="I21" s="30">
        <f>SUM(ENERO:DICIEMBRE!I21)</f>
        <v>0</v>
      </c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30">
        <f>SUM(ENERO:DICIEMBRE!N21)</f>
        <v>0</v>
      </c>
      <c r="O21" s="30">
        <f>SUM(ENERO:DICIEMBRE!O21)</f>
        <v>0</v>
      </c>
      <c r="P21" s="30">
        <f>SUM(ENERO:DICIEMBRE!P21)</f>
        <v>0</v>
      </c>
      <c r="Q21" s="30">
        <f>SUM(ENERO:DICIEMBRE!Q21)</f>
        <v>0</v>
      </c>
      <c r="R21" s="30">
        <f>SUM(ENERO:DICIEMBRE!R21)</f>
        <v>0</v>
      </c>
      <c r="S21" s="30">
        <f>SUM(ENERO:DICIEMBRE!S21)</f>
        <v>0</v>
      </c>
      <c r="T21" s="30">
        <f>SUM(ENERO:DICIEMBRE!T21)</f>
        <v>0</v>
      </c>
      <c r="U21" s="30">
        <f>SUM(ENERO:DICIEMBRE!U21)</f>
        <v>0</v>
      </c>
      <c r="V21" s="30">
        <f>SUM(ENERO:DICIEMBRE!V21)</f>
        <v>0</v>
      </c>
      <c r="W21" s="30">
        <f>SUM(ENERO:DICIEMBRE!W21)</f>
        <v>0</v>
      </c>
      <c r="X21" s="50">
        <f>SUM(ENERO:DICIEMBRE!X21)</f>
        <v>0</v>
      </c>
      <c r="Y21" s="51">
        <f>SUM(ENERO:DICIEMBRE!Y21)</f>
        <v>0</v>
      </c>
      <c r="Z21" s="52">
        <f>SUM(ENERO:DICIEMBRE!Z21)</f>
        <v>0</v>
      </c>
      <c r="AA21" s="51">
        <f>SUM(ENERO:DICIEMBRE!AA21)</f>
        <v>0</v>
      </c>
    </row>
    <row r="22" spans="1:31" x14ac:dyDescent="0.2">
      <c r="A22" s="39" t="s">
        <v>23</v>
      </c>
      <c r="B22" s="30">
        <f>SUM(ENERO:DICIEMBRE!B22)</f>
        <v>0</v>
      </c>
      <c r="C22" s="30">
        <f>SUM(ENERO:DICIEMBRE!C22)</f>
        <v>0</v>
      </c>
      <c r="D22" s="30">
        <f>SUM(ENERO:DICIEMBRE!D22)</f>
        <v>0</v>
      </c>
      <c r="E22" s="30">
        <f>SUM(ENERO:DICIEMBRE!E22)</f>
        <v>0</v>
      </c>
      <c r="F22" s="30">
        <f>SUM(ENERO:DICIEMBRE!F22)</f>
        <v>0</v>
      </c>
      <c r="G22" s="30">
        <f>SUM(ENERO:DICIEMBRE!G22)</f>
        <v>0</v>
      </c>
      <c r="H22" s="30">
        <f>SUM(ENERO:DICIEMBRE!H22)</f>
        <v>0</v>
      </c>
      <c r="I22" s="30">
        <f>SUM(ENERO:DICIEMBRE!I22)</f>
        <v>0</v>
      </c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30">
        <f>SUM(ENERO:DICIEMBRE!N22)</f>
        <v>0</v>
      </c>
      <c r="O22" s="30">
        <f>SUM(ENERO:DICIEMBRE!O22)</f>
        <v>0</v>
      </c>
      <c r="P22" s="30">
        <f>SUM(ENERO:DICIEMBRE!P22)</f>
        <v>0</v>
      </c>
      <c r="Q22" s="30">
        <f>SUM(ENERO:DICIEMBRE!Q22)</f>
        <v>0</v>
      </c>
      <c r="R22" s="30">
        <f>SUM(ENERO:DICIEMBRE!R22)</f>
        <v>0</v>
      </c>
      <c r="S22" s="30">
        <f>SUM(ENERO:DICIEMBRE!S22)</f>
        <v>0</v>
      </c>
      <c r="T22" s="30">
        <f>SUM(ENERO:DICIEMBRE!T22)</f>
        <v>0</v>
      </c>
      <c r="U22" s="30">
        <f>SUM(ENERO:DICIEMBRE!U22)</f>
        <v>0</v>
      </c>
      <c r="V22" s="30">
        <f>SUM(ENERO:DICIEMBRE!V22)</f>
        <v>0</v>
      </c>
      <c r="W22" s="30">
        <f>SUM(ENERO:DICIEMBRE!W22)</f>
        <v>0</v>
      </c>
      <c r="X22" s="50">
        <f>SUM(ENERO:DICIEMBRE!X22)</f>
        <v>0</v>
      </c>
      <c r="Y22" s="51">
        <f>SUM(ENERO:DICIEMBRE!Y22)</f>
        <v>0</v>
      </c>
      <c r="Z22" s="52">
        <f>SUM(ENERO:DICIEMBRE!Z22)</f>
        <v>0</v>
      </c>
      <c r="AA22" s="51">
        <f>SUM(ENERO:DICIEMBRE!AA22)</f>
        <v>0</v>
      </c>
    </row>
    <row r="23" spans="1:31" x14ac:dyDescent="0.2">
      <c r="A23" s="39" t="s">
        <v>24</v>
      </c>
      <c r="B23" s="30">
        <f>SUM(ENERO:DICIEMBRE!B23)</f>
        <v>0</v>
      </c>
      <c r="C23" s="30">
        <f>SUM(ENERO:DICIEMBRE!C23)</f>
        <v>0</v>
      </c>
      <c r="D23" s="30">
        <f>SUM(ENERO:DICIEMBRE!D23)</f>
        <v>0</v>
      </c>
      <c r="E23" s="30">
        <f>SUM(ENERO:DICIEMBRE!E23)</f>
        <v>0</v>
      </c>
      <c r="F23" s="30">
        <f>SUM(ENERO:DICIEMBRE!F23)</f>
        <v>0</v>
      </c>
      <c r="G23" s="30">
        <f>SUM(ENERO:DICIEMBRE!G23)</f>
        <v>0</v>
      </c>
      <c r="H23" s="30">
        <f>SUM(ENERO:DICIEMBRE!H23)</f>
        <v>0</v>
      </c>
      <c r="I23" s="30">
        <f>SUM(ENERO:DICIEMBRE!I23)</f>
        <v>0</v>
      </c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30">
        <f>SUM(ENERO:DICIEMBRE!N23)</f>
        <v>0</v>
      </c>
      <c r="O23" s="30">
        <f>SUM(ENERO:DICIEMBRE!O23)</f>
        <v>0</v>
      </c>
      <c r="P23" s="30">
        <f>SUM(ENERO:DICIEMBRE!P23)</f>
        <v>0</v>
      </c>
      <c r="Q23" s="30">
        <f>SUM(ENERO:DICIEMBRE!Q23)</f>
        <v>0</v>
      </c>
      <c r="R23" s="30">
        <f>SUM(ENERO:DICIEMBRE!R23)</f>
        <v>0</v>
      </c>
      <c r="S23" s="30">
        <f>SUM(ENERO:DICIEMBRE!S23)</f>
        <v>0</v>
      </c>
      <c r="T23" s="30">
        <f>SUM(ENERO:DICIEMBRE!T23)</f>
        <v>0</v>
      </c>
      <c r="U23" s="30">
        <f>SUM(ENERO:DICIEMBRE!U23)</f>
        <v>0</v>
      </c>
      <c r="V23" s="30">
        <f>SUM(ENERO:DICIEMBRE!V23)</f>
        <v>0</v>
      </c>
      <c r="W23" s="30">
        <f>SUM(ENERO:DICIEMBRE!W23)</f>
        <v>0</v>
      </c>
      <c r="X23" s="50">
        <f>SUM(ENERO:DICIEMBRE!X23)</f>
        <v>0</v>
      </c>
      <c r="Y23" s="51">
        <f>SUM(ENERO:DICIEMBRE!Y23)</f>
        <v>0</v>
      </c>
      <c r="Z23" s="52">
        <f>SUM(ENERO:DICIEMBRE!Z23)</f>
        <v>0</v>
      </c>
      <c r="AA23" s="51">
        <f>SUM(ENERO:DICIEMBRE!AA23)</f>
        <v>0</v>
      </c>
    </row>
    <row r="24" spans="1:31" x14ac:dyDescent="0.2">
      <c r="A24" s="39" t="s">
        <v>25</v>
      </c>
      <c r="B24" s="30">
        <f>SUM(ENERO:DICIEMBRE!B24)</f>
        <v>0</v>
      </c>
      <c r="C24" s="30">
        <f>SUM(ENERO:DICIEMBRE!C24)</f>
        <v>0</v>
      </c>
      <c r="D24" s="30">
        <f>SUM(ENERO:DICIEMBRE!D24)</f>
        <v>0</v>
      </c>
      <c r="E24" s="30">
        <f>SUM(ENERO:DICIEMBRE!E24)</f>
        <v>0</v>
      </c>
      <c r="F24" s="30">
        <f>SUM(ENERO:DICIEMBRE!F24)</f>
        <v>0</v>
      </c>
      <c r="G24" s="30">
        <f>SUM(ENERO:DICIEMBRE!G24)</f>
        <v>0</v>
      </c>
      <c r="H24" s="30">
        <f>SUM(ENERO:DICIEMBRE!H24)</f>
        <v>0</v>
      </c>
      <c r="I24" s="30">
        <f>SUM(ENERO:DICIEMBRE!I24)</f>
        <v>0</v>
      </c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30">
        <f>SUM(ENERO:DICIEMBRE!N24)</f>
        <v>0</v>
      </c>
      <c r="O24" s="30">
        <f>SUM(ENERO:DICIEMBRE!O24)</f>
        <v>0</v>
      </c>
      <c r="P24" s="30">
        <f>SUM(ENERO:DICIEMBRE!P24)</f>
        <v>0</v>
      </c>
      <c r="Q24" s="30">
        <f>SUM(ENERO:DICIEMBRE!Q24)</f>
        <v>0</v>
      </c>
      <c r="R24" s="30">
        <f>SUM(ENERO:DICIEMBRE!R24)</f>
        <v>0</v>
      </c>
      <c r="S24" s="30">
        <f>SUM(ENERO:DICIEMBRE!S24)</f>
        <v>0</v>
      </c>
      <c r="T24" s="30">
        <f>SUM(ENERO:DICIEMBRE!T24)</f>
        <v>0</v>
      </c>
      <c r="U24" s="30">
        <f>SUM(ENERO:DICIEMBRE!U24)</f>
        <v>0</v>
      </c>
      <c r="V24" s="30">
        <f>SUM(ENERO:DICIEMBRE!V24)</f>
        <v>0</v>
      </c>
      <c r="W24" s="30">
        <f>SUM(ENERO:DICIEMBRE!W24)</f>
        <v>0</v>
      </c>
      <c r="X24" s="50">
        <f>SUM(ENERO:DICIEMBRE!X24)</f>
        <v>0</v>
      </c>
      <c r="Y24" s="51">
        <f>SUM(ENERO:DICIEMBRE!Y24)</f>
        <v>0</v>
      </c>
      <c r="Z24" s="52">
        <f>SUM(ENERO:DICIEMBRE!Z24)</f>
        <v>0</v>
      </c>
      <c r="AA24" s="51">
        <f>SUM(ENERO:DICIEMBRE!AA24)</f>
        <v>0</v>
      </c>
    </row>
    <row r="25" spans="1:31" x14ac:dyDescent="0.2">
      <c r="A25" s="39" t="s">
        <v>26</v>
      </c>
      <c r="B25" s="30">
        <f>SUM(ENERO:DICIEMBRE!B25)</f>
        <v>0</v>
      </c>
      <c r="C25" s="30">
        <f>SUM(ENERO:DICIEMBRE!C25)</f>
        <v>0</v>
      </c>
      <c r="D25" s="30">
        <f>SUM(ENERO:DICIEMBRE!D25)</f>
        <v>0</v>
      </c>
      <c r="E25" s="30">
        <f>SUM(ENERO:DICIEMBRE!E25)</f>
        <v>0</v>
      </c>
      <c r="F25" s="30">
        <f>SUM(ENERO:DICIEMBRE!F25)</f>
        <v>0</v>
      </c>
      <c r="G25" s="30">
        <f>SUM(ENERO:DICIEMBRE!G25)</f>
        <v>0</v>
      </c>
      <c r="H25" s="30">
        <f>SUM(ENERO:DICIEMBRE!H25)</f>
        <v>0</v>
      </c>
      <c r="I25" s="30">
        <f>SUM(ENERO:DICIEMBRE!I25)</f>
        <v>0</v>
      </c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30">
        <f>SUM(ENERO:DICIEMBRE!N25)</f>
        <v>0</v>
      </c>
      <c r="O25" s="30">
        <f>SUM(ENERO:DICIEMBRE!O25)</f>
        <v>0</v>
      </c>
      <c r="P25" s="30">
        <f>SUM(ENERO:DICIEMBRE!P25)</f>
        <v>0</v>
      </c>
      <c r="Q25" s="30">
        <f>SUM(ENERO:DICIEMBRE!Q25)</f>
        <v>0</v>
      </c>
      <c r="R25" s="30">
        <f>SUM(ENERO:DICIEMBRE!R25)</f>
        <v>0</v>
      </c>
      <c r="S25" s="30">
        <f>SUM(ENERO:DICIEMBRE!S25)</f>
        <v>0</v>
      </c>
      <c r="T25" s="30">
        <f>SUM(ENERO:DICIEMBRE!T25)</f>
        <v>0</v>
      </c>
      <c r="U25" s="30">
        <f>SUM(ENERO:DICIEMBRE!U25)</f>
        <v>0</v>
      </c>
      <c r="V25" s="30">
        <f>SUM(ENERO:DICIEMBRE!V25)</f>
        <v>0</v>
      </c>
      <c r="W25" s="30">
        <f>SUM(ENERO:DICIEMBRE!W25)</f>
        <v>0</v>
      </c>
      <c r="X25" s="50">
        <f>SUM(ENERO:DICIEMBRE!X25)</f>
        <v>0</v>
      </c>
      <c r="Y25" s="51">
        <f>SUM(ENERO:DICIEMBRE!Y25)</f>
        <v>0</v>
      </c>
      <c r="Z25" s="52">
        <f>SUM(ENERO:DICIEMBRE!Z25)</f>
        <v>0</v>
      </c>
      <c r="AA25" s="51">
        <f>SUM(ENERO:DICIEMBRE!AA25)</f>
        <v>0</v>
      </c>
    </row>
    <row r="26" spans="1:31" x14ac:dyDescent="0.2">
      <c r="A26" s="39" t="s">
        <v>27</v>
      </c>
      <c r="B26" s="30">
        <f>SUM(ENERO:DICIEMBRE!B26)</f>
        <v>0</v>
      </c>
      <c r="C26" s="30">
        <f>SUM(ENERO:DICIEMBRE!C26)</f>
        <v>0</v>
      </c>
      <c r="D26" s="30">
        <f>SUM(ENERO:DICIEMBRE!D26)</f>
        <v>0</v>
      </c>
      <c r="E26" s="30">
        <f>SUM(ENERO:DICIEMBRE!E26)</f>
        <v>0</v>
      </c>
      <c r="F26" s="30">
        <f>SUM(ENERO:DICIEMBRE!F26)</f>
        <v>0</v>
      </c>
      <c r="G26" s="30">
        <f>SUM(ENERO:DICIEMBRE!G26)</f>
        <v>0</v>
      </c>
      <c r="H26" s="30">
        <f>SUM(ENERO:DICIEMBRE!H26)</f>
        <v>0</v>
      </c>
      <c r="I26" s="30">
        <f>SUM(ENERO:DICIEMBRE!I26)</f>
        <v>0</v>
      </c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30">
        <f>SUM(ENERO:DICIEMBRE!N26)</f>
        <v>0</v>
      </c>
      <c r="O26" s="30">
        <f>SUM(ENERO:DICIEMBRE!O26)</f>
        <v>0</v>
      </c>
      <c r="P26" s="30">
        <f>SUM(ENERO:DICIEMBRE!P26)</f>
        <v>0</v>
      </c>
      <c r="Q26" s="30">
        <f>SUM(ENERO:DICIEMBRE!Q26)</f>
        <v>0</v>
      </c>
      <c r="R26" s="30">
        <f>SUM(ENERO:DICIEMBRE!R26)</f>
        <v>0</v>
      </c>
      <c r="S26" s="30">
        <f>SUM(ENERO:DICIEMBRE!S26)</f>
        <v>0</v>
      </c>
      <c r="T26" s="30">
        <f>SUM(ENERO:DICIEMBRE!T26)</f>
        <v>0</v>
      </c>
      <c r="U26" s="30">
        <f>SUM(ENERO:DICIEMBRE!U26)</f>
        <v>0</v>
      </c>
      <c r="V26" s="30">
        <f>SUM(ENERO:DICIEMBRE!V26)</f>
        <v>0</v>
      </c>
      <c r="W26" s="30">
        <f>SUM(ENERO:DICIEMBRE!W26)</f>
        <v>0</v>
      </c>
      <c r="X26" s="50">
        <f>SUM(ENERO:DICIEMBRE!X26)</f>
        <v>0</v>
      </c>
      <c r="Y26" s="51">
        <f>SUM(ENERO:DICIEMBRE!Y26)</f>
        <v>0</v>
      </c>
      <c r="Z26" s="52">
        <f>SUM(ENERO:DICIEMBRE!Z26)</f>
        <v>0</v>
      </c>
      <c r="AA26" s="51">
        <f>SUM(ENERO:DICIEMBRE!AA26)</f>
        <v>0</v>
      </c>
      <c r="AB26" s="53"/>
      <c r="AC26" s="53"/>
      <c r="AD26" s="53"/>
      <c r="AE26" s="53"/>
    </row>
    <row r="27" spans="1:31" x14ac:dyDescent="0.2">
      <c r="A27" s="39" t="s">
        <v>28</v>
      </c>
      <c r="B27" s="30">
        <f>SUM(ENERO:DICIEMBRE!B27)</f>
        <v>0</v>
      </c>
      <c r="C27" s="30">
        <f>SUM(ENERO:DICIEMBRE!C27)</f>
        <v>0</v>
      </c>
      <c r="D27" s="30">
        <f>SUM(ENERO:DICIEMBRE!D27)</f>
        <v>0</v>
      </c>
      <c r="E27" s="30">
        <f>SUM(ENERO:DICIEMBRE!E27)</f>
        <v>0</v>
      </c>
      <c r="F27" s="30">
        <f>SUM(ENERO:DICIEMBRE!F27)</f>
        <v>0</v>
      </c>
      <c r="G27" s="30">
        <f>SUM(ENERO:DICIEMBRE!G27)</f>
        <v>0</v>
      </c>
      <c r="H27" s="30">
        <f>SUM(ENERO:DICIEMBRE!H27)</f>
        <v>0</v>
      </c>
      <c r="I27" s="30">
        <f>SUM(ENERO:DICIEMBRE!I27)</f>
        <v>0</v>
      </c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30">
        <f>SUM(ENERO:DICIEMBRE!N27)</f>
        <v>0</v>
      </c>
      <c r="O27" s="30">
        <f>SUM(ENERO:DICIEMBRE!O27)</f>
        <v>0</v>
      </c>
      <c r="P27" s="30">
        <f>SUM(ENERO:DICIEMBRE!P27)</f>
        <v>0</v>
      </c>
      <c r="Q27" s="30">
        <f>SUM(ENERO:DICIEMBRE!Q27)</f>
        <v>0</v>
      </c>
      <c r="R27" s="30">
        <f>SUM(ENERO:DICIEMBRE!R27)</f>
        <v>0</v>
      </c>
      <c r="S27" s="30">
        <f>SUM(ENERO:DICIEMBRE!S27)</f>
        <v>0</v>
      </c>
      <c r="T27" s="30">
        <f>SUM(ENERO:DICIEMBRE!T27)</f>
        <v>0</v>
      </c>
      <c r="U27" s="30">
        <f>SUM(ENERO:DICIEMBRE!U27)</f>
        <v>0</v>
      </c>
      <c r="V27" s="30">
        <f>SUM(ENERO:DICIEMBRE!V27)</f>
        <v>0</v>
      </c>
      <c r="W27" s="30">
        <f>SUM(ENERO:DICIEMBRE!W27)</f>
        <v>0</v>
      </c>
      <c r="X27" s="50">
        <f>SUM(ENERO:DICIEMBRE!X27)</f>
        <v>0</v>
      </c>
      <c r="Y27" s="51">
        <f>SUM(ENERO:DICIEMBRE!Y27)</f>
        <v>0</v>
      </c>
      <c r="Z27" s="52">
        <f>SUM(ENERO:DICIEMBRE!Z27)</f>
        <v>0</v>
      </c>
      <c r="AA27" s="51">
        <f>SUM(ENERO:DICIEMBRE!AA27)</f>
        <v>0</v>
      </c>
      <c r="AB27" s="53"/>
      <c r="AC27" s="53"/>
      <c r="AD27" s="53"/>
      <c r="AE27" s="53"/>
    </row>
    <row r="28" spans="1:31" x14ac:dyDescent="0.2">
      <c r="A28" s="39" t="s">
        <v>29</v>
      </c>
      <c r="B28" s="30">
        <f>SUM(ENERO:DICIEMBRE!B28)</f>
        <v>0</v>
      </c>
      <c r="C28" s="30">
        <f>SUM(ENERO:DICIEMBRE!C28)</f>
        <v>0</v>
      </c>
      <c r="D28" s="30">
        <f>SUM(ENERO:DICIEMBRE!D28)</f>
        <v>0</v>
      </c>
      <c r="E28" s="30">
        <f>SUM(ENERO:DICIEMBRE!E28)</f>
        <v>0</v>
      </c>
      <c r="F28" s="30">
        <f>SUM(ENERO:DICIEMBRE!F28)</f>
        <v>0</v>
      </c>
      <c r="G28" s="30">
        <f>SUM(ENERO:DICIEMBRE!G28)</f>
        <v>0</v>
      </c>
      <c r="H28" s="30">
        <f>SUM(ENERO:DICIEMBRE!H28)</f>
        <v>0</v>
      </c>
      <c r="I28" s="30">
        <f>SUM(ENERO:DICIEMBRE!I28)</f>
        <v>0</v>
      </c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30">
        <f>SUM(ENERO:DICIEMBRE!N28)</f>
        <v>0</v>
      </c>
      <c r="O28" s="30">
        <f>SUM(ENERO:DICIEMBRE!O28)</f>
        <v>0</v>
      </c>
      <c r="P28" s="30">
        <f>SUM(ENERO:DICIEMBRE!P28)</f>
        <v>0</v>
      </c>
      <c r="Q28" s="30">
        <f>SUM(ENERO:DICIEMBRE!Q28)</f>
        <v>0</v>
      </c>
      <c r="R28" s="30">
        <f>SUM(ENERO:DICIEMBRE!R28)</f>
        <v>0</v>
      </c>
      <c r="S28" s="30">
        <f>SUM(ENERO:DICIEMBRE!S28)</f>
        <v>0</v>
      </c>
      <c r="T28" s="30">
        <f>SUM(ENERO:DICIEMBRE!T28)</f>
        <v>0</v>
      </c>
      <c r="U28" s="30">
        <f>SUM(ENERO:DICIEMBRE!U28)</f>
        <v>0</v>
      </c>
      <c r="V28" s="30">
        <f>SUM(ENERO:DICIEMBRE!V28)</f>
        <v>0</v>
      </c>
      <c r="W28" s="30">
        <f>SUM(ENERO:DICIEMBRE!W28)</f>
        <v>0</v>
      </c>
      <c r="X28" s="50">
        <f>SUM(ENERO:DICIEMBRE!X28)</f>
        <v>0</v>
      </c>
      <c r="Y28" s="51">
        <f>SUM(ENERO:DICIEMBRE!Y28)</f>
        <v>0</v>
      </c>
      <c r="Z28" s="52">
        <f>SUM(ENERO:DICIEMBRE!Z28)</f>
        <v>0</v>
      </c>
      <c r="AA28" s="51">
        <f>SUM(ENERO:DICIEMBRE!AA28)</f>
        <v>0</v>
      </c>
      <c r="AB28" s="53"/>
      <c r="AC28" s="53"/>
      <c r="AD28" s="53"/>
      <c r="AE28" s="53"/>
    </row>
    <row r="29" spans="1:31" x14ac:dyDescent="0.2">
      <c r="A29" s="39" t="s">
        <v>30</v>
      </c>
      <c r="B29" s="30">
        <f>SUM(ENERO:DICIEMBRE!B29)</f>
        <v>0</v>
      </c>
      <c r="C29" s="30">
        <f>SUM(ENERO:DICIEMBRE!C29)</f>
        <v>0</v>
      </c>
      <c r="D29" s="30">
        <f>SUM(ENERO:DICIEMBRE!D29)</f>
        <v>0</v>
      </c>
      <c r="E29" s="30">
        <f>SUM(ENERO:DICIEMBRE!E29)</f>
        <v>0</v>
      </c>
      <c r="F29" s="30">
        <f>SUM(ENERO:DICIEMBRE!F29)</f>
        <v>0</v>
      </c>
      <c r="G29" s="30">
        <f>SUM(ENERO:DICIEMBRE!G29)</f>
        <v>0</v>
      </c>
      <c r="H29" s="30">
        <f>SUM(ENERO:DICIEMBRE!H29)</f>
        <v>0</v>
      </c>
      <c r="I29" s="30">
        <f>SUM(ENERO:DICIEMBRE!I29)</f>
        <v>0</v>
      </c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30">
        <f>SUM(ENERO:DICIEMBRE!N29)</f>
        <v>0</v>
      </c>
      <c r="O29" s="30">
        <f>SUM(ENERO:DICIEMBRE!O29)</f>
        <v>0</v>
      </c>
      <c r="P29" s="30">
        <f>SUM(ENERO:DICIEMBRE!P29)</f>
        <v>0</v>
      </c>
      <c r="Q29" s="30">
        <f>SUM(ENERO:DICIEMBRE!Q29)</f>
        <v>0</v>
      </c>
      <c r="R29" s="30">
        <f>SUM(ENERO:DICIEMBRE!R29)</f>
        <v>0</v>
      </c>
      <c r="S29" s="30">
        <f>SUM(ENERO:DICIEMBRE!S29)</f>
        <v>0</v>
      </c>
      <c r="T29" s="30">
        <f>SUM(ENERO:DICIEMBRE!T29)</f>
        <v>0</v>
      </c>
      <c r="U29" s="30">
        <f>SUM(ENERO:DICIEMBRE!U29)</f>
        <v>0</v>
      </c>
      <c r="V29" s="30">
        <f>SUM(ENERO:DICIEMBRE!V29)</f>
        <v>0</v>
      </c>
      <c r="W29" s="30">
        <f>SUM(ENERO:DICIEMBRE!W29)</f>
        <v>0</v>
      </c>
      <c r="X29" s="50">
        <f>SUM(ENERO:DICIEMBRE!X29)</f>
        <v>0</v>
      </c>
      <c r="Y29" s="51">
        <f>SUM(ENERO:DICIEMBRE!Y29)</f>
        <v>0</v>
      </c>
      <c r="Z29" s="52">
        <f>SUM(ENERO:DICIEMBRE!Z29)</f>
        <v>0</v>
      </c>
      <c r="AA29" s="51">
        <f>SUM(ENERO:DICIEMBRE!AA29)</f>
        <v>0</v>
      </c>
      <c r="AB29" s="53"/>
      <c r="AC29" s="53"/>
      <c r="AD29" s="53"/>
      <c r="AE29" s="53"/>
    </row>
    <row r="30" spans="1:31" x14ac:dyDescent="0.2">
      <c r="A30" s="39" t="s">
        <v>31</v>
      </c>
      <c r="B30" s="30">
        <f>SUM(ENERO:DICIEMBRE!B30)</f>
        <v>0</v>
      </c>
      <c r="C30" s="30">
        <f>SUM(ENERO:DICIEMBRE!C30)</f>
        <v>0</v>
      </c>
      <c r="D30" s="30">
        <f>SUM(ENERO:DICIEMBRE!D30)</f>
        <v>0</v>
      </c>
      <c r="E30" s="30">
        <f>SUM(ENERO:DICIEMBRE!E30)</f>
        <v>0</v>
      </c>
      <c r="F30" s="30">
        <f>SUM(ENERO:DICIEMBRE!F30)</f>
        <v>0</v>
      </c>
      <c r="G30" s="30">
        <f>SUM(ENERO:DICIEMBRE!G30)</f>
        <v>0</v>
      </c>
      <c r="H30" s="30">
        <f>SUM(ENERO:DICIEMBRE!H30)</f>
        <v>0</v>
      </c>
      <c r="I30" s="30">
        <f>SUM(ENERO:DICIEMBRE!I30)</f>
        <v>0</v>
      </c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30">
        <f>SUM(ENERO:DICIEMBRE!N30)</f>
        <v>0</v>
      </c>
      <c r="O30" s="30">
        <f>SUM(ENERO:DICIEMBRE!O30)</f>
        <v>0</v>
      </c>
      <c r="P30" s="30">
        <f>SUM(ENERO:DICIEMBRE!P30)</f>
        <v>0</v>
      </c>
      <c r="Q30" s="30">
        <f>SUM(ENERO:DICIEMBRE!Q30)</f>
        <v>0</v>
      </c>
      <c r="R30" s="30">
        <f>SUM(ENERO:DICIEMBRE!R30)</f>
        <v>0</v>
      </c>
      <c r="S30" s="30">
        <f>SUM(ENERO:DICIEMBRE!S30)</f>
        <v>0</v>
      </c>
      <c r="T30" s="30">
        <f>SUM(ENERO:DICIEMBRE!T30)</f>
        <v>0</v>
      </c>
      <c r="U30" s="30">
        <f>SUM(ENERO:DICIEMBRE!U30)</f>
        <v>0</v>
      </c>
      <c r="V30" s="30">
        <f>SUM(ENERO:DICIEMBRE!V30)</f>
        <v>0</v>
      </c>
      <c r="W30" s="30">
        <f>SUM(ENERO:DICIEMBRE!W30)</f>
        <v>0</v>
      </c>
      <c r="X30" s="50">
        <f>SUM(ENERO:DICIEMBRE!X30)</f>
        <v>0</v>
      </c>
      <c r="Y30" s="51">
        <f>SUM(ENERO:DICIEMBRE!Y30)</f>
        <v>0</v>
      </c>
      <c r="Z30" s="52">
        <f>SUM(ENERO:DICIEMBRE!Z30)</f>
        <v>0</v>
      </c>
      <c r="AA30" s="51">
        <f>SUM(ENERO:DICIEMBRE!AA30)</f>
        <v>0</v>
      </c>
      <c r="AB30" s="53"/>
      <c r="AC30" s="53"/>
      <c r="AD30" s="53"/>
      <c r="AE30" s="53"/>
    </row>
    <row r="31" spans="1:31" x14ac:dyDescent="0.2">
      <c r="A31" s="39" t="s">
        <v>32</v>
      </c>
      <c r="B31" s="30">
        <f>SUM(ENERO:DICIEMBRE!B31)</f>
        <v>0</v>
      </c>
      <c r="C31" s="30">
        <f>SUM(ENERO:DICIEMBRE!C31)</f>
        <v>0</v>
      </c>
      <c r="D31" s="30">
        <f>SUM(ENERO:DICIEMBRE!D31)</f>
        <v>0</v>
      </c>
      <c r="E31" s="30">
        <f>SUM(ENERO:DICIEMBRE!E31)</f>
        <v>0</v>
      </c>
      <c r="F31" s="30">
        <f>SUM(ENERO:DICIEMBRE!F31)</f>
        <v>0</v>
      </c>
      <c r="G31" s="30">
        <f>SUM(ENERO:DICIEMBRE!G31)</f>
        <v>0</v>
      </c>
      <c r="H31" s="30">
        <f>SUM(ENERO:DICIEMBRE!H31)</f>
        <v>0</v>
      </c>
      <c r="I31" s="30">
        <f>SUM(ENERO:DICIEMBRE!I31)</f>
        <v>0</v>
      </c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30">
        <f>SUM(ENERO:DICIEMBRE!N31)</f>
        <v>0</v>
      </c>
      <c r="O31" s="30">
        <f>SUM(ENERO:DICIEMBRE!O31)</f>
        <v>0</v>
      </c>
      <c r="P31" s="30">
        <f>SUM(ENERO:DICIEMBRE!P31)</f>
        <v>0</v>
      </c>
      <c r="Q31" s="30">
        <f>SUM(ENERO:DICIEMBRE!Q31)</f>
        <v>0</v>
      </c>
      <c r="R31" s="30">
        <f>SUM(ENERO:DICIEMBRE!R31)</f>
        <v>0</v>
      </c>
      <c r="S31" s="30">
        <f>SUM(ENERO:DICIEMBRE!S31)</f>
        <v>0</v>
      </c>
      <c r="T31" s="30">
        <f>SUM(ENERO:DICIEMBRE!T31)</f>
        <v>0</v>
      </c>
      <c r="U31" s="30">
        <f>SUM(ENERO:DICIEMBRE!U31)</f>
        <v>0</v>
      </c>
      <c r="V31" s="30">
        <f>SUM(ENERO:DICIEMBRE!V31)</f>
        <v>0</v>
      </c>
      <c r="W31" s="30">
        <f>SUM(ENERO:DICIEMBRE!W31)</f>
        <v>0</v>
      </c>
      <c r="X31" s="50">
        <f>SUM(ENERO:DICIEMBRE!X31)</f>
        <v>0</v>
      </c>
      <c r="Y31" s="51">
        <f>SUM(ENERO:DICIEMBRE!Y31)</f>
        <v>0</v>
      </c>
      <c r="Z31" s="52">
        <f>SUM(ENERO:DICIEMBRE!Z31)</f>
        <v>0</v>
      </c>
      <c r="AA31" s="51">
        <f>SUM(ENERO:DICIEMBRE!AA31)</f>
        <v>0</v>
      </c>
      <c r="AB31" s="53"/>
      <c r="AC31" s="53"/>
      <c r="AD31" s="53"/>
      <c r="AE31" s="53"/>
    </row>
    <row r="32" spans="1:31" x14ac:dyDescent="0.2">
      <c r="A32" s="39" t="s">
        <v>33</v>
      </c>
      <c r="B32" s="30">
        <f>SUM(ENERO:DICIEMBRE!B32)</f>
        <v>0</v>
      </c>
      <c r="C32" s="30">
        <f>SUM(ENERO:DICIEMBRE!C32)</f>
        <v>0</v>
      </c>
      <c r="D32" s="30">
        <f>SUM(ENERO:DICIEMBRE!D32)</f>
        <v>0</v>
      </c>
      <c r="E32" s="30">
        <f>SUM(ENERO:DICIEMBRE!E32)</f>
        <v>0</v>
      </c>
      <c r="F32" s="30">
        <f>SUM(ENERO:DICIEMBRE!F32)</f>
        <v>0</v>
      </c>
      <c r="G32" s="30">
        <f>SUM(ENERO:DICIEMBRE!G32)</f>
        <v>0</v>
      </c>
      <c r="H32" s="30">
        <f>SUM(ENERO:DICIEMBRE!H32)</f>
        <v>0</v>
      </c>
      <c r="I32" s="30">
        <f>SUM(ENERO:DICIEMBRE!I32)</f>
        <v>0</v>
      </c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30">
        <f>SUM(ENERO:DICIEMBRE!N32)</f>
        <v>0</v>
      </c>
      <c r="O32" s="30">
        <f>SUM(ENERO:DICIEMBRE!O32)</f>
        <v>0</v>
      </c>
      <c r="P32" s="30">
        <f>SUM(ENERO:DICIEMBRE!P32)</f>
        <v>0</v>
      </c>
      <c r="Q32" s="30">
        <f>SUM(ENERO:DICIEMBRE!Q32)</f>
        <v>0</v>
      </c>
      <c r="R32" s="30">
        <f>SUM(ENERO:DICIEMBRE!R32)</f>
        <v>0</v>
      </c>
      <c r="S32" s="30">
        <f>SUM(ENERO:DICIEMBRE!S32)</f>
        <v>0</v>
      </c>
      <c r="T32" s="30">
        <f>SUM(ENERO:DICIEMBRE!T32)</f>
        <v>0</v>
      </c>
      <c r="U32" s="30">
        <f>SUM(ENERO:DICIEMBRE!U32)</f>
        <v>0</v>
      </c>
      <c r="V32" s="30">
        <f>SUM(ENERO:DICIEMBRE!V32)</f>
        <v>0</v>
      </c>
      <c r="W32" s="30">
        <f>SUM(ENERO:DICIEMBRE!W32)</f>
        <v>0</v>
      </c>
      <c r="X32" s="50">
        <f>SUM(ENERO:DICIEMBRE!X32)</f>
        <v>0</v>
      </c>
      <c r="Y32" s="51">
        <f>SUM(ENERO:DICIEMBRE!Y32)</f>
        <v>0</v>
      </c>
      <c r="Z32" s="52">
        <f>SUM(ENERO:DICIEMBRE!Z32)</f>
        <v>0</v>
      </c>
      <c r="AA32" s="51">
        <f>SUM(ENERO:DICIEMBRE!AA32)</f>
        <v>0</v>
      </c>
      <c r="AB32" s="53"/>
      <c r="AC32" s="53"/>
      <c r="AD32" s="53"/>
      <c r="AE32" s="53"/>
    </row>
    <row r="33" spans="1:31" x14ac:dyDescent="0.2">
      <c r="A33" s="39" t="s">
        <v>34</v>
      </c>
      <c r="B33" s="30">
        <f>SUM(ENERO:DICIEMBRE!B33)</f>
        <v>0</v>
      </c>
      <c r="C33" s="30">
        <f>SUM(ENERO:DICIEMBRE!C33)</f>
        <v>0</v>
      </c>
      <c r="D33" s="30">
        <f>SUM(ENERO:DICIEMBRE!D33)</f>
        <v>0</v>
      </c>
      <c r="E33" s="30">
        <f>SUM(ENERO:DICIEMBRE!E33)</f>
        <v>0</v>
      </c>
      <c r="F33" s="30">
        <f>SUM(ENERO:DICIEMBRE!F33)</f>
        <v>0</v>
      </c>
      <c r="G33" s="30">
        <f>SUM(ENERO:DICIEMBRE!G33)</f>
        <v>0</v>
      </c>
      <c r="H33" s="30">
        <f>SUM(ENERO:DICIEMBRE!H33)</f>
        <v>0</v>
      </c>
      <c r="I33" s="30">
        <f>SUM(ENERO:DICIEMBRE!I33)</f>
        <v>0</v>
      </c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30">
        <f>SUM(ENERO:DICIEMBRE!N33)</f>
        <v>0</v>
      </c>
      <c r="O33" s="30">
        <f>SUM(ENERO:DICIEMBRE!O33)</f>
        <v>0</v>
      </c>
      <c r="P33" s="30">
        <f>SUM(ENERO:DICIEMBRE!P33)</f>
        <v>0</v>
      </c>
      <c r="Q33" s="30">
        <f>SUM(ENERO:DICIEMBRE!Q33)</f>
        <v>0</v>
      </c>
      <c r="R33" s="30">
        <f>SUM(ENERO:DICIEMBRE!R33)</f>
        <v>0</v>
      </c>
      <c r="S33" s="30">
        <f>SUM(ENERO:DICIEMBRE!S33)</f>
        <v>0</v>
      </c>
      <c r="T33" s="30">
        <f>SUM(ENERO:DICIEMBRE!T33)</f>
        <v>0</v>
      </c>
      <c r="U33" s="30">
        <f>SUM(ENERO:DICIEMBRE!U33)</f>
        <v>0</v>
      </c>
      <c r="V33" s="30">
        <f>SUM(ENERO:DICIEMBRE!V33)</f>
        <v>0</v>
      </c>
      <c r="W33" s="30">
        <f>SUM(ENERO:DICIEMBRE!W33)</f>
        <v>0</v>
      </c>
      <c r="X33" s="50">
        <f>SUM(ENERO:DICIEMBRE!X33)</f>
        <v>0</v>
      </c>
      <c r="Y33" s="51">
        <f>SUM(ENERO:DICIEMBRE!Y33)</f>
        <v>0</v>
      </c>
      <c r="Z33" s="52">
        <f>SUM(ENERO:DICIEMBRE!Z33)</f>
        <v>0</v>
      </c>
      <c r="AA33" s="51">
        <f>SUM(ENERO:DICIEMBRE!AA33)</f>
        <v>0</v>
      </c>
      <c r="AB33" s="53"/>
      <c r="AC33" s="53"/>
      <c r="AD33" s="53"/>
      <c r="AE33" s="53"/>
    </row>
    <row r="34" spans="1:31" x14ac:dyDescent="0.2">
      <c r="A34" s="39" t="s">
        <v>35</v>
      </c>
      <c r="B34" s="30">
        <f>SUM(ENERO:DICIEMBRE!B34)</f>
        <v>0</v>
      </c>
      <c r="C34" s="30">
        <f>SUM(ENERO:DICIEMBRE!C34)</f>
        <v>0</v>
      </c>
      <c r="D34" s="30">
        <f>SUM(ENERO:DICIEMBRE!D34)</f>
        <v>0</v>
      </c>
      <c r="E34" s="30">
        <f>SUM(ENERO:DICIEMBRE!E34)</f>
        <v>0</v>
      </c>
      <c r="F34" s="30">
        <f>SUM(ENERO:DICIEMBRE!F34)</f>
        <v>0</v>
      </c>
      <c r="G34" s="30">
        <f>SUM(ENERO:DICIEMBRE!G34)</f>
        <v>0</v>
      </c>
      <c r="H34" s="30">
        <f>SUM(ENERO:DICIEMBRE!H34)</f>
        <v>0</v>
      </c>
      <c r="I34" s="30">
        <f>SUM(ENERO:DICIEMBRE!I34)</f>
        <v>0</v>
      </c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30">
        <f>SUM(ENERO:DICIEMBRE!N34)</f>
        <v>0</v>
      </c>
      <c r="O34" s="30">
        <f>SUM(ENERO:DICIEMBRE!O34)</f>
        <v>0</v>
      </c>
      <c r="P34" s="30">
        <f>SUM(ENERO:DICIEMBRE!P34)</f>
        <v>0</v>
      </c>
      <c r="Q34" s="30">
        <f>SUM(ENERO:DICIEMBRE!Q34)</f>
        <v>0</v>
      </c>
      <c r="R34" s="30">
        <f>SUM(ENERO:DICIEMBRE!R34)</f>
        <v>0</v>
      </c>
      <c r="S34" s="30">
        <f>SUM(ENERO:DICIEMBRE!S34)</f>
        <v>0</v>
      </c>
      <c r="T34" s="30">
        <f>SUM(ENERO:DICIEMBRE!T34)</f>
        <v>0</v>
      </c>
      <c r="U34" s="30">
        <f>SUM(ENERO:DICIEMBRE!U34)</f>
        <v>0</v>
      </c>
      <c r="V34" s="30">
        <f>SUM(ENERO:DICIEMBRE!V34)</f>
        <v>0</v>
      </c>
      <c r="W34" s="30">
        <f>SUM(ENERO:DICIEMBRE!W34)</f>
        <v>0</v>
      </c>
      <c r="X34" s="50">
        <f>SUM(ENERO:DICIEMBRE!X34)</f>
        <v>0</v>
      </c>
      <c r="Y34" s="51">
        <f>SUM(ENERO:DICIEMBRE!Y34)</f>
        <v>0</v>
      </c>
      <c r="Z34" s="52">
        <f>SUM(ENERO:DICIEMBRE!Z34)</f>
        <v>0</v>
      </c>
      <c r="AA34" s="51">
        <f>SUM(ENERO:DICIEMBRE!AA34)</f>
        <v>0</v>
      </c>
      <c r="AB34" s="53"/>
      <c r="AC34" s="53"/>
      <c r="AD34" s="53"/>
      <c r="AE34" s="53"/>
    </row>
    <row r="35" spans="1:31" x14ac:dyDescent="0.2">
      <c r="A35" s="39" t="s">
        <v>36</v>
      </c>
      <c r="B35" s="30">
        <f>SUM(ENERO:DICIEMBRE!B35)</f>
        <v>0</v>
      </c>
      <c r="C35" s="30">
        <f>SUM(ENERO:DICIEMBRE!C35)</f>
        <v>0</v>
      </c>
      <c r="D35" s="30">
        <f>SUM(ENERO:DICIEMBRE!D35)</f>
        <v>0</v>
      </c>
      <c r="E35" s="30">
        <f>SUM(ENERO:DICIEMBRE!E35)</f>
        <v>0</v>
      </c>
      <c r="F35" s="30">
        <f>SUM(ENERO:DICIEMBRE!F35)</f>
        <v>0</v>
      </c>
      <c r="G35" s="30">
        <f>SUM(ENERO:DICIEMBRE!G35)</f>
        <v>0</v>
      </c>
      <c r="H35" s="30">
        <f>SUM(ENERO:DICIEMBRE!H35)</f>
        <v>0</v>
      </c>
      <c r="I35" s="30">
        <f>SUM(ENERO:DICIEMBRE!I35)</f>
        <v>0</v>
      </c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30">
        <f>SUM(ENERO:DICIEMBRE!N35)</f>
        <v>0</v>
      </c>
      <c r="O35" s="30">
        <f>SUM(ENERO:DICIEMBRE!O35)</f>
        <v>0</v>
      </c>
      <c r="P35" s="30">
        <f>SUM(ENERO:DICIEMBRE!P35)</f>
        <v>0</v>
      </c>
      <c r="Q35" s="30">
        <f>SUM(ENERO:DICIEMBRE!Q35)</f>
        <v>0</v>
      </c>
      <c r="R35" s="30">
        <f>SUM(ENERO:DICIEMBRE!R35)</f>
        <v>0</v>
      </c>
      <c r="S35" s="30">
        <f>SUM(ENERO:DICIEMBRE!S35)</f>
        <v>0</v>
      </c>
      <c r="T35" s="30">
        <f>SUM(ENERO:DICIEMBRE!T35)</f>
        <v>0</v>
      </c>
      <c r="U35" s="30">
        <f>SUM(ENERO:DICIEMBRE!U35)</f>
        <v>0</v>
      </c>
      <c r="V35" s="30">
        <f>SUM(ENERO:DICIEMBRE!V35)</f>
        <v>0</v>
      </c>
      <c r="W35" s="30">
        <f>SUM(ENERO:DICIEMBRE!W35)</f>
        <v>0</v>
      </c>
      <c r="X35" s="50">
        <f>SUM(ENERO:DICIEMBRE!X35)</f>
        <v>0</v>
      </c>
      <c r="Y35" s="51">
        <f>SUM(ENERO:DICIEMBRE!Y35)</f>
        <v>0</v>
      </c>
      <c r="Z35" s="52">
        <f>SUM(ENERO:DICIEMBRE!Z35)</f>
        <v>0</v>
      </c>
      <c r="AA35" s="51">
        <f>SUM(ENERO:DICIEMBRE!AA35)</f>
        <v>0</v>
      </c>
      <c r="AB35" s="53"/>
      <c r="AC35" s="53"/>
      <c r="AD35" s="53"/>
      <c r="AE35" s="53"/>
    </row>
    <row r="36" spans="1:31" x14ac:dyDescent="0.2">
      <c r="A36" s="39" t="s">
        <v>37</v>
      </c>
      <c r="B36" s="30">
        <f>SUM(ENERO:DICIEMBRE!B36)</f>
        <v>0</v>
      </c>
      <c r="C36" s="30">
        <f>SUM(ENERO:DICIEMBRE!C36)</f>
        <v>0</v>
      </c>
      <c r="D36" s="30">
        <f>SUM(ENERO:DICIEMBRE!D36)</f>
        <v>0</v>
      </c>
      <c r="E36" s="30">
        <f>SUM(ENERO:DICIEMBRE!E36)</f>
        <v>0</v>
      </c>
      <c r="F36" s="30">
        <f>SUM(ENERO:DICIEMBRE!F36)</f>
        <v>0</v>
      </c>
      <c r="G36" s="30">
        <f>SUM(ENERO:DICIEMBRE!G36)</f>
        <v>0</v>
      </c>
      <c r="H36" s="30">
        <f>SUM(ENERO:DICIEMBRE!H36)</f>
        <v>0</v>
      </c>
      <c r="I36" s="30">
        <f>SUM(ENERO:DICIEMBRE!I36)</f>
        <v>0</v>
      </c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30">
        <f>SUM(ENERO:DICIEMBRE!N36)</f>
        <v>0</v>
      </c>
      <c r="O36" s="30">
        <f>SUM(ENERO:DICIEMBRE!O36)</f>
        <v>0</v>
      </c>
      <c r="P36" s="30">
        <f>SUM(ENERO:DICIEMBRE!P36)</f>
        <v>0</v>
      </c>
      <c r="Q36" s="30">
        <f>SUM(ENERO:DICIEMBRE!Q36)</f>
        <v>0</v>
      </c>
      <c r="R36" s="30">
        <f>SUM(ENERO:DICIEMBRE!R36)</f>
        <v>0</v>
      </c>
      <c r="S36" s="30">
        <f>SUM(ENERO:DICIEMBRE!S36)</f>
        <v>0</v>
      </c>
      <c r="T36" s="30">
        <f>SUM(ENERO:DICIEMBRE!T36)</f>
        <v>0</v>
      </c>
      <c r="U36" s="30">
        <f>SUM(ENERO:DICIEMBRE!U36)</f>
        <v>0</v>
      </c>
      <c r="V36" s="30">
        <f>SUM(ENERO:DICIEMBRE!V36)</f>
        <v>0</v>
      </c>
      <c r="W36" s="30">
        <f>SUM(ENERO:DICIEMBRE!W36)</f>
        <v>0</v>
      </c>
      <c r="X36" s="50">
        <f>SUM(ENERO:DICIEMBRE!X36)</f>
        <v>0</v>
      </c>
      <c r="Y36" s="51">
        <f>SUM(ENERO:DICIEMBRE!Y36)</f>
        <v>0</v>
      </c>
      <c r="Z36" s="52">
        <f>SUM(ENERO:DICIEMBRE!Z36)</f>
        <v>0</v>
      </c>
      <c r="AA36" s="51">
        <f>SUM(ENERO:DICIEMBRE!AA36)</f>
        <v>0</v>
      </c>
      <c r="AB36" s="53"/>
      <c r="AC36" s="53"/>
      <c r="AD36" s="53"/>
      <c r="AE36" s="53"/>
    </row>
    <row r="37" spans="1:31" x14ac:dyDescent="0.2">
      <c r="A37" s="39" t="s">
        <v>38</v>
      </c>
      <c r="B37" s="30">
        <f>SUM(ENERO:DICIEMBRE!B37)</f>
        <v>0</v>
      </c>
      <c r="C37" s="30">
        <f>SUM(ENERO:DICIEMBRE!C37)</f>
        <v>0</v>
      </c>
      <c r="D37" s="30">
        <f>SUM(ENERO:DICIEMBRE!D37)</f>
        <v>0</v>
      </c>
      <c r="E37" s="30">
        <f>SUM(ENERO:DICIEMBRE!E37)</f>
        <v>0</v>
      </c>
      <c r="F37" s="30">
        <f>SUM(ENERO:DICIEMBRE!F37)</f>
        <v>0</v>
      </c>
      <c r="G37" s="30">
        <f>SUM(ENERO:DICIEMBRE!G37)</f>
        <v>0</v>
      </c>
      <c r="H37" s="30">
        <f>SUM(ENERO:DICIEMBRE!H37)</f>
        <v>0</v>
      </c>
      <c r="I37" s="30">
        <f>SUM(ENERO:DICIEMBRE!I37)</f>
        <v>0</v>
      </c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30">
        <f>SUM(ENERO:DICIEMBRE!N37)</f>
        <v>0</v>
      </c>
      <c r="O37" s="30">
        <f>SUM(ENERO:DICIEMBRE!O37)</f>
        <v>0</v>
      </c>
      <c r="P37" s="30">
        <f>SUM(ENERO:DICIEMBRE!P37)</f>
        <v>0</v>
      </c>
      <c r="Q37" s="30">
        <f>SUM(ENERO:DICIEMBRE!Q37)</f>
        <v>0</v>
      </c>
      <c r="R37" s="30">
        <f>SUM(ENERO:DICIEMBRE!R37)</f>
        <v>0</v>
      </c>
      <c r="S37" s="30">
        <f>SUM(ENERO:DICIEMBRE!S37)</f>
        <v>0</v>
      </c>
      <c r="T37" s="30">
        <f>SUM(ENERO:DICIEMBRE!T37)</f>
        <v>0</v>
      </c>
      <c r="U37" s="30">
        <f>SUM(ENERO:DICIEMBRE!U37)</f>
        <v>0</v>
      </c>
      <c r="V37" s="30">
        <f>SUM(ENERO:DICIEMBRE!V37)</f>
        <v>0</v>
      </c>
      <c r="W37" s="30">
        <f>SUM(ENERO:DICIEMBRE!W37)</f>
        <v>0</v>
      </c>
      <c r="X37" s="50">
        <f>SUM(ENERO:DICIEMBRE!X37)</f>
        <v>0</v>
      </c>
      <c r="Y37" s="51">
        <f>SUM(ENERO:DICIEMBRE!Y37)</f>
        <v>0</v>
      </c>
      <c r="Z37" s="52">
        <f>SUM(ENERO:DICIEMBRE!Z37)</f>
        <v>0</v>
      </c>
      <c r="AA37" s="51">
        <f>SUM(ENERO:DICIEMBRE!AA37)</f>
        <v>0</v>
      </c>
      <c r="AB37" s="53"/>
      <c r="AC37" s="53"/>
      <c r="AD37" s="53"/>
      <c r="AE37" s="53"/>
    </row>
    <row r="38" spans="1:31" x14ac:dyDescent="0.2">
      <c r="A38" s="39" t="s">
        <v>39</v>
      </c>
      <c r="B38" s="30">
        <f>SUM(ENERO:DICIEMBRE!B38)</f>
        <v>0</v>
      </c>
      <c r="C38" s="30">
        <f>SUM(ENERO:DICIEMBRE!C38)</f>
        <v>0</v>
      </c>
      <c r="D38" s="30">
        <f>SUM(ENERO:DICIEMBRE!D38)</f>
        <v>0</v>
      </c>
      <c r="E38" s="30">
        <f>SUM(ENERO:DICIEMBRE!E38)</f>
        <v>0</v>
      </c>
      <c r="F38" s="30">
        <f>SUM(ENERO:DICIEMBRE!F38)</f>
        <v>0</v>
      </c>
      <c r="G38" s="30">
        <f>SUM(ENERO:DICIEMBRE!G38)</f>
        <v>0</v>
      </c>
      <c r="H38" s="30">
        <f>SUM(ENERO:DICIEMBRE!H38)</f>
        <v>0</v>
      </c>
      <c r="I38" s="30">
        <f>SUM(ENERO:DICIEMBRE!I38)</f>
        <v>0</v>
      </c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30">
        <f>SUM(ENERO:DICIEMBRE!N38)</f>
        <v>0</v>
      </c>
      <c r="O38" s="30">
        <f>SUM(ENERO:DICIEMBRE!O38)</f>
        <v>0</v>
      </c>
      <c r="P38" s="30">
        <f>SUM(ENERO:DICIEMBRE!P38)</f>
        <v>0</v>
      </c>
      <c r="Q38" s="30">
        <f>SUM(ENERO:DICIEMBRE!Q38)</f>
        <v>0</v>
      </c>
      <c r="R38" s="30">
        <f>SUM(ENERO:DICIEMBRE!R38)</f>
        <v>0</v>
      </c>
      <c r="S38" s="30">
        <f>SUM(ENERO:DICIEMBRE!S38)</f>
        <v>0</v>
      </c>
      <c r="T38" s="30">
        <f>SUM(ENERO:DICIEMBRE!T38)</f>
        <v>0</v>
      </c>
      <c r="U38" s="30">
        <f>SUM(ENERO:DICIEMBRE!U38)</f>
        <v>0</v>
      </c>
      <c r="V38" s="30">
        <f>SUM(ENERO:DICIEMBRE!V38)</f>
        <v>0</v>
      </c>
      <c r="W38" s="30">
        <f>SUM(ENERO:DICIEMBRE!W38)</f>
        <v>0</v>
      </c>
      <c r="X38" s="50">
        <f>SUM(ENERO:DICIEMBRE!X38)</f>
        <v>0</v>
      </c>
      <c r="Y38" s="51">
        <f>SUM(ENERO:DICIEMBRE!Y38)</f>
        <v>0</v>
      </c>
      <c r="Z38" s="52">
        <f>SUM(ENERO:DICIEMBRE!Z38)</f>
        <v>0</v>
      </c>
      <c r="AA38" s="51">
        <f>SUM(ENERO:DICIEMBRE!AA38)</f>
        <v>0</v>
      </c>
      <c r="AB38" s="53"/>
      <c r="AC38" s="53"/>
      <c r="AD38" s="53"/>
      <c r="AE38" s="53"/>
    </row>
    <row r="39" spans="1:31" x14ac:dyDescent="0.2">
      <c r="A39" s="39" t="s">
        <v>40</v>
      </c>
      <c r="B39" s="30">
        <f>SUM(ENERO:DICIEMBRE!B39)</f>
        <v>0</v>
      </c>
      <c r="C39" s="30">
        <f>SUM(ENERO:DICIEMBRE!C39)</f>
        <v>0</v>
      </c>
      <c r="D39" s="30">
        <f>SUM(ENERO:DICIEMBRE!D39)</f>
        <v>0</v>
      </c>
      <c r="E39" s="30">
        <f>SUM(ENERO:DICIEMBRE!E39)</f>
        <v>0</v>
      </c>
      <c r="F39" s="30">
        <f>SUM(ENERO:DICIEMBRE!F39)</f>
        <v>0</v>
      </c>
      <c r="G39" s="30">
        <f>SUM(ENERO:DICIEMBRE!G39)</f>
        <v>0</v>
      </c>
      <c r="H39" s="30">
        <f>SUM(ENERO:DICIEMBRE!H39)</f>
        <v>0</v>
      </c>
      <c r="I39" s="30">
        <f>SUM(ENERO:DICIEMBRE!I39)</f>
        <v>0</v>
      </c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30">
        <f>SUM(ENERO:DICIEMBRE!N39)</f>
        <v>0</v>
      </c>
      <c r="O39" s="30">
        <f>SUM(ENERO:DICIEMBRE!O39)</f>
        <v>0</v>
      </c>
      <c r="P39" s="30">
        <f>SUM(ENERO:DICIEMBRE!P39)</f>
        <v>0</v>
      </c>
      <c r="Q39" s="30">
        <f>SUM(ENERO:DICIEMBRE!Q39)</f>
        <v>0</v>
      </c>
      <c r="R39" s="30">
        <f>SUM(ENERO:DICIEMBRE!R39)</f>
        <v>0</v>
      </c>
      <c r="S39" s="30">
        <f>SUM(ENERO:DICIEMBRE!S39)</f>
        <v>0</v>
      </c>
      <c r="T39" s="30">
        <f>SUM(ENERO:DICIEMBRE!T39)</f>
        <v>0</v>
      </c>
      <c r="U39" s="30">
        <f>SUM(ENERO:DICIEMBRE!U39)</f>
        <v>0</v>
      </c>
      <c r="V39" s="30">
        <f>SUM(ENERO:DICIEMBRE!V39)</f>
        <v>0</v>
      </c>
      <c r="W39" s="30">
        <f>SUM(ENERO:DICIEMBRE!W39)</f>
        <v>0</v>
      </c>
      <c r="X39" s="50">
        <f>SUM(ENERO:DICIEMBRE!X39)</f>
        <v>0</v>
      </c>
      <c r="Y39" s="51">
        <f>SUM(ENERO:DICIEMBRE!Y39)</f>
        <v>0</v>
      </c>
      <c r="Z39" s="52">
        <f>SUM(ENERO:DICIEMBRE!Z39)</f>
        <v>0</v>
      </c>
      <c r="AA39" s="51">
        <f>SUM(ENERO:DICIEMBRE!AA39)</f>
        <v>0</v>
      </c>
      <c r="AB39" s="53"/>
      <c r="AC39" s="53"/>
      <c r="AD39" s="53"/>
      <c r="AE39" s="53"/>
    </row>
    <row r="40" spans="1:31" x14ac:dyDescent="0.2">
      <c r="A40" s="39" t="s">
        <v>41</v>
      </c>
      <c r="B40" s="30">
        <f>SUM(ENERO:DICIEMBRE!B40)</f>
        <v>0</v>
      </c>
      <c r="C40" s="30">
        <f>SUM(ENERO:DICIEMBRE!C40)</f>
        <v>0</v>
      </c>
      <c r="D40" s="30">
        <f>SUM(ENERO:DICIEMBRE!D40)</f>
        <v>0</v>
      </c>
      <c r="E40" s="30">
        <f>SUM(ENERO:DICIEMBRE!E40)</f>
        <v>0</v>
      </c>
      <c r="F40" s="30">
        <f>SUM(ENERO:DICIEMBRE!F40)</f>
        <v>0</v>
      </c>
      <c r="G40" s="30">
        <f>SUM(ENERO:DICIEMBRE!G40)</f>
        <v>0</v>
      </c>
      <c r="H40" s="30">
        <f>SUM(ENERO:DICIEMBRE!H40)</f>
        <v>0</v>
      </c>
      <c r="I40" s="30">
        <f>SUM(ENERO:DICIEMBRE!I40)</f>
        <v>0</v>
      </c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30">
        <f>SUM(ENERO:DICIEMBRE!N40)</f>
        <v>0</v>
      </c>
      <c r="O40" s="30">
        <f>SUM(ENERO:DICIEMBRE!O40)</f>
        <v>0</v>
      </c>
      <c r="P40" s="30">
        <f>SUM(ENERO:DICIEMBRE!P40)</f>
        <v>0</v>
      </c>
      <c r="Q40" s="30">
        <f>SUM(ENERO:DICIEMBRE!Q40)</f>
        <v>0</v>
      </c>
      <c r="R40" s="30">
        <f>SUM(ENERO:DICIEMBRE!R40)</f>
        <v>0</v>
      </c>
      <c r="S40" s="30">
        <f>SUM(ENERO:DICIEMBRE!S40)</f>
        <v>0</v>
      </c>
      <c r="T40" s="30">
        <f>SUM(ENERO:DICIEMBRE!T40)</f>
        <v>0</v>
      </c>
      <c r="U40" s="30">
        <f>SUM(ENERO:DICIEMBRE!U40)</f>
        <v>0</v>
      </c>
      <c r="V40" s="30">
        <f>SUM(ENERO:DICIEMBRE!V40)</f>
        <v>0</v>
      </c>
      <c r="W40" s="30">
        <f>SUM(ENERO:DICIEMBRE!W40)</f>
        <v>0</v>
      </c>
      <c r="X40" s="50">
        <f>SUM(ENERO:DICIEMBRE!X40)</f>
        <v>0</v>
      </c>
      <c r="Y40" s="51">
        <f>SUM(ENERO:DICIEMBRE!Y40)</f>
        <v>0</v>
      </c>
      <c r="Z40" s="52">
        <f>SUM(ENERO:DICIEMBRE!Z40)</f>
        <v>0</v>
      </c>
      <c r="AA40" s="51">
        <f>SUM(ENERO:DICIEMBRE!AA40)</f>
        <v>0</v>
      </c>
      <c r="AB40" s="53"/>
      <c r="AC40" s="53"/>
      <c r="AD40" s="53"/>
      <c r="AE40" s="53"/>
    </row>
    <row r="41" spans="1:31" x14ac:dyDescent="0.2">
      <c r="A41" s="39" t="s">
        <v>42</v>
      </c>
      <c r="B41" s="30">
        <f>SUM(ENERO:DICIEMBRE!B41)</f>
        <v>0</v>
      </c>
      <c r="C41" s="30">
        <f>SUM(ENERO:DICIEMBRE!C41)</f>
        <v>0</v>
      </c>
      <c r="D41" s="30">
        <f>SUM(ENERO:DICIEMBRE!D41)</f>
        <v>0</v>
      </c>
      <c r="E41" s="30">
        <f>SUM(ENERO:DICIEMBRE!E41)</f>
        <v>0</v>
      </c>
      <c r="F41" s="30">
        <f>SUM(ENERO:DICIEMBRE!F41)</f>
        <v>0</v>
      </c>
      <c r="G41" s="30">
        <f>SUM(ENERO:DICIEMBRE!G41)</f>
        <v>0</v>
      </c>
      <c r="H41" s="30">
        <f>SUM(ENERO:DICIEMBRE!H41)</f>
        <v>0</v>
      </c>
      <c r="I41" s="30">
        <f>SUM(ENERO:DICIEMBRE!I41)</f>
        <v>0</v>
      </c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30">
        <f>SUM(ENERO:DICIEMBRE!N41)</f>
        <v>0</v>
      </c>
      <c r="O41" s="30">
        <f>SUM(ENERO:DICIEMBRE!O41)</f>
        <v>0</v>
      </c>
      <c r="P41" s="30">
        <f>SUM(ENERO:DICIEMBRE!P41)</f>
        <v>0</v>
      </c>
      <c r="Q41" s="30">
        <f>SUM(ENERO:DICIEMBRE!Q41)</f>
        <v>0</v>
      </c>
      <c r="R41" s="30">
        <f>SUM(ENERO:DICIEMBRE!R41)</f>
        <v>0</v>
      </c>
      <c r="S41" s="30">
        <f>SUM(ENERO:DICIEMBRE!S41)</f>
        <v>0</v>
      </c>
      <c r="T41" s="30">
        <f>SUM(ENERO:DICIEMBRE!T41)</f>
        <v>0</v>
      </c>
      <c r="U41" s="30">
        <f>SUM(ENERO:DICIEMBRE!U41)</f>
        <v>0</v>
      </c>
      <c r="V41" s="30">
        <f>SUM(ENERO:DICIEMBRE!V41)</f>
        <v>0</v>
      </c>
      <c r="W41" s="30">
        <f>SUM(ENERO:DICIEMBRE!W41)</f>
        <v>0</v>
      </c>
      <c r="X41" s="50">
        <f>SUM(ENERO:DICIEMBRE!X41)</f>
        <v>0</v>
      </c>
      <c r="Y41" s="51">
        <f>SUM(ENERO:DICIEMBRE!Y41)</f>
        <v>0</v>
      </c>
      <c r="Z41" s="52">
        <f>SUM(ENERO:DICIEMBRE!Z41)</f>
        <v>0</v>
      </c>
      <c r="AA41" s="51">
        <f>SUM(ENERO:DICIEMBRE!AA41)</f>
        <v>0</v>
      </c>
      <c r="AB41" s="53"/>
      <c r="AC41" s="53"/>
      <c r="AD41" s="53"/>
      <c r="AE41" s="53"/>
    </row>
    <row r="42" spans="1:31" x14ac:dyDescent="0.2">
      <c r="A42" s="39" t="s">
        <v>43</v>
      </c>
      <c r="B42" s="30">
        <f>SUM(ENERO:DICIEMBRE!B42)</f>
        <v>0</v>
      </c>
      <c r="C42" s="30">
        <f>SUM(ENERO:DICIEMBRE!C42)</f>
        <v>0</v>
      </c>
      <c r="D42" s="30">
        <f>SUM(ENERO:DICIEMBRE!D42)</f>
        <v>0</v>
      </c>
      <c r="E42" s="30">
        <f>SUM(ENERO:DICIEMBRE!E42)</f>
        <v>0</v>
      </c>
      <c r="F42" s="30">
        <f>SUM(ENERO:DICIEMBRE!F42)</f>
        <v>0</v>
      </c>
      <c r="G42" s="30">
        <f>SUM(ENERO:DICIEMBRE!G42)</f>
        <v>0</v>
      </c>
      <c r="H42" s="30">
        <f>SUM(ENERO:DICIEMBRE!H42)</f>
        <v>0</v>
      </c>
      <c r="I42" s="30">
        <f>SUM(ENERO:DICIEMBRE!I42)</f>
        <v>0</v>
      </c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30">
        <f>SUM(ENERO:DICIEMBRE!N42)</f>
        <v>0</v>
      </c>
      <c r="O42" s="30">
        <f>SUM(ENERO:DICIEMBRE!O42)</f>
        <v>0</v>
      </c>
      <c r="P42" s="30">
        <f>SUM(ENERO:DICIEMBRE!P42)</f>
        <v>0</v>
      </c>
      <c r="Q42" s="30">
        <f>SUM(ENERO:DICIEMBRE!Q42)</f>
        <v>0</v>
      </c>
      <c r="R42" s="30">
        <f>SUM(ENERO:DICIEMBRE!R42)</f>
        <v>0</v>
      </c>
      <c r="S42" s="30">
        <f>SUM(ENERO:DICIEMBRE!S42)</f>
        <v>0</v>
      </c>
      <c r="T42" s="30">
        <f>SUM(ENERO:DICIEMBRE!T42)</f>
        <v>0</v>
      </c>
      <c r="U42" s="30">
        <f>SUM(ENERO:DICIEMBRE!U42)</f>
        <v>0</v>
      </c>
      <c r="V42" s="30">
        <f>SUM(ENERO:DICIEMBRE!V42)</f>
        <v>0</v>
      </c>
      <c r="W42" s="30">
        <f>SUM(ENERO:DICIEMBRE!W42)</f>
        <v>0</v>
      </c>
      <c r="X42" s="50">
        <f>SUM(ENERO:DICIEMBRE!X42)</f>
        <v>0</v>
      </c>
      <c r="Y42" s="51">
        <f>SUM(ENERO:DICIEMBRE!Y42)</f>
        <v>0</v>
      </c>
      <c r="Z42" s="52">
        <f>SUM(ENERO:DICIEMBRE!Z42)</f>
        <v>0</v>
      </c>
      <c r="AA42" s="51">
        <f>SUM(ENERO:DICIEMBRE!AA42)</f>
        <v>0</v>
      </c>
      <c r="AB42" s="53"/>
      <c r="AC42" s="53"/>
      <c r="AD42" s="53"/>
      <c r="AE42" s="53"/>
    </row>
    <row r="43" spans="1:31" x14ac:dyDescent="0.2">
      <c r="A43" s="39" t="s">
        <v>44</v>
      </c>
      <c r="B43" s="30">
        <f>SUM(ENERO:DICIEMBRE!B43)</f>
        <v>0</v>
      </c>
      <c r="C43" s="30">
        <f>SUM(ENERO:DICIEMBRE!C43)</f>
        <v>0</v>
      </c>
      <c r="D43" s="30">
        <f>SUM(ENERO:DICIEMBRE!D43)</f>
        <v>0</v>
      </c>
      <c r="E43" s="30">
        <f>SUM(ENERO:DICIEMBRE!E43)</f>
        <v>0</v>
      </c>
      <c r="F43" s="30">
        <f>SUM(ENERO:DICIEMBRE!F43)</f>
        <v>0</v>
      </c>
      <c r="G43" s="30">
        <f>SUM(ENERO:DICIEMBRE!G43)</f>
        <v>0</v>
      </c>
      <c r="H43" s="30">
        <f>SUM(ENERO:DICIEMBRE!H43)</f>
        <v>0</v>
      </c>
      <c r="I43" s="30">
        <f>SUM(ENERO:DICIEMBRE!I43)</f>
        <v>0</v>
      </c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30">
        <f>SUM(ENERO:DICIEMBRE!N43)</f>
        <v>0</v>
      </c>
      <c r="O43" s="30">
        <f>SUM(ENERO:DICIEMBRE!O43)</f>
        <v>0</v>
      </c>
      <c r="P43" s="30">
        <f>SUM(ENERO:DICIEMBRE!P43)</f>
        <v>0</v>
      </c>
      <c r="Q43" s="30">
        <f>SUM(ENERO:DICIEMBRE!Q43)</f>
        <v>0</v>
      </c>
      <c r="R43" s="30">
        <f>SUM(ENERO:DICIEMBRE!R43)</f>
        <v>0</v>
      </c>
      <c r="S43" s="30">
        <f>SUM(ENERO:DICIEMBRE!S43)</f>
        <v>0</v>
      </c>
      <c r="T43" s="30">
        <f>SUM(ENERO:DICIEMBRE!T43)</f>
        <v>0</v>
      </c>
      <c r="U43" s="30">
        <f>SUM(ENERO:DICIEMBRE!U43)</f>
        <v>0</v>
      </c>
      <c r="V43" s="30">
        <f>SUM(ENERO:DICIEMBRE!V43)</f>
        <v>0</v>
      </c>
      <c r="W43" s="30">
        <f>SUM(ENERO:DICIEMBRE!W43)</f>
        <v>0</v>
      </c>
      <c r="X43" s="50">
        <f>SUM(ENERO:DICIEMBRE!X43)</f>
        <v>0</v>
      </c>
      <c r="Y43" s="51">
        <f>SUM(ENERO:DICIEMBRE!Y43)</f>
        <v>0</v>
      </c>
      <c r="Z43" s="52">
        <f>SUM(ENERO:DICIEMBRE!Z43)</f>
        <v>0</v>
      </c>
      <c r="AA43" s="51">
        <f>SUM(ENERO:DICIEMBRE!AA43)</f>
        <v>0</v>
      </c>
      <c r="AB43" s="53"/>
      <c r="AC43" s="53"/>
      <c r="AD43" s="53"/>
      <c r="AE43" s="53"/>
    </row>
    <row r="44" spans="1:31" x14ac:dyDescent="0.2">
      <c r="A44" s="39" t="s">
        <v>45</v>
      </c>
      <c r="B44" s="30">
        <f>SUM(ENERO:DICIEMBRE!B44)</f>
        <v>0</v>
      </c>
      <c r="C44" s="30">
        <f>SUM(ENERO:DICIEMBRE!C44)</f>
        <v>0</v>
      </c>
      <c r="D44" s="30">
        <f>SUM(ENERO:DICIEMBRE!D44)</f>
        <v>0</v>
      </c>
      <c r="E44" s="30">
        <f>SUM(ENERO:DICIEMBRE!E44)</f>
        <v>0</v>
      </c>
      <c r="F44" s="30">
        <f>SUM(ENERO:DICIEMBRE!F44)</f>
        <v>0</v>
      </c>
      <c r="G44" s="30">
        <f>SUM(ENERO:DICIEMBRE!G44)</f>
        <v>0</v>
      </c>
      <c r="H44" s="30">
        <f>SUM(ENERO:DICIEMBRE!H44)</f>
        <v>0</v>
      </c>
      <c r="I44" s="30">
        <f>SUM(ENERO:DICIEMBRE!I44)</f>
        <v>0</v>
      </c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30">
        <f>SUM(ENERO:DICIEMBRE!N44)</f>
        <v>0</v>
      </c>
      <c r="O44" s="30">
        <f>SUM(ENERO:DICIEMBRE!O44)</f>
        <v>0</v>
      </c>
      <c r="P44" s="30">
        <f>SUM(ENERO:DICIEMBRE!P44)</f>
        <v>0</v>
      </c>
      <c r="Q44" s="30">
        <f>SUM(ENERO:DICIEMBRE!Q44)</f>
        <v>0</v>
      </c>
      <c r="R44" s="30">
        <f>SUM(ENERO:DICIEMBRE!R44)</f>
        <v>0</v>
      </c>
      <c r="S44" s="30">
        <f>SUM(ENERO:DICIEMBRE!S44)</f>
        <v>0</v>
      </c>
      <c r="T44" s="30">
        <f>SUM(ENERO:DICIEMBRE!T44)</f>
        <v>0</v>
      </c>
      <c r="U44" s="30">
        <f>SUM(ENERO:DICIEMBRE!U44)</f>
        <v>0</v>
      </c>
      <c r="V44" s="30">
        <f>SUM(ENERO:DICIEMBRE!V44)</f>
        <v>0</v>
      </c>
      <c r="W44" s="30">
        <f>SUM(ENERO:DICIEMBRE!W44)</f>
        <v>0</v>
      </c>
      <c r="X44" s="50">
        <f>SUM(ENERO:DICIEMBRE!X44)</f>
        <v>0</v>
      </c>
      <c r="Y44" s="51">
        <f>SUM(ENERO:DICIEMBRE!Y44)</f>
        <v>0</v>
      </c>
      <c r="Z44" s="52">
        <f>SUM(ENERO:DICIEMBRE!Z44)</f>
        <v>0</v>
      </c>
      <c r="AA44" s="51">
        <f>SUM(ENERO:DICIEMBRE!AA44)</f>
        <v>0</v>
      </c>
      <c r="AB44" s="53"/>
      <c r="AC44" s="53"/>
      <c r="AD44" s="53"/>
      <c r="AE44" s="53"/>
    </row>
    <row r="45" spans="1:31" x14ac:dyDescent="0.2">
      <c r="A45" s="39" t="s">
        <v>46</v>
      </c>
      <c r="B45" s="30">
        <f>SUM(ENERO:DICIEMBRE!B45)</f>
        <v>0</v>
      </c>
      <c r="C45" s="30">
        <f>SUM(ENERO:DICIEMBRE!C45)</f>
        <v>0</v>
      </c>
      <c r="D45" s="30">
        <f>SUM(ENERO:DICIEMBRE!D45)</f>
        <v>0</v>
      </c>
      <c r="E45" s="30">
        <f>SUM(ENERO:DICIEMBRE!E45)</f>
        <v>0</v>
      </c>
      <c r="F45" s="30">
        <f>SUM(ENERO:DICIEMBRE!F45)</f>
        <v>0</v>
      </c>
      <c r="G45" s="30">
        <f>SUM(ENERO:DICIEMBRE!G45)</f>
        <v>0</v>
      </c>
      <c r="H45" s="30">
        <f>SUM(ENERO:DICIEMBRE!H45)</f>
        <v>0</v>
      </c>
      <c r="I45" s="30">
        <f>SUM(ENERO:DICIEMBRE!I45)</f>
        <v>0</v>
      </c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30">
        <f>SUM(ENERO:DICIEMBRE!N45)</f>
        <v>0</v>
      </c>
      <c r="O45" s="30">
        <f>SUM(ENERO:DICIEMBRE!O45)</f>
        <v>0</v>
      </c>
      <c r="P45" s="30">
        <f>SUM(ENERO:DICIEMBRE!P45)</f>
        <v>0</v>
      </c>
      <c r="Q45" s="30">
        <f>SUM(ENERO:DICIEMBRE!Q45)</f>
        <v>0</v>
      </c>
      <c r="R45" s="30">
        <f>SUM(ENERO:DICIEMBRE!R45)</f>
        <v>0</v>
      </c>
      <c r="S45" s="30">
        <f>SUM(ENERO:DICIEMBRE!S45)</f>
        <v>0</v>
      </c>
      <c r="T45" s="30">
        <f>SUM(ENERO:DICIEMBRE!T45)</f>
        <v>0</v>
      </c>
      <c r="U45" s="30">
        <f>SUM(ENERO:DICIEMBRE!U45)</f>
        <v>0</v>
      </c>
      <c r="V45" s="30">
        <f>SUM(ENERO:DICIEMBRE!V45)</f>
        <v>0</v>
      </c>
      <c r="W45" s="30">
        <f>SUM(ENERO:DICIEMBRE!W45)</f>
        <v>0</v>
      </c>
      <c r="X45" s="50">
        <f>SUM(ENERO:DICIEMBRE!X45)</f>
        <v>0</v>
      </c>
      <c r="Y45" s="51">
        <f>SUM(ENERO:DICIEMBRE!Y45)</f>
        <v>0</v>
      </c>
      <c r="Z45" s="52">
        <f>SUM(ENERO:DICIEMBRE!Z45)</f>
        <v>0</v>
      </c>
      <c r="AA45" s="51">
        <f>SUM(ENERO:DICIEMBRE!AA45)</f>
        <v>0</v>
      </c>
      <c r="AB45" s="53"/>
      <c r="AC45" s="53"/>
      <c r="AD45" s="53"/>
      <c r="AE45" s="53"/>
    </row>
    <row r="46" spans="1:31" x14ac:dyDescent="0.2">
      <c r="A46" s="39" t="s">
        <v>47</v>
      </c>
      <c r="B46" s="30">
        <f>SUM(ENERO:DICIEMBRE!B46)</f>
        <v>0</v>
      </c>
      <c r="C46" s="30">
        <f>SUM(ENERO:DICIEMBRE!C46)</f>
        <v>0</v>
      </c>
      <c r="D46" s="30">
        <f>SUM(ENERO:DICIEMBRE!D46)</f>
        <v>0</v>
      </c>
      <c r="E46" s="30">
        <f>SUM(ENERO:DICIEMBRE!E46)</f>
        <v>0</v>
      </c>
      <c r="F46" s="30">
        <f>SUM(ENERO:DICIEMBRE!F46)</f>
        <v>0</v>
      </c>
      <c r="G46" s="30">
        <f>SUM(ENERO:DICIEMBRE!G46)</f>
        <v>0</v>
      </c>
      <c r="H46" s="30">
        <f>SUM(ENERO:DICIEMBRE!H46)</f>
        <v>0</v>
      </c>
      <c r="I46" s="30">
        <f>SUM(ENERO:DICIEMBRE!I46)</f>
        <v>0</v>
      </c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30">
        <f>SUM(ENERO:DICIEMBRE!N46)</f>
        <v>0</v>
      </c>
      <c r="O46" s="30">
        <f>SUM(ENERO:DICIEMBRE!O46)</f>
        <v>0</v>
      </c>
      <c r="P46" s="30">
        <f>SUM(ENERO:DICIEMBRE!P46)</f>
        <v>0</v>
      </c>
      <c r="Q46" s="30">
        <f>SUM(ENERO:DICIEMBRE!Q46)</f>
        <v>0</v>
      </c>
      <c r="R46" s="30">
        <f>SUM(ENERO:DICIEMBRE!R46)</f>
        <v>0</v>
      </c>
      <c r="S46" s="30">
        <f>SUM(ENERO:DICIEMBRE!S46)</f>
        <v>0</v>
      </c>
      <c r="T46" s="30">
        <f>SUM(ENERO:DICIEMBRE!T46)</f>
        <v>0</v>
      </c>
      <c r="U46" s="30">
        <f>SUM(ENERO:DICIEMBRE!U46)</f>
        <v>0</v>
      </c>
      <c r="V46" s="30">
        <f>SUM(ENERO:DICIEMBRE!V46)</f>
        <v>0</v>
      </c>
      <c r="W46" s="30">
        <f>SUM(ENERO:DICIEMBRE!W46)</f>
        <v>0</v>
      </c>
      <c r="X46" s="50">
        <f>SUM(ENERO:DICIEMBRE!X46)</f>
        <v>0</v>
      </c>
      <c r="Y46" s="51">
        <f>SUM(ENERO:DICIEMBRE!Y46)</f>
        <v>0</v>
      </c>
      <c r="Z46" s="52">
        <f>SUM(ENERO:DICIEMBRE!Z46)</f>
        <v>0</v>
      </c>
      <c r="AA46" s="51">
        <f>SUM(ENERO:DICIEMBRE!AA46)</f>
        <v>0</v>
      </c>
      <c r="AB46" s="53"/>
      <c r="AC46" s="53"/>
      <c r="AD46" s="53"/>
      <c r="AE46" s="53"/>
    </row>
    <row r="47" spans="1:31" x14ac:dyDescent="0.2">
      <c r="A47" s="39" t="s">
        <v>48</v>
      </c>
      <c r="B47" s="30">
        <f>SUM(ENERO:DICIEMBRE!B47)</f>
        <v>0</v>
      </c>
      <c r="C47" s="30">
        <f>SUM(ENERO:DICIEMBRE!C47)</f>
        <v>0</v>
      </c>
      <c r="D47" s="30">
        <f>SUM(ENERO:DICIEMBRE!D47)</f>
        <v>0</v>
      </c>
      <c r="E47" s="30">
        <f>SUM(ENERO:DICIEMBRE!E47)</f>
        <v>0</v>
      </c>
      <c r="F47" s="30">
        <f>SUM(ENERO:DICIEMBRE!F47)</f>
        <v>0</v>
      </c>
      <c r="G47" s="30">
        <f>SUM(ENERO:DICIEMBRE!G47)</f>
        <v>0</v>
      </c>
      <c r="H47" s="30">
        <f>SUM(ENERO:DICIEMBRE!H47)</f>
        <v>0</v>
      </c>
      <c r="I47" s="30">
        <f>SUM(ENERO:DICIEMBRE!I47)</f>
        <v>0</v>
      </c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30">
        <f>SUM(ENERO:DICIEMBRE!N47)</f>
        <v>0</v>
      </c>
      <c r="O47" s="30">
        <f>SUM(ENERO:DICIEMBRE!O47)</f>
        <v>0</v>
      </c>
      <c r="P47" s="30">
        <f>SUM(ENERO:DICIEMBRE!P47)</f>
        <v>0</v>
      </c>
      <c r="Q47" s="30">
        <f>SUM(ENERO:DICIEMBRE!Q47)</f>
        <v>0</v>
      </c>
      <c r="R47" s="30">
        <f>SUM(ENERO:DICIEMBRE!R47)</f>
        <v>0</v>
      </c>
      <c r="S47" s="30">
        <f>SUM(ENERO:DICIEMBRE!S47)</f>
        <v>0</v>
      </c>
      <c r="T47" s="30">
        <f>SUM(ENERO:DICIEMBRE!T47)</f>
        <v>0</v>
      </c>
      <c r="U47" s="30">
        <f>SUM(ENERO:DICIEMBRE!U47)</f>
        <v>0</v>
      </c>
      <c r="V47" s="30">
        <f>SUM(ENERO:DICIEMBRE!V47)</f>
        <v>0</v>
      </c>
      <c r="W47" s="30">
        <f>SUM(ENERO:DICIEMBRE!W47)</f>
        <v>0</v>
      </c>
      <c r="X47" s="50">
        <f>SUM(ENERO:DICIEMBRE!X47)</f>
        <v>0</v>
      </c>
      <c r="Y47" s="51">
        <f>SUM(ENERO:DICIEMBRE!Y47)</f>
        <v>0</v>
      </c>
      <c r="Z47" s="52">
        <f>SUM(ENERO:DICIEMBRE!Z47)</f>
        <v>0</v>
      </c>
      <c r="AA47" s="51">
        <f>SUM(ENERO:DICIEMBRE!AA47)</f>
        <v>0</v>
      </c>
      <c r="AB47" s="53"/>
      <c r="AC47" s="53"/>
      <c r="AD47" s="53"/>
      <c r="AE47" s="53"/>
    </row>
    <row r="48" spans="1:31" x14ac:dyDescent="0.2">
      <c r="A48" s="39" t="s">
        <v>49</v>
      </c>
      <c r="B48" s="30">
        <f>SUM(ENERO:DICIEMBRE!B48)</f>
        <v>0</v>
      </c>
      <c r="C48" s="30">
        <f>SUM(ENERO:DICIEMBRE!C48)</f>
        <v>0</v>
      </c>
      <c r="D48" s="30">
        <f>SUM(ENERO:DICIEMBRE!D48)</f>
        <v>0</v>
      </c>
      <c r="E48" s="30">
        <f>SUM(ENERO:DICIEMBRE!E48)</f>
        <v>0</v>
      </c>
      <c r="F48" s="30">
        <f>SUM(ENERO:DICIEMBRE!F48)</f>
        <v>0</v>
      </c>
      <c r="G48" s="30">
        <f>SUM(ENERO:DICIEMBRE!G48)</f>
        <v>0</v>
      </c>
      <c r="H48" s="30">
        <f>SUM(ENERO:DICIEMBRE!H48)</f>
        <v>0</v>
      </c>
      <c r="I48" s="30">
        <f>SUM(ENERO:DICIEMBRE!I48)</f>
        <v>0</v>
      </c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30">
        <f>SUM(ENERO:DICIEMBRE!N48)</f>
        <v>0</v>
      </c>
      <c r="O48" s="30">
        <f>SUM(ENERO:DICIEMBRE!O48)</f>
        <v>0</v>
      </c>
      <c r="P48" s="30">
        <f>SUM(ENERO:DICIEMBRE!P48)</f>
        <v>0</v>
      </c>
      <c r="Q48" s="30">
        <f>SUM(ENERO:DICIEMBRE!Q48)</f>
        <v>0</v>
      </c>
      <c r="R48" s="30">
        <f>SUM(ENERO:DICIEMBRE!R48)</f>
        <v>0</v>
      </c>
      <c r="S48" s="30">
        <f>SUM(ENERO:DICIEMBRE!S48)</f>
        <v>0</v>
      </c>
      <c r="T48" s="30">
        <f>SUM(ENERO:DICIEMBRE!T48)</f>
        <v>0</v>
      </c>
      <c r="U48" s="30">
        <f>SUM(ENERO:DICIEMBRE!U48)</f>
        <v>0</v>
      </c>
      <c r="V48" s="30">
        <f>SUM(ENERO:DICIEMBRE!V48)</f>
        <v>0</v>
      </c>
      <c r="W48" s="30">
        <f>SUM(ENERO:DICIEMBRE!W48)</f>
        <v>0</v>
      </c>
      <c r="X48" s="50">
        <f>SUM(ENERO:DICIEMBRE!X48)</f>
        <v>0</v>
      </c>
      <c r="Y48" s="51">
        <f>SUM(ENERO:DICIEMBRE!Y48)</f>
        <v>0</v>
      </c>
      <c r="Z48" s="52">
        <f>SUM(ENERO:DICIEMBRE!Z48)</f>
        <v>0</v>
      </c>
      <c r="AA48" s="51">
        <f>SUM(ENERO:DICIEMBRE!AA48)</f>
        <v>0</v>
      </c>
      <c r="AB48" s="53"/>
      <c r="AC48" s="53"/>
      <c r="AD48" s="53"/>
      <c r="AE48" s="53"/>
    </row>
    <row r="49" spans="1:31" x14ac:dyDescent="0.2">
      <c r="A49" s="39" t="s">
        <v>50</v>
      </c>
      <c r="B49" s="30">
        <f>SUM(ENERO:DICIEMBRE!B49)</f>
        <v>0</v>
      </c>
      <c r="C49" s="30">
        <f>SUM(ENERO:DICIEMBRE!C49)</f>
        <v>0</v>
      </c>
      <c r="D49" s="30">
        <f>SUM(ENERO:DICIEMBRE!D49)</f>
        <v>0</v>
      </c>
      <c r="E49" s="30">
        <f>SUM(ENERO:DICIEMBRE!E49)</f>
        <v>0</v>
      </c>
      <c r="F49" s="30">
        <f>SUM(ENERO:DICIEMBRE!F49)</f>
        <v>0</v>
      </c>
      <c r="G49" s="30">
        <f>SUM(ENERO:DICIEMBRE!G49)</f>
        <v>0</v>
      </c>
      <c r="H49" s="30">
        <f>SUM(ENERO:DICIEMBRE!H49)</f>
        <v>0</v>
      </c>
      <c r="I49" s="30">
        <f>SUM(ENERO:DICIEMBRE!I49)</f>
        <v>0</v>
      </c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30">
        <f>SUM(ENERO:DICIEMBRE!N49)</f>
        <v>0</v>
      </c>
      <c r="O49" s="30">
        <f>SUM(ENERO:DICIEMBRE!O49)</f>
        <v>0</v>
      </c>
      <c r="P49" s="30">
        <f>SUM(ENERO:DICIEMBRE!P49)</f>
        <v>0</v>
      </c>
      <c r="Q49" s="30">
        <f>SUM(ENERO:DICIEMBRE!Q49)</f>
        <v>0</v>
      </c>
      <c r="R49" s="30">
        <f>SUM(ENERO:DICIEMBRE!R49)</f>
        <v>0</v>
      </c>
      <c r="S49" s="30">
        <f>SUM(ENERO:DICIEMBRE!S49)</f>
        <v>0</v>
      </c>
      <c r="T49" s="30">
        <f>SUM(ENERO:DICIEMBRE!T49)</f>
        <v>0</v>
      </c>
      <c r="U49" s="30">
        <f>SUM(ENERO:DICIEMBRE!U49)</f>
        <v>0</v>
      </c>
      <c r="V49" s="30">
        <f>SUM(ENERO:DICIEMBRE!V49)</f>
        <v>0</v>
      </c>
      <c r="W49" s="30">
        <f>SUM(ENERO:DICIEMBRE!W49)</f>
        <v>0</v>
      </c>
      <c r="X49" s="50">
        <f>SUM(ENERO:DICIEMBRE!X49)</f>
        <v>0</v>
      </c>
      <c r="Y49" s="51">
        <f>SUM(ENERO:DICIEMBRE!Y49)</f>
        <v>0</v>
      </c>
      <c r="Z49" s="52">
        <f>SUM(ENERO:DICIEMBRE!Z49)</f>
        <v>0</v>
      </c>
      <c r="AA49" s="51">
        <f>SUM(ENERO:DICIEMBRE!AA49)</f>
        <v>0</v>
      </c>
      <c r="AB49" s="53"/>
      <c r="AC49" s="53"/>
      <c r="AD49" s="53"/>
      <c r="AE49" s="53"/>
    </row>
    <row r="50" spans="1:31" x14ac:dyDescent="0.2">
      <c r="A50" s="39" t="s">
        <v>51</v>
      </c>
      <c r="B50" s="30">
        <f>SUM(ENERO:DICIEMBRE!B50)</f>
        <v>0</v>
      </c>
      <c r="C50" s="30">
        <f>SUM(ENERO:DICIEMBRE!C50)</f>
        <v>0</v>
      </c>
      <c r="D50" s="30">
        <f>SUM(ENERO:DICIEMBRE!D50)</f>
        <v>0</v>
      </c>
      <c r="E50" s="30">
        <f>SUM(ENERO:DICIEMBRE!E50)</f>
        <v>0</v>
      </c>
      <c r="F50" s="30">
        <f>SUM(ENERO:DICIEMBRE!F50)</f>
        <v>0</v>
      </c>
      <c r="G50" s="30">
        <f>SUM(ENERO:DICIEMBRE!G50)</f>
        <v>0</v>
      </c>
      <c r="H50" s="30">
        <f>SUM(ENERO:DICIEMBRE!H50)</f>
        <v>0</v>
      </c>
      <c r="I50" s="30">
        <f>SUM(ENERO:DICIEMBRE!I50)</f>
        <v>0</v>
      </c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30">
        <f>SUM(ENERO:DICIEMBRE!N50)</f>
        <v>0</v>
      </c>
      <c r="O50" s="30">
        <f>SUM(ENERO:DICIEMBRE!O50)</f>
        <v>0</v>
      </c>
      <c r="P50" s="30">
        <f>SUM(ENERO:DICIEMBRE!P50)</f>
        <v>0</v>
      </c>
      <c r="Q50" s="30">
        <f>SUM(ENERO:DICIEMBRE!Q50)</f>
        <v>0</v>
      </c>
      <c r="R50" s="30">
        <f>SUM(ENERO:DICIEMBRE!R50)</f>
        <v>0</v>
      </c>
      <c r="S50" s="30">
        <f>SUM(ENERO:DICIEMBRE!S50)</f>
        <v>0</v>
      </c>
      <c r="T50" s="30">
        <f>SUM(ENERO:DICIEMBRE!T50)</f>
        <v>0</v>
      </c>
      <c r="U50" s="30">
        <f>SUM(ENERO:DICIEMBRE!U50)</f>
        <v>0</v>
      </c>
      <c r="V50" s="30">
        <f>SUM(ENERO:DICIEMBRE!V50)</f>
        <v>0</v>
      </c>
      <c r="W50" s="30">
        <f>SUM(ENERO:DICIEMBRE!W50)</f>
        <v>0</v>
      </c>
      <c r="X50" s="50">
        <f>SUM(ENERO:DICIEMBRE!X50)</f>
        <v>0</v>
      </c>
      <c r="Y50" s="51">
        <f>SUM(ENERO:DICIEMBRE!Y50)</f>
        <v>0</v>
      </c>
      <c r="Z50" s="52">
        <f>SUM(ENERO:DICIEMBRE!Z50)</f>
        <v>0</v>
      </c>
      <c r="AA50" s="51">
        <f>SUM(ENERO:DICIEMBRE!AA50)</f>
        <v>0</v>
      </c>
      <c r="AB50" s="53"/>
      <c r="AC50" s="53"/>
      <c r="AD50" s="53"/>
      <c r="AE50" s="53"/>
    </row>
    <row r="51" spans="1:31" x14ac:dyDescent="0.2">
      <c r="A51" s="39" t="s">
        <v>52</v>
      </c>
      <c r="B51" s="30">
        <f>SUM(ENERO:DICIEMBRE!B51)</f>
        <v>0</v>
      </c>
      <c r="C51" s="30">
        <f>SUM(ENERO:DICIEMBRE!C51)</f>
        <v>0</v>
      </c>
      <c r="D51" s="30">
        <f>SUM(ENERO:DICIEMBRE!D51)</f>
        <v>0</v>
      </c>
      <c r="E51" s="30">
        <f>SUM(ENERO:DICIEMBRE!E51)</f>
        <v>0</v>
      </c>
      <c r="F51" s="30">
        <f>SUM(ENERO:DICIEMBRE!F51)</f>
        <v>0</v>
      </c>
      <c r="G51" s="30">
        <f>SUM(ENERO:DICIEMBRE!G51)</f>
        <v>0</v>
      </c>
      <c r="H51" s="30">
        <f>SUM(ENERO:DICIEMBRE!H51)</f>
        <v>0</v>
      </c>
      <c r="I51" s="30">
        <f>SUM(ENERO:DICIEMBRE!I51)</f>
        <v>0</v>
      </c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30">
        <f>SUM(ENERO:DICIEMBRE!N51)</f>
        <v>0</v>
      </c>
      <c r="O51" s="30">
        <f>SUM(ENERO:DICIEMBRE!O51)</f>
        <v>0</v>
      </c>
      <c r="P51" s="30">
        <f>SUM(ENERO:DICIEMBRE!P51)</f>
        <v>0</v>
      </c>
      <c r="Q51" s="30">
        <f>SUM(ENERO:DICIEMBRE!Q51)</f>
        <v>0</v>
      </c>
      <c r="R51" s="30">
        <f>SUM(ENERO:DICIEMBRE!R51)</f>
        <v>0</v>
      </c>
      <c r="S51" s="30">
        <f>SUM(ENERO:DICIEMBRE!S51)</f>
        <v>0</v>
      </c>
      <c r="T51" s="30">
        <f>SUM(ENERO:DICIEMBRE!T51)</f>
        <v>0</v>
      </c>
      <c r="U51" s="30">
        <f>SUM(ENERO:DICIEMBRE!U51)</f>
        <v>0</v>
      </c>
      <c r="V51" s="30">
        <f>SUM(ENERO:DICIEMBRE!V51)</f>
        <v>0</v>
      </c>
      <c r="W51" s="30">
        <f>SUM(ENERO:DICIEMBRE!W51)</f>
        <v>0</v>
      </c>
      <c r="X51" s="50">
        <f>SUM(ENERO:DICIEMBRE!X51)</f>
        <v>0</v>
      </c>
      <c r="Y51" s="51">
        <f>SUM(ENERO:DICIEMBRE!Y51)</f>
        <v>0</v>
      </c>
      <c r="Z51" s="52">
        <f>SUM(ENERO:DICIEMBRE!Z51)</f>
        <v>0</v>
      </c>
      <c r="AA51" s="51">
        <f>SUM(ENERO:DICIEMBRE!AA51)</f>
        <v>0</v>
      </c>
      <c r="AB51" s="53"/>
      <c r="AC51" s="53"/>
      <c r="AD51" s="53"/>
      <c r="AE51" s="53"/>
    </row>
    <row r="52" spans="1:31" x14ac:dyDescent="0.2">
      <c r="A52" s="54" t="s">
        <v>53</v>
      </c>
      <c r="B52" s="30">
        <f>SUM(ENERO:DICIEMBRE!B52)</f>
        <v>0</v>
      </c>
      <c r="C52" s="30">
        <f>SUM(ENERO:DICIEMBRE!C52)</f>
        <v>0</v>
      </c>
      <c r="D52" s="30">
        <f>SUM(ENERO:DICIEMBRE!D52)</f>
        <v>0</v>
      </c>
      <c r="E52" s="30">
        <f>SUM(ENERO:DICIEMBRE!E52)</f>
        <v>0</v>
      </c>
      <c r="F52" s="30">
        <f>SUM(ENERO:DICIEMBRE!F52)</f>
        <v>0</v>
      </c>
      <c r="G52" s="30">
        <f>SUM(ENERO:DICIEMBRE!G52)</f>
        <v>0</v>
      </c>
      <c r="H52" s="30">
        <f>SUM(ENERO:DICIEMBRE!H52)</f>
        <v>0</v>
      </c>
      <c r="I52" s="30">
        <f>SUM(ENERO:DICIEMBRE!I52)</f>
        <v>0</v>
      </c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30">
        <f>SUM(ENERO:DICIEMBRE!N52)</f>
        <v>0</v>
      </c>
      <c r="O52" s="30">
        <f>SUM(ENERO:DICIEMBRE!O52)</f>
        <v>0</v>
      </c>
      <c r="P52" s="30">
        <f>SUM(ENERO:DICIEMBRE!P52)</f>
        <v>0</v>
      </c>
      <c r="Q52" s="30">
        <f>SUM(ENERO:DICIEMBRE!Q52)</f>
        <v>0</v>
      </c>
      <c r="R52" s="30">
        <f>SUM(ENERO:DICIEMBRE!R52)</f>
        <v>0</v>
      </c>
      <c r="S52" s="30">
        <f>SUM(ENERO:DICIEMBRE!S52)</f>
        <v>0</v>
      </c>
      <c r="T52" s="30">
        <f>SUM(ENERO:DICIEMBRE!T52)</f>
        <v>0</v>
      </c>
      <c r="U52" s="30">
        <f>SUM(ENERO:DICIEMBRE!U52)</f>
        <v>0</v>
      </c>
      <c r="V52" s="30">
        <f>SUM(ENERO:DICIEMBRE!V52)</f>
        <v>0</v>
      </c>
      <c r="W52" s="30">
        <f>SUM(ENERO:DICIEMBRE!W52)</f>
        <v>0</v>
      </c>
      <c r="X52" s="50">
        <f>SUM(ENERO:DICIEMBRE!X52)</f>
        <v>0</v>
      </c>
      <c r="Y52" s="51">
        <f>SUM(ENERO:DICIEMBRE!Y52)</f>
        <v>0</v>
      </c>
      <c r="Z52" s="52">
        <f>SUM(ENERO:DICIEMBRE!Z52)</f>
        <v>0</v>
      </c>
      <c r="AA52" s="51">
        <f>SUM(ENERO:DICIEMBRE!AA52)</f>
        <v>0</v>
      </c>
      <c r="AB52" s="53"/>
      <c r="AC52" s="53"/>
      <c r="AD52" s="53"/>
      <c r="AE52" s="53"/>
    </row>
    <row r="53" spans="1:31" x14ac:dyDescent="0.2">
      <c r="A53" s="55" t="s">
        <v>54</v>
      </c>
      <c r="B53" s="30">
        <f>SUM(ENERO:DICIEMBRE!B53)</f>
        <v>0</v>
      </c>
      <c r="C53" s="30">
        <f>SUM(ENERO:DICIEMBRE!C53)</f>
        <v>0</v>
      </c>
      <c r="D53" s="30">
        <f>SUM(ENERO:DICIEMBRE!D53)</f>
        <v>0</v>
      </c>
      <c r="E53" s="30">
        <f>SUM(ENERO:DICIEMBRE!E53)</f>
        <v>0</v>
      </c>
      <c r="F53" s="30">
        <f>SUM(ENERO:DICIEMBRE!F53)</f>
        <v>0</v>
      </c>
      <c r="G53" s="30">
        <f>SUM(ENERO:DICIEMBRE!G53)</f>
        <v>0</v>
      </c>
      <c r="H53" s="30">
        <f>SUM(ENERO:DICIEMBRE!H53)</f>
        <v>0</v>
      </c>
      <c r="I53" s="30">
        <f>SUM(ENERO:DICIEMBRE!I53)</f>
        <v>0</v>
      </c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30">
        <f>SUM(ENERO:DICIEMBRE!N53)</f>
        <v>0</v>
      </c>
      <c r="O53" s="30">
        <f>SUM(ENERO:DICIEMBRE!O53)</f>
        <v>0</v>
      </c>
      <c r="P53" s="30">
        <f>SUM(ENERO:DICIEMBRE!P53)</f>
        <v>0</v>
      </c>
      <c r="Q53" s="30">
        <f>SUM(ENERO:DICIEMBRE!Q53)</f>
        <v>0</v>
      </c>
      <c r="R53" s="30">
        <f>SUM(ENERO:DICIEMBRE!R53)</f>
        <v>0</v>
      </c>
      <c r="S53" s="30">
        <f>SUM(ENERO:DICIEMBRE!S53)</f>
        <v>0</v>
      </c>
      <c r="T53" s="30">
        <f>SUM(ENERO:DICIEMBRE!T53)</f>
        <v>0</v>
      </c>
      <c r="U53" s="30">
        <f>SUM(ENERO:DICIEMBRE!U53)</f>
        <v>0</v>
      </c>
      <c r="V53" s="30">
        <f>SUM(ENERO:DICIEMBRE!V53)</f>
        <v>0</v>
      </c>
      <c r="W53" s="30">
        <f>SUM(ENERO:DICIEMBRE!W53)</f>
        <v>0</v>
      </c>
      <c r="X53" s="50">
        <f>SUM(ENERO:DICIEMBRE!X53)</f>
        <v>0</v>
      </c>
      <c r="Y53" s="51">
        <f>SUM(ENERO:DICIEMBRE!Y53)</f>
        <v>0</v>
      </c>
      <c r="Z53" s="52">
        <f>SUM(ENERO:DICIEMBRE!Z53)</f>
        <v>0</v>
      </c>
      <c r="AA53" s="51">
        <f>SUM(ENERO:DICIEMBRE!AA53)</f>
        <v>0</v>
      </c>
      <c r="AB53" s="53"/>
      <c r="AC53" s="53"/>
      <c r="AD53" s="53"/>
      <c r="AE53" s="53"/>
    </row>
    <row r="54" spans="1:31" x14ac:dyDescent="0.2">
      <c r="A54" s="39" t="s">
        <v>55</v>
      </c>
      <c r="B54" s="30">
        <f>SUM(ENERO:DICIEMBRE!B54)</f>
        <v>0</v>
      </c>
      <c r="C54" s="30">
        <f>SUM(ENERO:DICIEMBRE!C54)</f>
        <v>0</v>
      </c>
      <c r="D54" s="30">
        <f>SUM(ENERO:DICIEMBRE!D54)</f>
        <v>0</v>
      </c>
      <c r="E54" s="30">
        <f>SUM(ENERO:DICIEMBRE!E54)</f>
        <v>0</v>
      </c>
      <c r="F54" s="30">
        <f>SUM(ENERO:DICIEMBRE!F54)</f>
        <v>0</v>
      </c>
      <c r="G54" s="30">
        <f>SUM(ENERO:DICIEMBRE!G54)</f>
        <v>0</v>
      </c>
      <c r="H54" s="30">
        <f>SUM(ENERO:DICIEMBRE!H54)</f>
        <v>0</v>
      </c>
      <c r="I54" s="30">
        <f>SUM(ENERO:DICIEMBRE!I54)</f>
        <v>0</v>
      </c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30">
        <f>SUM(ENERO:DICIEMBRE!N54)</f>
        <v>0</v>
      </c>
      <c r="O54" s="30">
        <f>SUM(ENERO:DICIEMBRE!O54)</f>
        <v>0</v>
      </c>
      <c r="P54" s="30">
        <f>SUM(ENERO:DICIEMBRE!P54)</f>
        <v>0</v>
      </c>
      <c r="Q54" s="30">
        <f>SUM(ENERO:DICIEMBRE!Q54)</f>
        <v>0</v>
      </c>
      <c r="R54" s="30">
        <f>SUM(ENERO:DICIEMBRE!R54)</f>
        <v>0</v>
      </c>
      <c r="S54" s="30">
        <f>SUM(ENERO:DICIEMBRE!S54)</f>
        <v>0</v>
      </c>
      <c r="T54" s="30">
        <f>SUM(ENERO:DICIEMBRE!T54)</f>
        <v>0</v>
      </c>
      <c r="U54" s="30">
        <f>SUM(ENERO:DICIEMBRE!U54)</f>
        <v>0</v>
      </c>
      <c r="V54" s="30">
        <f>SUM(ENERO:DICIEMBRE!V54)</f>
        <v>0</v>
      </c>
      <c r="W54" s="30">
        <f>SUM(ENERO:DICIEMBRE!W54)</f>
        <v>0</v>
      </c>
      <c r="X54" s="50">
        <f>SUM(ENERO:DICIEMBRE!X54)</f>
        <v>0</v>
      </c>
      <c r="Y54" s="51">
        <f>SUM(ENERO:DICIEMBRE!Y54)</f>
        <v>0</v>
      </c>
      <c r="Z54" s="52">
        <f>SUM(ENERO:DICIEMBRE!Z54)</f>
        <v>0</v>
      </c>
      <c r="AA54" s="51">
        <f>SUM(ENERO:DICIEMBRE!AA54)</f>
        <v>0</v>
      </c>
      <c r="AB54" s="53"/>
      <c r="AC54" s="53"/>
      <c r="AD54" s="53"/>
      <c r="AE54" s="53"/>
    </row>
    <row r="55" spans="1:31" x14ac:dyDescent="0.2">
      <c r="A55" s="39" t="s">
        <v>56</v>
      </c>
      <c r="B55" s="30">
        <f>SUM(ENERO:DICIEMBRE!B55)</f>
        <v>0</v>
      </c>
      <c r="C55" s="30">
        <f>SUM(ENERO:DICIEMBRE!C55)</f>
        <v>0</v>
      </c>
      <c r="D55" s="30">
        <f>SUM(ENERO:DICIEMBRE!D55)</f>
        <v>0</v>
      </c>
      <c r="E55" s="30">
        <f>SUM(ENERO:DICIEMBRE!E55)</f>
        <v>0</v>
      </c>
      <c r="F55" s="30">
        <f>SUM(ENERO:DICIEMBRE!F55)</f>
        <v>0</v>
      </c>
      <c r="G55" s="30">
        <f>SUM(ENERO:DICIEMBRE!G55)</f>
        <v>0</v>
      </c>
      <c r="H55" s="30">
        <f>SUM(ENERO:DICIEMBRE!H55)</f>
        <v>0</v>
      </c>
      <c r="I55" s="30">
        <f>SUM(ENERO:DICIEMBRE!I55)</f>
        <v>0</v>
      </c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30">
        <f>SUM(ENERO:DICIEMBRE!N55)</f>
        <v>0</v>
      </c>
      <c r="O55" s="30">
        <f>SUM(ENERO:DICIEMBRE!O55)</f>
        <v>0</v>
      </c>
      <c r="P55" s="30">
        <f>SUM(ENERO:DICIEMBRE!P55)</f>
        <v>0</v>
      </c>
      <c r="Q55" s="30">
        <f>SUM(ENERO:DICIEMBRE!Q55)</f>
        <v>0</v>
      </c>
      <c r="R55" s="30">
        <f>SUM(ENERO:DICIEMBRE!R55)</f>
        <v>0</v>
      </c>
      <c r="S55" s="30">
        <f>SUM(ENERO:DICIEMBRE!S55)</f>
        <v>0</v>
      </c>
      <c r="T55" s="30">
        <f>SUM(ENERO:DICIEMBRE!T55)</f>
        <v>0</v>
      </c>
      <c r="U55" s="30">
        <f>SUM(ENERO:DICIEMBRE!U55)</f>
        <v>0</v>
      </c>
      <c r="V55" s="30">
        <f>SUM(ENERO:DICIEMBRE!V55)</f>
        <v>0</v>
      </c>
      <c r="W55" s="30">
        <f>SUM(ENERO:DICIEMBRE!W55)</f>
        <v>0</v>
      </c>
      <c r="X55" s="50">
        <f>SUM(ENERO:DICIEMBRE!X55)</f>
        <v>0</v>
      </c>
      <c r="Y55" s="51">
        <f>SUM(ENERO:DICIEMBRE!Y55)</f>
        <v>0</v>
      </c>
      <c r="Z55" s="52">
        <f>SUM(ENERO:DICIEMBRE!Z55)</f>
        <v>0</v>
      </c>
      <c r="AA55" s="51">
        <f>SUM(ENERO:DICIEMBRE!AA55)</f>
        <v>0</v>
      </c>
      <c r="AB55" s="53"/>
      <c r="AC55" s="53"/>
      <c r="AD55" s="53"/>
      <c r="AE55" s="53"/>
    </row>
    <row r="56" spans="1:31" x14ac:dyDescent="0.2">
      <c r="A56" s="39" t="s">
        <v>57</v>
      </c>
      <c r="B56" s="30">
        <f>SUM(ENERO:DICIEMBRE!B56)</f>
        <v>0</v>
      </c>
      <c r="C56" s="30">
        <f>SUM(ENERO:DICIEMBRE!C56)</f>
        <v>0</v>
      </c>
      <c r="D56" s="30">
        <f>SUM(ENERO:DICIEMBRE!D56)</f>
        <v>0</v>
      </c>
      <c r="E56" s="30">
        <f>SUM(ENERO:DICIEMBRE!E56)</f>
        <v>0</v>
      </c>
      <c r="F56" s="30">
        <f>SUM(ENERO:DICIEMBRE!F56)</f>
        <v>0</v>
      </c>
      <c r="G56" s="30">
        <f>SUM(ENERO:DICIEMBRE!G56)</f>
        <v>0</v>
      </c>
      <c r="H56" s="30">
        <f>SUM(ENERO:DICIEMBRE!H56)</f>
        <v>0</v>
      </c>
      <c r="I56" s="30">
        <f>SUM(ENERO:DICIEMBRE!I56)</f>
        <v>0</v>
      </c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30">
        <f>SUM(ENERO:DICIEMBRE!N56)</f>
        <v>0</v>
      </c>
      <c r="O56" s="30">
        <f>SUM(ENERO:DICIEMBRE!O56)</f>
        <v>0</v>
      </c>
      <c r="P56" s="30">
        <f>SUM(ENERO:DICIEMBRE!P56)</f>
        <v>0</v>
      </c>
      <c r="Q56" s="30">
        <f>SUM(ENERO:DICIEMBRE!Q56)</f>
        <v>0</v>
      </c>
      <c r="R56" s="30">
        <f>SUM(ENERO:DICIEMBRE!R56)</f>
        <v>0</v>
      </c>
      <c r="S56" s="30">
        <f>SUM(ENERO:DICIEMBRE!S56)</f>
        <v>0</v>
      </c>
      <c r="T56" s="30">
        <f>SUM(ENERO:DICIEMBRE!T56)</f>
        <v>0</v>
      </c>
      <c r="U56" s="30">
        <f>SUM(ENERO:DICIEMBRE!U56)</f>
        <v>0</v>
      </c>
      <c r="V56" s="30">
        <f>SUM(ENERO:DICIEMBRE!V56)</f>
        <v>0</v>
      </c>
      <c r="W56" s="30">
        <f>SUM(ENERO:DICIEMBRE!W56)</f>
        <v>0</v>
      </c>
      <c r="X56" s="50">
        <f>SUM(ENERO:DICIEMBRE!X56)</f>
        <v>0</v>
      </c>
      <c r="Y56" s="51">
        <f>SUM(ENERO:DICIEMBRE!Y56)</f>
        <v>0</v>
      </c>
      <c r="Z56" s="52">
        <f>SUM(ENERO:DICIEMBRE!Z56)</f>
        <v>0</v>
      </c>
      <c r="AA56" s="51">
        <f>SUM(ENERO:DICIEMBRE!AA56)</f>
        <v>0</v>
      </c>
      <c r="AB56" s="53"/>
      <c r="AC56" s="53"/>
      <c r="AD56" s="53"/>
      <c r="AE56" s="53"/>
    </row>
    <row r="57" spans="1:31" x14ac:dyDescent="0.2">
      <c r="A57" s="39" t="s">
        <v>58</v>
      </c>
      <c r="B57" s="30">
        <f>SUM(ENERO:DICIEMBRE!B57)</f>
        <v>0</v>
      </c>
      <c r="C57" s="30">
        <f>SUM(ENERO:DICIEMBRE!C57)</f>
        <v>0</v>
      </c>
      <c r="D57" s="30">
        <f>SUM(ENERO:DICIEMBRE!D57)</f>
        <v>0</v>
      </c>
      <c r="E57" s="30">
        <f>SUM(ENERO:DICIEMBRE!E57)</f>
        <v>0</v>
      </c>
      <c r="F57" s="30">
        <f>SUM(ENERO:DICIEMBRE!F57)</f>
        <v>0</v>
      </c>
      <c r="G57" s="30">
        <f>SUM(ENERO:DICIEMBRE!G57)</f>
        <v>0</v>
      </c>
      <c r="H57" s="30">
        <f>SUM(ENERO:DICIEMBRE!H57)</f>
        <v>0</v>
      </c>
      <c r="I57" s="30">
        <f>SUM(ENERO:DICIEMBRE!I57)</f>
        <v>0</v>
      </c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30">
        <f>SUM(ENERO:DICIEMBRE!N57)</f>
        <v>0</v>
      </c>
      <c r="O57" s="30">
        <f>SUM(ENERO:DICIEMBRE!O57)</f>
        <v>0</v>
      </c>
      <c r="P57" s="30">
        <f>SUM(ENERO:DICIEMBRE!P57)</f>
        <v>0</v>
      </c>
      <c r="Q57" s="30">
        <f>SUM(ENERO:DICIEMBRE!Q57)</f>
        <v>0</v>
      </c>
      <c r="R57" s="30">
        <f>SUM(ENERO:DICIEMBRE!R57)</f>
        <v>0</v>
      </c>
      <c r="S57" s="30">
        <f>SUM(ENERO:DICIEMBRE!S57)</f>
        <v>0</v>
      </c>
      <c r="T57" s="30">
        <f>SUM(ENERO:DICIEMBRE!T57)</f>
        <v>0</v>
      </c>
      <c r="U57" s="30">
        <f>SUM(ENERO:DICIEMBRE!U57)</f>
        <v>0</v>
      </c>
      <c r="V57" s="30">
        <f>SUM(ENERO:DICIEMBRE!V57)</f>
        <v>0</v>
      </c>
      <c r="W57" s="30">
        <f>SUM(ENERO:DICIEMBRE!W57)</f>
        <v>0</v>
      </c>
      <c r="X57" s="50">
        <f>SUM(ENERO:DICIEMBRE!X57)</f>
        <v>0</v>
      </c>
      <c r="Y57" s="51">
        <f>SUM(ENERO:DICIEMBRE!Y57)</f>
        <v>0</v>
      </c>
      <c r="Z57" s="52">
        <f>SUM(ENERO:DICIEMBRE!Z57)</f>
        <v>0</v>
      </c>
      <c r="AA57" s="51">
        <f>SUM(ENERO:DICIEMBRE!AA57)</f>
        <v>0</v>
      </c>
      <c r="AB57" s="53"/>
      <c r="AC57" s="53"/>
      <c r="AD57" s="53"/>
      <c r="AE57" s="53"/>
    </row>
    <row r="58" spans="1:31" x14ac:dyDescent="0.2">
      <c r="A58" s="39" t="s">
        <v>59</v>
      </c>
      <c r="B58" s="30">
        <f>SUM(ENERO:DICIEMBRE!B58)</f>
        <v>0</v>
      </c>
      <c r="C58" s="30">
        <f>SUM(ENERO:DICIEMBRE!C58)</f>
        <v>0</v>
      </c>
      <c r="D58" s="30">
        <f>SUM(ENERO:DICIEMBRE!D58)</f>
        <v>0</v>
      </c>
      <c r="E58" s="30">
        <f>SUM(ENERO:DICIEMBRE!E58)</f>
        <v>0</v>
      </c>
      <c r="F58" s="30">
        <f>SUM(ENERO:DICIEMBRE!F58)</f>
        <v>0</v>
      </c>
      <c r="G58" s="30">
        <f>SUM(ENERO:DICIEMBRE!G58)</f>
        <v>0</v>
      </c>
      <c r="H58" s="30">
        <f>SUM(ENERO:DICIEMBRE!H58)</f>
        <v>0</v>
      </c>
      <c r="I58" s="30">
        <f>SUM(ENERO:DICIEMBRE!I58)</f>
        <v>0</v>
      </c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30">
        <f>SUM(ENERO:DICIEMBRE!N58)</f>
        <v>0</v>
      </c>
      <c r="O58" s="30">
        <f>SUM(ENERO:DICIEMBRE!O58)</f>
        <v>0</v>
      </c>
      <c r="P58" s="30">
        <f>SUM(ENERO:DICIEMBRE!P58)</f>
        <v>0</v>
      </c>
      <c r="Q58" s="30">
        <f>SUM(ENERO:DICIEMBRE!Q58)</f>
        <v>0</v>
      </c>
      <c r="R58" s="30">
        <f>SUM(ENERO:DICIEMBRE!R58)</f>
        <v>0</v>
      </c>
      <c r="S58" s="30">
        <f>SUM(ENERO:DICIEMBRE!S58)</f>
        <v>0</v>
      </c>
      <c r="T58" s="30">
        <f>SUM(ENERO:DICIEMBRE!T58)</f>
        <v>0</v>
      </c>
      <c r="U58" s="30">
        <f>SUM(ENERO:DICIEMBRE!U58)</f>
        <v>0</v>
      </c>
      <c r="V58" s="30">
        <f>SUM(ENERO:DICIEMBRE!V58)</f>
        <v>0</v>
      </c>
      <c r="W58" s="30">
        <f>SUM(ENERO:DICIEMBRE!W58)</f>
        <v>0</v>
      </c>
      <c r="X58" s="50">
        <f>SUM(ENERO:DICIEMBRE!X58)</f>
        <v>0</v>
      </c>
      <c r="Y58" s="51">
        <f>SUM(ENERO:DICIEMBRE!Y58)</f>
        <v>0</v>
      </c>
      <c r="Z58" s="52">
        <f>SUM(ENERO:DICIEMBRE!Z58)</f>
        <v>0</v>
      </c>
      <c r="AA58" s="51">
        <f>SUM(ENERO:DICIEMBRE!AA58)</f>
        <v>0</v>
      </c>
      <c r="AB58" s="53"/>
      <c r="AC58" s="53"/>
      <c r="AD58" s="53"/>
      <c r="AE58" s="53"/>
    </row>
    <row r="59" spans="1:31" x14ac:dyDescent="0.2">
      <c r="A59" s="39" t="s">
        <v>60</v>
      </c>
      <c r="B59" s="30">
        <f>SUM(ENERO:DICIEMBRE!B59)</f>
        <v>0</v>
      </c>
      <c r="C59" s="30">
        <f>SUM(ENERO:DICIEMBRE!C59)</f>
        <v>0</v>
      </c>
      <c r="D59" s="30">
        <f>SUM(ENERO:DICIEMBRE!D59)</f>
        <v>0</v>
      </c>
      <c r="E59" s="30">
        <f>SUM(ENERO:DICIEMBRE!E59)</f>
        <v>0</v>
      </c>
      <c r="F59" s="30">
        <f>SUM(ENERO:DICIEMBRE!F59)</f>
        <v>0</v>
      </c>
      <c r="G59" s="30">
        <f>SUM(ENERO:DICIEMBRE!G59)</f>
        <v>0</v>
      </c>
      <c r="H59" s="30">
        <f>SUM(ENERO:DICIEMBRE!H59)</f>
        <v>0</v>
      </c>
      <c r="I59" s="30">
        <f>SUM(ENERO:DICIEMBRE!I59)</f>
        <v>0</v>
      </c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30">
        <f>SUM(ENERO:DICIEMBRE!N59)</f>
        <v>0</v>
      </c>
      <c r="O59" s="30">
        <f>SUM(ENERO:DICIEMBRE!O59)</f>
        <v>0</v>
      </c>
      <c r="P59" s="30">
        <f>SUM(ENERO:DICIEMBRE!P59)</f>
        <v>0</v>
      </c>
      <c r="Q59" s="30">
        <f>SUM(ENERO:DICIEMBRE!Q59)</f>
        <v>0</v>
      </c>
      <c r="R59" s="30">
        <f>SUM(ENERO:DICIEMBRE!R59)</f>
        <v>0</v>
      </c>
      <c r="S59" s="30">
        <f>SUM(ENERO:DICIEMBRE!S59)</f>
        <v>0</v>
      </c>
      <c r="T59" s="30">
        <f>SUM(ENERO:DICIEMBRE!T59)</f>
        <v>0</v>
      </c>
      <c r="U59" s="30">
        <f>SUM(ENERO:DICIEMBRE!U59)</f>
        <v>0</v>
      </c>
      <c r="V59" s="30">
        <f>SUM(ENERO:DICIEMBRE!V59)</f>
        <v>0</v>
      </c>
      <c r="W59" s="30">
        <f>SUM(ENERO:DICIEMBRE!W59)</f>
        <v>0</v>
      </c>
      <c r="X59" s="50">
        <f>SUM(ENERO:DICIEMBRE!X59)</f>
        <v>0</v>
      </c>
      <c r="Y59" s="51">
        <f>SUM(ENERO:DICIEMBRE!Y59)</f>
        <v>0</v>
      </c>
      <c r="Z59" s="52">
        <f>SUM(ENERO:DICIEMBRE!Z59)</f>
        <v>0</v>
      </c>
      <c r="AA59" s="51">
        <f>SUM(ENERO:DICIEMBRE!AA59)</f>
        <v>0</v>
      </c>
      <c r="AB59" s="53"/>
      <c r="AC59" s="53"/>
      <c r="AD59" s="53"/>
      <c r="AE59" s="53"/>
    </row>
    <row r="60" spans="1:31" x14ac:dyDescent="0.2">
      <c r="A60" s="39" t="s">
        <v>61</v>
      </c>
      <c r="B60" s="30">
        <f>SUM(ENERO:DICIEMBRE!B60)</f>
        <v>0</v>
      </c>
      <c r="C60" s="30">
        <f>SUM(ENERO:DICIEMBRE!C60)</f>
        <v>0</v>
      </c>
      <c r="D60" s="30">
        <f>SUM(ENERO:DICIEMBRE!D60)</f>
        <v>0</v>
      </c>
      <c r="E60" s="30">
        <f>SUM(ENERO:DICIEMBRE!E60)</f>
        <v>0</v>
      </c>
      <c r="F60" s="30">
        <f>SUM(ENERO:DICIEMBRE!F60)</f>
        <v>0</v>
      </c>
      <c r="G60" s="30">
        <f>SUM(ENERO:DICIEMBRE!G60)</f>
        <v>0</v>
      </c>
      <c r="H60" s="30">
        <f>SUM(ENERO:DICIEMBRE!H60)</f>
        <v>0</v>
      </c>
      <c r="I60" s="30">
        <f>SUM(ENERO:DICIEMBRE!I60)</f>
        <v>0</v>
      </c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30">
        <f>SUM(ENERO:DICIEMBRE!N60)</f>
        <v>0</v>
      </c>
      <c r="O60" s="30">
        <f>SUM(ENERO:DICIEMBRE!O60)</f>
        <v>0</v>
      </c>
      <c r="P60" s="30">
        <f>SUM(ENERO:DICIEMBRE!P60)</f>
        <v>0</v>
      </c>
      <c r="Q60" s="30">
        <f>SUM(ENERO:DICIEMBRE!Q60)</f>
        <v>0</v>
      </c>
      <c r="R60" s="30">
        <f>SUM(ENERO:DICIEMBRE!R60)</f>
        <v>0</v>
      </c>
      <c r="S60" s="30">
        <f>SUM(ENERO:DICIEMBRE!S60)</f>
        <v>0</v>
      </c>
      <c r="T60" s="30">
        <f>SUM(ENERO:DICIEMBRE!T60)</f>
        <v>0</v>
      </c>
      <c r="U60" s="30">
        <f>SUM(ENERO:DICIEMBRE!U60)</f>
        <v>0</v>
      </c>
      <c r="V60" s="30">
        <f>SUM(ENERO:DICIEMBRE!V60)</f>
        <v>0</v>
      </c>
      <c r="W60" s="30">
        <f>SUM(ENERO:DICIEMBRE!W60)</f>
        <v>0</v>
      </c>
      <c r="X60" s="50">
        <f>SUM(ENERO:DICIEMBRE!X60)</f>
        <v>0</v>
      </c>
      <c r="Y60" s="51">
        <f>SUM(ENERO:DICIEMBRE!Y60)</f>
        <v>0</v>
      </c>
      <c r="Z60" s="52">
        <f>SUM(ENERO:DICIEMBRE!Z60)</f>
        <v>0</v>
      </c>
      <c r="AA60" s="51">
        <f>SUM(ENERO:DICIEMBRE!AA60)</f>
        <v>0</v>
      </c>
      <c r="AB60" s="53"/>
      <c r="AC60" s="53"/>
      <c r="AD60" s="53"/>
      <c r="AE60" s="53"/>
    </row>
    <row r="61" spans="1:31" x14ac:dyDescent="0.2">
      <c r="A61" s="29" t="s">
        <v>62</v>
      </c>
      <c r="B61" s="30">
        <f>SUM(ENERO:DICIEMBRE!B61)</f>
        <v>0</v>
      </c>
      <c r="C61" s="30">
        <f>SUM(ENERO:DICIEMBRE!C61)</f>
        <v>0</v>
      </c>
      <c r="D61" s="30">
        <f>SUM(ENERO:DICIEMBRE!D61)</f>
        <v>0</v>
      </c>
      <c r="E61" s="30">
        <f>SUM(ENERO:DICIEMBRE!E61)</f>
        <v>0</v>
      </c>
      <c r="F61" s="30">
        <f>SUM(ENERO:DICIEMBRE!F61)</f>
        <v>0</v>
      </c>
      <c r="G61" s="30">
        <f>SUM(ENERO:DICIEMBRE!G61)</f>
        <v>0</v>
      </c>
      <c r="H61" s="30">
        <f>SUM(ENERO:DICIEMBRE!H61)</f>
        <v>0</v>
      </c>
      <c r="I61" s="30">
        <f>SUM(ENERO:DICIEMBRE!I61)</f>
        <v>0</v>
      </c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30">
        <f>SUM(ENERO:DICIEMBRE!N61)</f>
        <v>0</v>
      </c>
      <c r="O61" s="30">
        <f>SUM(ENERO:DICIEMBRE!O61)</f>
        <v>0</v>
      </c>
      <c r="P61" s="30">
        <f>SUM(ENERO:DICIEMBRE!P61)</f>
        <v>0</v>
      </c>
      <c r="Q61" s="30">
        <f>SUM(ENERO:DICIEMBRE!Q61)</f>
        <v>0</v>
      </c>
      <c r="R61" s="30">
        <f>SUM(ENERO:DICIEMBRE!R61)</f>
        <v>0</v>
      </c>
      <c r="S61" s="30">
        <f>SUM(ENERO:DICIEMBRE!S61)</f>
        <v>0</v>
      </c>
      <c r="T61" s="30">
        <f>SUM(ENERO:DICIEMBRE!T61)</f>
        <v>0</v>
      </c>
      <c r="U61" s="30">
        <f>SUM(ENERO:DICIEMBRE!U61)</f>
        <v>0</v>
      </c>
      <c r="V61" s="30">
        <f>SUM(ENERO:DICIEMBRE!V61)</f>
        <v>0</v>
      </c>
      <c r="W61" s="30">
        <f>SUM(ENERO:DICIEMBRE!W61)</f>
        <v>0</v>
      </c>
      <c r="X61" s="50">
        <f>SUM(ENERO:DICIEMBRE!X61)</f>
        <v>0</v>
      </c>
      <c r="Y61" s="51">
        <f>SUM(ENERO:DICIEMBRE!Y61)</f>
        <v>0</v>
      </c>
      <c r="Z61" s="52">
        <f>SUM(ENERO:DICIEMBRE!Z61)</f>
        <v>0</v>
      </c>
      <c r="AA61" s="51">
        <f>SUM(ENERO:DICIEMBRE!AA61)</f>
        <v>0</v>
      </c>
      <c r="AB61" s="53"/>
      <c r="AC61" s="53"/>
      <c r="AD61" s="53"/>
      <c r="AE61" s="53"/>
    </row>
    <row r="62" spans="1:31" x14ac:dyDescent="0.2">
      <c r="A62" s="55" t="s">
        <v>63</v>
      </c>
      <c r="B62" s="30">
        <f>SUM(ENERO:DICIEMBRE!B62)</f>
        <v>0</v>
      </c>
      <c r="C62" s="30">
        <f>SUM(ENERO:DICIEMBRE!C62)</f>
        <v>0</v>
      </c>
      <c r="D62" s="30">
        <f>SUM(ENERO:DICIEMBRE!D62)</f>
        <v>0</v>
      </c>
      <c r="E62" s="30">
        <f>SUM(ENERO:DICIEMBRE!E62)</f>
        <v>0</v>
      </c>
      <c r="F62" s="30">
        <f>SUM(ENERO:DICIEMBRE!F62)</f>
        <v>0</v>
      </c>
      <c r="G62" s="30">
        <f>SUM(ENERO:DICIEMBRE!G62)</f>
        <v>0</v>
      </c>
      <c r="H62" s="30">
        <f>SUM(ENERO:DICIEMBRE!H62)</f>
        <v>0</v>
      </c>
      <c r="I62" s="30">
        <f>SUM(ENERO:DICIEMBRE!I62)</f>
        <v>0</v>
      </c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30">
        <f>SUM(ENERO:DICIEMBRE!N62)</f>
        <v>0</v>
      </c>
      <c r="O62" s="30">
        <f>SUM(ENERO:DICIEMBRE!O62)</f>
        <v>0</v>
      </c>
      <c r="P62" s="30">
        <f>SUM(ENERO:DICIEMBRE!P62)</f>
        <v>0</v>
      </c>
      <c r="Q62" s="30">
        <f>SUM(ENERO:DICIEMBRE!Q62)</f>
        <v>0</v>
      </c>
      <c r="R62" s="30">
        <f>SUM(ENERO:DICIEMBRE!R62)</f>
        <v>0</v>
      </c>
      <c r="S62" s="30">
        <f>SUM(ENERO:DICIEMBRE!S62)</f>
        <v>0</v>
      </c>
      <c r="T62" s="30">
        <f>SUM(ENERO:DICIEMBRE!T62)</f>
        <v>0</v>
      </c>
      <c r="U62" s="30">
        <f>SUM(ENERO:DICIEMBRE!U62)</f>
        <v>0</v>
      </c>
      <c r="V62" s="30">
        <f>SUM(ENERO:DICIEMBRE!V62)</f>
        <v>0</v>
      </c>
      <c r="W62" s="30">
        <f>SUM(ENERO:DICIEMBRE!W62)</f>
        <v>0</v>
      </c>
      <c r="X62" s="50">
        <f>SUM(ENERO:DICIEMBRE!X62)</f>
        <v>0</v>
      </c>
      <c r="Y62" s="51">
        <f>SUM(ENERO:DICIEMBRE!Y62)</f>
        <v>0</v>
      </c>
      <c r="Z62" s="52">
        <f>SUM(ENERO:DICIEMBRE!Z62)</f>
        <v>0</v>
      </c>
      <c r="AA62" s="51">
        <f>SUM(ENERO:DICIEMBRE!AA62)</f>
        <v>0</v>
      </c>
      <c r="AB62" s="53"/>
      <c r="AC62" s="53"/>
      <c r="AD62" s="53"/>
      <c r="AE62" s="53"/>
    </row>
    <row r="63" spans="1:31" x14ac:dyDescent="0.2">
      <c r="A63" s="55" t="s">
        <v>64</v>
      </c>
      <c r="B63" s="30">
        <f>SUM(ENERO:DICIEMBRE!B63)</f>
        <v>0</v>
      </c>
      <c r="C63" s="30">
        <f>SUM(ENERO:DICIEMBRE!C63)</f>
        <v>0</v>
      </c>
      <c r="D63" s="30">
        <f>SUM(ENERO:DICIEMBRE!D63)</f>
        <v>0</v>
      </c>
      <c r="E63" s="30">
        <f>SUM(ENERO:DICIEMBRE!E63)</f>
        <v>0</v>
      </c>
      <c r="F63" s="30">
        <f>SUM(ENERO:DICIEMBRE!F63)</f>
        <v>0</v>
      </c>
      <c r="G63" s="30">
        <f>SUM(ENERO:DICIEMBRE!G63)</f>
        <v>0</v>
      </c>
      <c r="H63" s="30">
        <f>SUM(ENERO:DICIEMBRE!H63)</f>
        <v>0</v>
      </c>
      <c r="I63" s="30">
        <f>SUM(ENERO:DICIEMBRE!I63)</f>
        <v>0</v>
      </c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30">
        <f>SUM(ENERO:DICIEMBRE!N63)</f>
        <v>0</v>
      </c>
      <c r="O63" s="30">
        <f>SUM(ENERO:DICIEMBRE!O63)</f>
        <v>0</v>
      </c>
      <c r="P63" s="30">
        <f>SUM(ENERO:DICIEMBRE!P63)</f>
        <v>0</v>
      </c>
      <c r="Q63" s="30">
        <f>SUM(ENERO:DICIEMBRE!Q63)</f>
        <v>0</v>
      </c>
      <c r="R63" s="30">
        <f>SUM(ENERO:DICIEMBRE!R63)</f>
        <v>0</v>
      </c>
      <c r="S63" s="30">
        <f>SUM(ENERO:DICIEMBRE!S63)</f>
        <v>0</v>
      </c>
      <c r="T63" s="30">
        <f>SUM(ENERO:DICIEMBRE!T63)</f>
        <v>0</v>
      </c>
      <c r="U63" s="30">
        <f>SUM(ENERO:DICIEMBRE!U63)</f>
        <v>0</v>
      </c>
      <c r="V63" s="30">
        <f>SUM(ENERO:DICIEMBRE!V63)</f>
        <v>0</v>
      </c>
      <c r="W63" s="30">
        <f>SUM(ENERO:DICIEMBRE!W63)</f>
        <v>0</v>
      </c>
      <c r="X63" s="50">
        <f>SUM(ENERO:DICIEMBRE!X63)</f>
        <v>0</v>
      </c>
      <c r="Y63" s="51">
        <f>SUM(ENERO:DICIEMBRE!Y63)</f>
        <v>0</v>
      </c>
      <c r="Z63" s="52">
        <f>SUM(ENERO:DICIEMBRE!Z63)</f>
        <v>0</v>
      </c>
      <c r="AA63" s="51">
        <f>SUM(ENERO:DICIEMBRE!AA63)</f>
        <v>0</v>
      </c>
      <c r="AB63" s="53"/>
      <c r="AC63" s="53"/>
      <c r="AD63" s="53"/>
      <c r="AE63" s="53"/>
    </row>
    <row r="64" spans="1:31" x14ac:dyDescent="0.2">
      <c r="A64" s="55" t="s">
        <v>65</v>
      </c>
      <c r="B64" s="30">
        <f>SUM(ENERO:DICIEMBRE!B64)</f>
        <v>0</v>
      </c>
      <c r="C64" s="30">
        <f>SUM(ENERO:DICIEMBRE!C64)</f>
        <v>0</v>
      </c>
      <c r="D64" s="30">
        <f>SUM(ENERO:DICIEMBRE!D64)</f>
        <v>0</v>
      </c>
      <c r="E64" s="30">
        <f>SUM(ENERO:DICIEMBRE!E64)</f>
        <v>0</v>
      </c>
      <c r="F64" s="30">
        <f>SUM(ENERO:DICIEMBRE!F64)</f>
        <v>0</v>
      </c>
      <c r="G64" s="30">
        <f>SUM(ENERO:DICIEMBRE!G64)</f>
        <v>0</v>
      </c>
      <c r="H64" s="30">
        <f>SUM(ENERO:DICIEMBRE!H64)</f>
        <v>0</v>
      </c>
      <c r="I64" s="30">
        <f>SUM(ENERO:DICIEMBRE!I64)</f>
        <v>0</v>
      </c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30">
        <f>SUM(ENERO:DICIEMBRE!N64)</f>
        <v>0</v>
      </c>
      <c r="O64" s="30">
        <f>SUM(ENERO:DICIEMBRE!O64)</f>
        <v>0</v>
      </c>
      <c r="P64" s="30">
        <f>SUM(ENERO:DICIEMBRE!P64)</f>
        <v>0</v>
      </c>
      <c r="Q64" s="30">
        <f>SUM(ENERO:DICIEMBRE!Q64)</f>
        <v>0</v>
      </c>
      <c r="R64" s="30">
        <f>SUM(ENERO:DICIEMBRE!R64)</f>
        <v>0</v>
      </c>
      <c r="S64" s="30">
        <f>SUM(ENERO:DICIEMBRE!S64)</f>
        <v>0</v>
      </c>
      <c r="T64" s="30">
        <f>SUM(ENERO:DICIEMBRE!T64)</f>
        <v>0</v>
      </c>
      <c r="U64" s="30">
        <f>SUM(ENERO:DICIEMBRE!U64)</f>
        <v>0</v>
      </c>
      <c r="V64" s="30">
        <f>SUM(ENERO:DICIEMBRE!V64)</f>
        <v>0</v>
      </c>
      <c r="W64" s="30">
        <f>SUM(ENERO:DICIEMBRE!W64)</f>
        <v>0</v>
      </c>
      <c r="X64" s="50">
        <f>SUM(ENERO:DICIEMBRE!X64)</f>
        <v>0</v>
      </c>
      <c r="Y64" s="51">
        <f>SUM(ENERO:DICIEMBRE!Y64)</f>
        <v>0</v>
      </c>
      <c r="Z64" s="52">
        <f>SUM(ENERO:DICIEMBRE!Z64)</f>
        <v>0</v>
      </c>
      <c r="AA64" s="51">
        <f>SUM(ENERO:DICIEMBRE!AA64)</f>
        <v>0</v>
      </c>
      <c r="AB64" s="53"/>
      <c r="AC64" s="53"/>
      <c r="AD64" s="53"/>
      <c r="AE64" s="53"/>
    </row>
    <row r="65" spans="1:31" x14ac:dyDescent="0.2">
      <c r="A65" s="39" t="s">
        <v>66</v>
      </c>
      <c r="B65" s="30">
        <f>SUM(ENERO:DICIEMBRE!B65)</f>
        <v>0</v>
      </c>
      <c r="C65" s="30">
        <f>SUM(ENERO:DICIEMBRE!C65)</f>
        <v>0</v>
      </c>
      <c r="D65" s="30">
        <f>SUM(ENERO:DICIEMBRE!D65)</f>
        <v>0</v>
      </c>
      <c r="E65" s="30">
        <f>SUM(ENERO:DICIEMBRE!E65)</f>
        <v>0</v>
      </c>
      <c r="F65" s="30">
        <f>SUM(ENERO:DICIEMBRE!F65)</f>
        <v>0</v>
      </c>
      <c r="G65" s="30">
        <f>SUM(ENERO:DICIEMBRE!G65)</f>
        <v>0</v>
      </c>
      <c r="H65" s="30">
        <f>SUM(ENERO:DICIEMBRE!H65)</f>
        <v>0</v>
      </c>
      <c r="I65" s="30">
        <f>SUM(ENERO:DICIEMBRE!I65)</f>
        <v>0</v>
      </c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30">
        <f>SUM(ENERO:DICIEMBRE!N65)</f>
        <v>0</v>
      </c>
      <c r="O65" s="30">
        <f>SUM(ENERO:DICIEMBRE!O65)</f>
        <v>0</v>
      </c>
      <c r="P65" s="30">
        <f>SUM(ENERO:DICIEMBRE!P65)</f>
        <v>0</v>
      </c>
      <c r="Q65" s="30">
        <f>SUM(ENERO:DICIEMBRE!Q65)</f>
        <v>0</v>
      </c>
      <c r="R65" s="30">
        <f>SUM(ENERO:DICIEMBRE!R65)</f>
        <v>0</v>
      </c>
      <c r="S65" s="30">
        <f>SUM(ENERO:DICIEMBRE!S65)</f>
        <v>0</v>
      </c>
      <c r="T65" s="30">
        <f>SUM(ENERO:DICIEMBRE!T65)</f>
        <v>0</v>
      </c>
      <c r="U65" s="30">
        <f>SUM(ENERO:DICIEMBRE!U65)</f>
        <v>0</v>
      </c>
      <c r="V65" s="30">
        <f>SUM(ENERO:DICIEMBRE!V65)</f>
        <v>0</v>
      </c>
      <c r="W65" s="30">
        <f>SUM(ENERO:DICIEMBRE!W65)</f>
        <v>0</v>
      </c>
      <c r="X65" s="50">
        <f>SUM(ENERO:DICIEMBRE!X65)</f>
        <v>0</v>
      </c>
      <c r="Y65" s="51">
        <f>SUM(ENERO:DICIEMBRE!Y65)</f>
        <v>0</v>
      </c>
      <c r="Z65" s="52">
        <f>SUM(ENERO:DICIEMBRE!Z65)</f>
        <v>0</v>
      </c>
      <c r="AA65" s="51">
        <f>SUM(ENERO:DICIEMBRE!AA65)</f>
        <v>0</v>
      </c>
      <c r="AB65" s="53"/>
      <c r="AC65" s="53"/>
      <c r="AD65" s="53"/>
      <c r="AE65" s="53"/>
    </row>
    <row r="66" spans="1:31" x14ac:dyDescent="0.2">
      <c r="A66" s="39" t="s">
        <v>67</v>
      </c>
      <c r="B66" s="30">
        <f>SUM(ENERO:DICIEMBRE!B66)</f>
        <v>0</v>
      </c>
      <c r="C66" s="30">
        <f>SUM(ENERO:DICIEMBRE!C66)</f>
        <v>0</v>
      </c>
      <c r="D66" s="30">
        <f>SUM(ENERO:DICIEMBRE!D66)</f>
        <v>0</v>
      </c>
      <c r="E66" s="30">
        <f>SUM(ENERO:DICIEMBRE!E66)</f>
        <v>0</v>
      </c>
      <c r="F66" s="30">
        <f>SUM(ENERO:DICIEMBRE!F66)</f>
        <v>0</v>
      </c>
      <c r="G66" s="30">
        <f>SUM(ENERO:DICIEMBRE!G66)</f>
        <v>0</v>
      </c>
      <c r="H66" s="30">
        <f>SUM(ENERO:DICIEMBRE!H66)</f>
        <v>0</v>
      </c>
      <c r="I66" s="30">
        <f>SUM(ENERO:DICIEMBRE!I66)</f>
        <v>0</v>
      </c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30">
        <f>SUM(ENERO:DICIEMBRE!N66)</f>
        <v>0</v>
      </c>
      <c r="O66" s="30">
        <f>SUM(ENERO:DICIEMBRE!O66)</f>
        <v>0</v>
      </c>
      <c r="P66" s="30">
        <f>SUM(ENERO:DICIEMBRE!P66)</f>
        <v>0</v>
      </c>
      <c r="Q66" s="30">
        <f>SUM(ENERO:DICIEMBRE!Q66)</f>
        <v>0</v>
      </c>
      <c r="R66" s="30">
        <f>SUM(ENERO:DICIEMBRE!R66)</f>
        <v>0</v>
      </c>
      <c r="S66" s="30">
        <f>SUM(ENERO:DICIEMBRE!S66)</f>
        <v>0</v>
      </c>
      <c r="T66" s="30">
        <f>SUM(ENERO:DICIEMBRE!T66)</f>
        <v>0</v>
      </c>
      <c r="U66" s="30">
        <f>SUM(ENERO:DICIEMBRE!U66)</f>
        <v>0</v>
      </c>
      <c r="V66" s="30">
        <f>SUM(ENERO:DICIEMBRE!V66)</f>
        <v>0</v>
      </c>
      <c r="W66" s="30">
        <f>SUM(ENERO:DICIEMBRE!W66)</f>
        <v>0</v>
      </c>
      <c r="X66" s="50">
        <f>SUM(ENERO:DICIEMBRE!X66)</f>
        <v>0</v>
      </c>
      <c r="Y66" s="51">
        <f>SUM(ENERO:DICIEMBRE!Y66)</f>
        <v>0</v>
      </c>
      <c r="Z66" s="52">
        <f>SUM(ENERO:DICIEMBRE!Z66)</f>
        <v>0</v>
      </c>
      <c r="AA66" s="51">
        <f>SUM(ENERO:DICIEMBRE!AA66)</f>
        <v>0</v>
      </c>
      <c r="AB66" s="53"/>
      <c r="AC66" s="53"/>
      <c r="AD66" s="53"/>
      <c r="AE66" s="53"/>
    </row>
    <row r="67" spans="1:31" x14ac:dyDescent="0.2">
      <c r="A67" s="39" t="s">
        <v>68</v>
      </c>
      <c r="B67" s="30">
        <f>SUM(ENERO:DICIEMBRE!B67)</f>
        <v>0</v>
      </c>
      <c r="C67" s="30">
        <f>SUM(ENERO:DICIEMBRE!C67)</f>
        <v>0</v>
      </c>
      <c r="D67" s="30">
        <f>SUM(ENERO:DICIEMBRE!D67)</f>
        <v>0</v>
      </c>
      <c r="E67" s="30">
        <f>SUM(ENERO:DICIEMBRE!E67)</f>
        <v>0</v>
      </c>
      <c r="F67" s="30">
        <f>SUM(ENERO:DICIEMBRE!F67)</f>
        <v>0</v>
      </c>
      <c r="G67" s="30">
        <f>SUM(ENERO:DICIEMBRE!G67)</f>
        <v>0</v>
      </c>
      <c r="H67" s="30">
        <f>SUM(ENERO:DICIEMBRE!H67)</f>
        <v>0</v>
      </c>
      <c r="I67" s="30">
        <f>SUM(ENERO:DICIEMBRE!I67)</f>
        <v>0</v>
      </c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30">
        <f>SUM(ENERO:DICIEMBRE!N67)</f>
        <v>0</v>
      </c>
      <c r="O67" s="30">
        <f>SUM(ENERO:DICIEMBRE!O67)</f>
        <v>0</v>
      </c>
      <c r="P67" s="30">
        <f>SUM(ENERO:DICIEMBRE!P67)</f>
        <v>0</v>
      </c>
      <c r="Q67" s="30">
        <f>SUM(ENERO:DICIEMBRE!Q67)</f>
        <v>0</v>
      </c>
      <c r="R67" s="30">
        <f>SUM(ENERO:DICIEMBRE!R67)</f>
        <v>0</v>
      </c>
      <c r="S67" s="30">
        <f>SUM(ENERO:DICIEMBRE!S67)</f>
        <v>0</v>
      </c>
      <c r="T67" s="30">
        <f>SUM(ENERO:DICIEMBRE!T67)</f>
        <v>0</v>
      </c>
      <c r="U67" s="30">
        <f>SUM(ENERO:DICIEMBRE!U67)</f>
        <v>0</v>
      </c>
      <c r="V67" s="30">
        <f>SUM(ENERO:DICIEMBRE!V67)</f>
        <v>0</v>
      </c>
      <c r="W67" s="30">
        <f>SUM(ENERO:DICIEMBRE!W67)</f>
        <v>0</v>
      </c>
      <c r="X67" s="50">
        <f>SUM(ENERO:DICIEMBRE!X67)</f>
        <v>0</v>
      </c>
      <c r="Y67" s="51">
        <f>SUM(ENERO:DICIEMBRE!Y67)</f>
        <v>0</v>
      </c>
      <c r="Z67" s="52">
        <f>SUM(ENERO:DICIEMBRE!Z67)</f>
        <v>0</v>
      </c>
      <c r="AA67" s="51">
        <f>SUM(ENERO:DICIEMBRE!AA67)</f>
        <v>0</v>
      </c>
      <c r="AB67" s="53"/>
      <c r="AC67" s="53"/>
      <c r="AD67" s="53"/>
      <c r="AE67" s="53"/>
    </row>
    <row r="68" spans="1:31" x14ac:dyDescent="0.2">
      <c r="A68" s="39" t="s">
        <v>69</v>
      </c>
      <c r="B68" s="30">
        <f>SUM(ENERO:DICIEMBRE!B68)</f>
        <v>0</v>
      </c>
      <c r="C68" s="30">
        <f>SUM(ENERO:DICIEMBRE!C68)</f>
        <v>0</v>
      </c>
      <c r="D68" s="30">
        <f>SUM(ENERO:DICIEMBRE!D68)</f>
        <v>0</v>
      </c>
      <c r="E68" s="30">
        <f>SUM(ENERO:DICIEMBRE!E68)</f>
        <v>0</v>
      </c>
      <c r="F68" s="30">
        <f>SUM(ENERO:DICIEMBRE!F68)</f>
        <v>0</v>
      </c>
      <c r="G68" s="30">
        <f>SUM(ENERO:DICIEMBRE!G68)</f>
        <v>0</v>
      </c>
      <c r="H68" s="30">
        <f>SUM(ENERO:DICIEMBRE!H68)</f>
        <v>0</v>
      </c>
      <c r="I68" s="30">
        <f>SUM(ENERO:DICIEMBRE!I68)</f>
        <v>0</v>
      </c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30">
        <f>SUM(ENERO:DICIEMBRE!N68)</f>
        <v>0</v>
      </c>
      <c r="O68" s="30">
        <f>SUM(ENERO:DICIEMBRE!O68)</f>
        <v>0</v>
      </c>
      <c r="P68" s="30">
        <f>SUM(ENERO:DICIEMBRE!P68)</f>
        <v>0</v>
      </c>
      <c r="Q68" s="30">
        <f>SUM(ENERO:DICIEMBRE!Q68)</f>
        <v>0</v>
      </c>
      <c r="R68" s="30">
        <f>SUM(ENERO:DICIEMBRE!R68)</f>
        <v>0</v>
      </c>
      <c r="S68" s="30">
        <f>SUM(ENERO:DICIEMBRE!S68)</f>
        <v>0</v>
      </c>
      <c r="T68" s="30">
        <f>SUM(ENERO:DICIEMBRE!T68)</f>
        <v>0</v>
      </c>
      <c r="U68" s="30">
        <f>SUM(ENERO:DICIEMBRE!U68)</f>
        <v>0</v>
      </c>
      <c r="V68" s="30">
        <f>SUM(ENERO:DICIEMBRE!V68)</f>
        <v>0</v>
      </c>
      <c r="W68" s="30">
        <f>SUM(ENERO:DICIEMBRE!W68)</f>
        <v>0</v>
      </c>
      <c r="X68" s="50">
        <f>SUM(ENERO:DICIEMBRE!X68)</f>
        <v>0</v>
      </c>
      <c r="Y68" s="51">
        <f>SUM(ENERO:DICIEMBRE!Y68)</f>
        <v>0</v>
      </c>
      <c r="Z68" s="52">
        <f>SUM(ENERO:DICIEMBRE!Z68)</f>
        <v>0</v>
      </c>
      <c r="AA68" s="51">
        <f>SUM(ENERO:DICIEMBRE!AA68)</f>
        <v>0</v>
      </c>
      <c r="AB68" s="53"/>
      <c r="AC68" s="53"/>
      <c r="AD68" s="53"/>
      <c r="AE68" s="53"/>
    </row>
    <row r="69" spans="1:31" x14ac:dyDescent="0.2">
      <c r="A69" s="39" t="s">
        <v>70</v>
      </c>
      <c r="B69" s="30">
        <f>SUM(ENERO:DICIEMBRE!B69)</f>
        <v>0</v>
      </c>
      <c r="C69" s="30">
        <f>SUM(ENERO:DICIEMBRE!C69)</f>
        <v>0</v>
      </c>
      <c r="D69" s="30">
        <f>SUM(ENERO:DICIEMBRE!D69)</f>
        <v>0</v>
      </c>
      <c r="E69" s="30">
        <f>SUM(ENERO:DICIEMBRE!E69)</f>
        <v>0</v>
      </c>
      <c r="F69" s="30">
        <f>SUM(ENERO:DICIEMBRE!F69)</f>
        <v>0</v>
      </c>
      <c r="G69" s="30">
        <f>SUM(ENERO:DICIEMBRE!G69)</f>
        <v>0</v>
      </c>
      <c r="H69" s="30">
        <f>SUM(ENERO:DICIEMBRE!H69)</f>
        <v>0</v>
      </c>
      <c r="I69" s="30">
        <f>SUM(ENERO:DICIEMBRE!I69)</f>
        <v>0</v>
      </c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30">
        <f>SUM(ENERO:DICIEMBRE!N69)</f>
        <v>0</v>
      </c>
      <c r="O69" s="30">
        <f>SUM(ENERO:DICIEMBRE!O69)</f>
        <v>0</v>
      </c>
      <c r="P69" s="30">
        <f>SUM(ENERO:DICIEMBRE!P69)</f>
        <v>0</v>
      </c>
      <c r="Q69" s="30">
        <f>SUM(ENERO:DICIEMBRE!Q69)</f>
        <v>0</v>
      </c>
      <c r="R69" s="30">
        <f>SUM(ENERO:DICIEMBRE!R69)</f>
        <v>0</v>
      </c>
      <c r="S69" s="30">
        <f>SUM(ENERO:DICIEMBRE!S69)</f>
        <v>0</v>
      </c>
      <c r="T69" s="30">
        <f>SUM(ENERO:DICIEMBRE!T69)</f>
        <v>0</v>
      </c>
      <c r="U69" s="30">
        <f>SUM(ENERO:DICIEMBRE!U69)</f>
        <v>0</v>
      </c>
      <c r="V69" s="30">
        <f>SUM(ENERO:DICIEMBRE!V69)</f>
        <v>0</v>
      </c>
      <c r="W69" s="30">
        <f>SUM(ENERO:DICIEMBRE!W69)</f>
        <v>0</v>
      </c>
      <c r="X69" s="50">
        <f>SUM(ENERO:DICIEMBRE!X69)</f>
        <v>0</v>
      </c>
      <c r="Y69" s="51">
        <f>SUM(ENERO:DICIEMBRE!Y69)</f>
        <v>0</v>
      </c>
      <c r="Z69" s="52">
        <f>SUM(ENERO:DICIEMBRE!Z69)</f>
        <v>0</v>
      </c>
      <c r="AA69" s="51">
        <f>SUM(ENERO:DICIEMBRE!AA69)</f>
        <v>0</v>
      </c>
      <c r="AB69" s="53"/>
      <c r="AC69" s="53"/>
      <c r="AD69" s="53"/>
      <c r="AE69" s="53"/>
    </row>
    <row r="70" spans="1:31" x14ac:dyDescent="0.2">
      <c r="A70" s="39" t="s">
        <v>71</v>
      </c>
      <c r="B70" s="30">
        <f>SUM(ENERO:DICIEMBRE!B70)</f>
        <v>0</v>
      </c>
      <c r="C70" s="30">
        <f>SUM(ENERO:DICIEMBRE!C70)</f>
        <v>0</v>
      </c>
      <c r="D70" s="30">
        <f>SUM(ENERO:DICIEMBRE!D70)</f>
        <v>0</v>
      </c>
      <c r="E70" s="30">
        <f>SUM(ENERO:DICIEMBRE!E70)</f>
        <v>0</v>
      </c>
      <c r="F70" s="30">
        <f>SUM(ENERO:DICIEMBRE!F70)</f>
        <v>0</v>
      </c>
      <c r="G70" s="30">
        <f>SUM(ENERO:DICIEMBRE!G70)</f>
        <v>0</v>
      </c>
      <c r="H70" s="30">
        <f>SUM(ENERO:DICIEMBRE!H70)</f>
        <v>0</v>
      </c>
      <c r="I70" s="30">
        <f>SUM(ENERO:DICIEMBRE!I70)</f>
        <v>0</v>
      </c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30">
        <f>SUM(ENERO:DICIEMBRE!N70)</f>
        <v>0</v>
      </c>
      <c r="O70" s="30">
        <f>SUM(ENERO:DICIEMBRE!O70)</f>
        <v>0</v>
      </c>
      <c r="P70" s="30">
        <f>SUM(ENERO:DICIEMBRE!P70)</f>
        <v>0</v>
      </c>
      <c r="Q70" s="30">
        <f>SUM(ENERO:DICIEMBRE!Q70)</f>
        <v>0</v>
      </c>
      <c r="R70" s="30">
        <f>SUM(ENERO:DICIEMBRE!R70)</f>
        <v>0</v>
      </c>
      <c r="S70" s="30">
        <f>SUM(ENERO:DICIEMBRE!S70)</f>
        <v>0</v>
      </c>
      <c r="T70" s="30">
        <f>SUM(ENERO:DICIEMBRE!T70)</f>
        <v>0</v>
      </c>
      <c r="U70" s="30">
        <f>SUM(ENERO:DICIEMBRE!U70)</f>
        <v>0</v>
      </c>
      <c r="V70" s="30">
        <f>SUM(ENERO:DICIEMBRE!V70)</f>
        <v>0</v>
      </c>
      <c r="W70" s="30">
        <f>SUM(ENERO:DICIEMBRE!W70)</f>
        <v>0</v>
      </c>
      <c r="X70" s="50">
        <f>SUM(ENERO:DICIEMBRE!X70)</f>
        <v>0</v>
      </c>
      <c r="Y70" s="51">
        <f>SUM(ENERO:DICIEMBRE!Y70)</f>
        <v>0</v>
      </c>
      <c r="Z70" s="52">
        <f>SUM(ENERO:DICIEMBRE!Z70)</f>
        <v>0</v>
      </c>
      <c r="AA70" s="51">
        <f>SUM(ENERO:DICIEMBRE!AA70)</f>
        <v>0</v>
      </c>
      <c r="AB70" s="53"/>
      <c r="AC70" s="53"/>
      <c r="AD70" s="53"/>
      <c r="AE70" s="53"/>
    </row>
    <row r="71" spans="1:31" x14ac:dyDescent="0.2">
      <c r="A71" s="39" t="s">
        <v>72</v>
      </c>
      <c r="B71" s="30">
        <f>SUM(ENERO:DICIEMBRE!B71)</f>
        <v>0</v>
      </c>
      <c r="C71" s="30">
        <f>SUM(ENERO:DICIEMBRE!C71)</f>
        <v>0</v>
      </c>
      <c r="D71" s="30">
        <f>SUM(ENERO:DICIEMBRE!D71)</f>
        <v>0</v>
      </c>
      <c r="E71" s="30">
        <f>SUM(ENERO:DICIEMBRE!E71)</f>
        <v>0</v>
      </c>
      <c r="F71" s="30">
        <f>SUM(ENERO:DICIEMBRE!F71)</f>
        <v>0</v>
      </c>
      <c r="G71" s="30">
        <f>SUM(ENERO:DICIEMBRE!G71)</f>
        <v>0</v>
      </c>
      <c r="H71" s="30">
        <f>SUM(ENERO:DICIEMBRE!H71)</f>
        <v>0</v>
      </c>
      <c r="I71" s="30">
        <f>SUM(ENERO:DICIEMBRE!I71)</f>
        <v>0</v>
      </c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30">
        <f>SUM(ENERO:DICIEMBRE!N71)</f>
        <v>0</v>
      </c>
      <c r="O71" s="30">
        <f>SUM(ENERO:DICIEMBRE!O71)</f>
        <v>0</v>
      </c>
      <c r="P71" s="30">
        <f>SUM(ENERO:DICIEMBRE!P71)</f>
        <v>0</v>
      </c>
      <c r="Q71" s="30">
        <f>SUM(ENERO:DICIEMBRE!Q71)</f>
        <v>0</v>
      </c>
      <c r="R71" s="30">
        <f>SUM(ENERO:DICIEMBRE!R71)</f>
        <v>0</v>
      </c>
      <c r="S71" s="30">
        <f>SUM(ENERO:DICIEMBRE!S71)</f>
        <v>0</v>
      </c>
      <c r="T71" s="30">
        <f>SUM(ENERO:DICIEMBRE!T71)</f>
        <v>0</v>
      </c>
      <c r="U71" s="30">
        <f>SUM(ENERO:DICIEMBRE!U71)</f>
        <v>0</v>
      </c>
      <c r="V71" s="30">
        <f>SUM(ENERO:DICIEMBRE!V71)</f>
        <v>0</v>
      </c>
      <c r="W71" s="30">
        <f>SUM(ENERO:DICIEMBRE!W71)</f>
        <v>0</v>
      </c>
      <c r="X71" s="50">
        <f>SUM(ENERO:DICIEMBRE!X71)</f>
        <v>0</v>
      </c>
      <c r="Y71" s="51">
        <f>SUM(ENERO:DICIEMBRE!Y71)</f>
        <v>0</v>
      </c>
      <c r="Z71" s="52">
        <f>SUM(ENERO:DICIEMBRE!Z71)</f>
        <v>0</v>
      </c>
      <c r="AA71" s="51">
        <f>SUM(ENERO:DICIEMBRE!AA71)</f>
        <v>0</v>
      </c>
      <c r="AB71" s="53"/>
      <c r="AC71" s="53"/>
      <c r="AD71" s="53"/>
      <c r="AE71" s="53"/>
    </row>
    <row r="72" spans="1:31" x14ac:dyDescent="0.2">
      <c r="A72" s="39" t="s">
        <v>73</v>
      </c>
      <c r="B72" s="30">
        <f>SUM(ENERO:DICIEMBRE!B72)</f>
        <v>0</v>
      </c>
      <c r="C72" s="30">
        <f>SUM(ENERO:DICIEMBRE!C72)</f>
        <v>0</v>
      </c>
      <c r="D72" s="30">
        <f>SUM(ENERO:DICIEMBRE!D72)</f>
        <v>0</v>
      </c>
      <c r="E72" s="30">
        <f>SUM(ENERO:DICIEMBRE!E72)</f>
        <v>0</v>
      </c>
      <c r="F72" s="30">
        <f>SUM(ENERO:DICIEMBRE!F72)</f>
        <v>0</v>
      </c>
      <c r="G72" s="30">
        <f>SUM(ENERO:DICIEMBRE!G72)</f>
        <v>0</v>
      </c>
      <c r="H72" s="30">
        <f>SUM(ENERO:DICIEMBRE!H72)</f>
        <v>0</v>
      </c>
      <c r="I72" s="30">
        <f>SUM(ENERO:DICIEMBRE!I72)</f>
        <v>0</v>
      </c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30">
        <f>SUM(ENERO:DICIEMBRE!N72)</f>
        <v>0</v>
      </c>
      <c r="O72" s="30">
        <f>SUM(ENERO:DICIEMBRE!O72)</f>
        <v>0</v>
      </c>
      <c r="P72" s="30">
        <f>SUM(ENERO:DICIEMBRE!P72)</f>
        <v>0</v>
      </c>
      <c r="Q72" s="30">
        <f>SUM(ENERO:DICIEMBRE!Q72)</f>
        <v>0</v>
      </c>
      <c r="R72" s="30">
        <f>SUM(ENERO:DICIEMBRE!R72)</f>
        <v>0</v>
      </c>
      <c r="S72" s="30">
        <f>SUM(ENERO:DICIEMBRE!S72)</f>
        <v>0</v>
      </c>
      <c r="T72" s="30">
        <f>SUM(ENERO:DICIEMBRE!T72)</f>
        <v>0</v>
      </c>
      <c r="U72" s="30">
        <f>SUM(ENERO:DICIEMBRE!U72)</f>
        <v>0</v>
      </c>
      <c r="V72" s="30">
        <f>SUM(ENERO:DICIEMBRE!V72)</f>
        <v>0</v>
      </c>
      <c r="W72" s="30">
        <f>SUM(ENERO:DICIEMBRE!W72)</f>
        <v>0</v>
      </c>
      <c r="X72" s="50">
        <f>SUM(ENERO:DICIEMBRE!X72)</f>
        <v>0</v>
      </c>
      <c r="Y72" s="51">
        <f>SUM(ENERO:DICIEMBRE!Y72)</f>
        <v>0</v>
      </c>
      <c r="Z72" s="52">
        <f>SUM(ENERO:DICIEMBRE!Z72)</f>
        <v>0</v>
      </c>
      <c r="AA72" s="51">
        <f>SUM(ENERO:DICIEMBRE!AA72)</f>
        <v>0</v>
      </c>
      <c r="AB72" s="53"/>
      <c r="AC72" s="53"/>
      <c r="AD72" s="53"/>
      <c r="AE72" s="53"/>
    </row>
    <row r="73" spans="1:31" x14ac:dyDescent="0.2">
      <c r="A73" s="39" t="s">
        <v>74</v>
      </c>
      <c r="B73" s="30">
        <f>SUM(ENERO:DICIEMBRE!B73)</f>
        <v>0</v>
      </c>
      <c r="C73" s="30">
        <f>SUM(ENERO:DICIEMBRE!C73)</f>
        <v>0</v>
      </c>
      <c r="D73" s="30">
        <f>SUM(ENERO:DICIEMBRE!D73)</f>
        <v>0</v>
      </c>
      <c r="E73" s="30">
        <f>SUM(ENERO:DICIEMBRE!E73)</f>
        <v>0</v>
      </c>
      <c r="F73" s="30">
        <f>SUM(ENERO:DICIEMBRE!F73)</f>
        <v>0</v>
      </c>
      <c r="G73" s="30">
        <f>SUM(ENERO:DICIEMBRE!G73)</f>
        <v>0</v>
      </c>
      <c r="H73" s="30">
        <f>SUM(ENERO:DICIEMBRE!H73)</f>
        <v>0</v>
      </c>
      <c r="I73" s="30">
        <f>SUM(ENERO:DICIEMBRE!I73)</f>
        <v>0</v>
      </c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30">
        <f>SUM(ENERO:DICIEMBRE!N73)</f>
        <v>0</v>
      </c>
      <c r="O73" s="30">
        <f>SUM(ENERO:DICIEMBRE!O73)</f>
        <v>0</v>
      </c>
      <c r="P73" s="30">
        <f>SUM(ENERO:DICIEMBRE!P73)</f>
        <v>0</v>
      </c>
      <c r="Q73" s="30">
        <f>SUM(ENERO:DICIEMBRE!Q73)</f>
        <v>0</v>
      </c>
      <c r="R73" s="30">
        <f>SUM(ENERO:DICIEMBRE!R73)</f>
        <v>0</v>
      </c>
      <c r="S73" s="30">
        <f>SUM(ENERO:DICIEMBRE!S73)</f>
        <v>0</v>
      </c>
      <c r="T73" s="30">
        <f>SUM(ENERO:DICIEMBRE!T73)</f>
        <v>0</v>
      </c>
      <c r="U73" s="30">
        <f>SUM(ENERO:DICIEMBRE!U73)</f>
        <v>0</v>
      </c>
      <c r="V73" s="30">
        <f>SUM(ENERO:DICIEMBRE!V73)</f>
        <v>0</v>
      </c>
      <c r="W73" s="30">
        <f>SUM(ENERO:DICIEMBRE!W73)</f>
        <v>0</v>
      </c>
      <c r="X73" s="50">
        <f>SUM(ENERO:DICIEMBRE!X73)</f>
        <v>0</v>
      </c>
      <c r="Y73" s="51">
        <f>SUM(ENERO:DICIEMBRE!Y73)</f>
        <v>0</v>
      </c>
      <c r="Z73" s="52">
        <f>SUM(ENERO:DICIEMBRE!Z73)</f>
        <v>0</v>
      </c>
      <c r="AA73" s="51">
        <f>SUM(ENERO:DICIEMBRE!AA73)</f>
        <v>0</v>
      </c>
      <c r="AB73" s="53"/>
      <c r="AC73" s="53"/>
      <c r="AD73" s="53"/>
      <c r="AE73" s="53"/>
    </row>
    <row r="74" spans="1:31" x14ac:dyDescent="0.2">
      <c r="A74" s="39" t="s">
        <v>75</v>
      </c>
      <c r="B74" s="30">
        <f>SUM(ENERO:DICIEMBRE!B74)</f>
        <v>0</v>
      </c>
      <c r="C74" s="30">
        <f>SUM(ENERO:DICIEMBRE!C74)</f>
        <v>0</v>
      </c>
      <c r="D74" s="30">
        <f>SUM(ENERO:DICIEMBRE!D74)</f>
        <v>0</v>
      </c>
      <c r="E74" s="30">
        <f>SUM(ENERO:DICIEMBRE!E74)</f>
        <v>0</v>
      </c>
      <c r="F74" s="30">
        <f>SUM(ENERO:DICIEMBRE!F74)</f>
        <v>0</v>
      </c>
      <c r="G74" s="30">
        <f>SUM(ENERO:DICIEMBRE!G74)</f>
        <v>0</v>
      </c>
      <c r="H74" s="30">
        <f>SUM(ENERO:DICIEMBRE!H74)</f>
        <v>0</v>
      </c>
      <c r="I74" s="30">
        <f>SUM(ENERO:DICIEMBRE!I74)</f>
        <v>0</v>
      </c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30">
        <f>SUM(ENERO:DICIEMBRE!N74)</f>
        <v>0</v>
      </c>
      <c r="O74" s="30">
        <f>SUM(ENERO:DICIEMBRE!O74)</f>
        <v>0</v>
      </c>
      <c r="P74" s="30">
        <f>SUM(ENERO:DICIEMBRE!P74)</f>
        <v>0</v>
      </c>
      <c r="Q74" s="30">
        <f>SUM(ENERO:DICIEMBRE!Q74)</f>
        <v>0</v>
      </c>
      <c r="R74" s="30">
        <f>SUM(ENERO:DICIEMBRE!R74)</f>
        <v>0</v>
      </c>
      <c r="S74" s="30">
        <f>SUM(ENERO:DICIEMBRE!S74)</f>
        <v>0</v>
      </c>
      <c r="T74" s="30">
        <f>SUM(ENERO:DICIEMBRE!T74)</f>
        <v>0</v>
      </c>
      <c r="U74" s="30">
        <f>SUM(ENERO:DICIEMBRE!U74)</f>
        <v>0</v>
      </c>
      <c r="V74" s="30">
        <f>SUM(ENERO:DICIEMBRE!V74)</f>
        <v>0</v>
      </c>
      <c r="W74" s="30">
        <f>SUM(ENERO:DICIEMBRE!W74)</f>
        <v>0</v>
      </c>
      <c r="X74" s="50">
        <f>SUM(ENERO:DICIEMBRE!X74)</f>
        <v>0</v>
      </c>
      <c r="Y74" s="51">
        <f>SUM(ENERO:DICIEMBRE!Y74)</f>
        <v>0</v>
      </c>
      <c r="Z74" s="52">
        <f>SUM(ENERO:DICIEMBRE!Z74)</f>
        <v>0</v>
      </c>
      <c r="AA74" s="51">
        <f>SUM(ENERO:DICIEMBRE!AA74)</f>
        <v>0</v>
      </c>
      <c r="AB74" s="53"/>
      <c r="AC74" s="53"/>
      <c r="AD74" s="53"/>
      <c r="AE74" s="53"/>
    </row>
    <row r="75" spans="1:31" x14ac:dyDescent="0.2">
      <c r="A75" s="39" t="s">
        <v>76</v>
      </c>
      <c r="B75" s="30">
        <f>SUM(ENERO:DICIEMBRE!B75)</f>
        <v>0</v>
      </c>
      <c r="C75" s="30">
        <f>SUM(ENERO:DICIEMBRE!C75)</f>
        <v>0</v>
      </c>
      <c r="D75" s="30">
        <f>SUM(ENERO:DICIEMBRE!D75)</f>
        <v>0</v>
      </c>
      <c r="E75" s="30">
        <f>SUM(ENERO:DICIEMBRE!E75)</f>
        <v>0</v>
      </c>
      <c r="F75" s="30">
        <f>SUM(ENERO:DICIEMBRE!F75)</f>
        <v>0</v>
      </c>
      <c r="G75" s="30">
        <f>SUM(ENERO:DICIEMBRE!G75)</f>
        <v>0</v>
      </c>
      <c r="H75" s="30">
        <f>SUM(ENERO:DICIEMBRE!H75)</f>
        <v>0</v>
      </c>
      <c r="I75" s="30">
        <f>SUM(ENERO:DICIEMBRE!I75)</f>
        <v>0</v>
      </c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30">
        <f>SUM(ENERO:DICIEMBRE!N75)</f>
        <v>0</v>
      </c>
      <c r="O75" s="30">
        <f>SUM(ENERO:DICIEMBRE!O75)</f>
        <v>0</v>
      </c>
      <c r="P75" s="30">
        <f>SUM(ENERO:DICIEMBRE!P75)</f>
        <v>0</v>
      </c>
      <c r="Q75" s="30">
        <f>SUM(ENERO:DICIEMBRE!Q75)</f>
        <v>0</v>
      </c>
      <c r="R75" s="30">
        <f>SUM(ENERO:DICIEMBRE!R75)</f>
        <v>0</v>
      </c>
      <c r="S75" s="30">
        <f>SUM(ENERO:DICIEMBRE!S75)</f>
        <v>0</v>
      </c>
      <c r="T75" s="30">
        <f>SUM(ENERO:DICIEMBRE!T75)</f>
        <v>0</v>
      </c>
      <c r="U75" s="30">
        <f>SUM(ENERO:DICIEMBRE!U75)</f>
        <v>0</v>
      </c>
      <c r="V75" s="30">
        <f>SUM(ENERO:DICIEMBRE!V75)</f>
        <v>0</v>
      </c>
      <c r="W75" s="30">
        <f>SUM(ENERO:DICIEMBRE!W75)</f>
        <v>0</v>
      </c>
      <c r="X75" s="66">
        <f>SUM(ENERO:DICIEMBRE!X75)</f>
        <v>0</v>
      </c>
      <c r="Y75" s="67">
        <f>SUM(ENERO:DICIEMBRE!Y75)</f>
        <v>0</v>
      </c>
      <c r="Z75" s="68">
        <f>SUM(ENERO:DICIEMBRE!Z75)</f>
        <v>0</v>
      </c>
      <c r="AA75" s="67">
        <f>SUM(ENERO:DICIEMBRE!AA75)</f>
        <v>0</v>
      </c>
      <c r="AB75" s="53"/>
      <c r="AC75" s="53"/>
      <c r="AD75" s="53"/>
      <c r="AE75" s="53"/>
    </row>
    <row r="76" spans="1:31" x14ac:dyDescent="0.2">
      <c r="A76" s="29" t="s">
        <v>77</v>
      </c>
      <c r="B76" s="30">
        <f>SUM(ENERO:DICIEMBRE!B76)</f>
        <v>0</v>
      </c>
      <c r="C76" s="30">
        <f>SUM(ENERO:DICIEMBRE!C76)</f>
        <v>0</v>
      </c>
      <c r="D76" s="30">
        <f>SUM(ENERO:DICIEMBRE!D76)</f>
        <v>0</v>
      </c>
      <c r="E76" s="30">
        <f>SUM(ENERO:DICIEMBRE!E76)</f>
        <v>0</v>
      </c>
      <c r="F76" s="30">
        <f>SUM(ENERO:DICIEMBRE!F76)</f>
        <v>0</v>
      </c>
      <c r="G76" s="30">
        <f>SUM(ENERO:DICIEMBRE!G76)</f>
        <v>0</v>
      </c>
      <c r="H76" s="30">
        <f>SUM(ENERO:DICIEMBRE!H76)</f>
        <v>0</v>
      </c>
      <c r="I76" s="30">
        <f>SUM(ENERO:DICIEMBRE!I76)</f>
        <v>0</v>
      </c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30">
        <f>SUM(ENERO:DICIEMBRE!N76)</f>
        <v>0</v>
      </c>
      <c r="O76" s="30">
        <f>SUM(ENERO:DICIEMBRE!O76)</f>
        <v>0</v>
      </c>
      <c r="P76" s="30">
        <f>SUM(ENERO:DICIEMBRE!P76)</f>
        <v>0</v>
      </c>
      <c r="Q76" s="30">
        <f>SUM(ENERO:DICIEMBRE!Q76)</f>
        <v>0</v>
      </c>
      <c r="R76" s="30">
        <f>SUM(ENERO:DICIEMBRE!R76)</f>
        <v>0</v>
      </c>
      <c r="S76" s="30">
        <f>SUM(ENERO:DICIEMBRE!S76)</f>
        <v>0</v>
      </c>
      <c r="T76" s="30">
        <f>SUM(ENERO:DICIEMBRE!T76)</f>
        <v>0</v>
      </c>
      <c r="U76" s="30">
        <f>SUM(ENERO:DICIEMBRE!U76)</f>
        <v>0</v>
      </c>
      <c r="V76" s="30">
        <f>SUM(ENERO:DICIEMBRE!V76)</f>
        <v>0</v>
      </c>
      <c r="W76" s="30">
        <f>SUM(ENERO:DICIEMBRE!W76)</f>
        <v>0</v>
      </c>
      <c r="X76" s="66">
        <f>SUM(ENERO:DICIEMBRE!X76)</f>
        <v>0</v>
      </c>
      <c r="Y76" s="67">
        <f>SUM(ENERO:DICIEMBRE!Y76)</f>
        <v>0</v>
      </c>
      <c r="Z76" s="68">
        <f>SUM(ENERO:DICIEMBRE!Z76)</f>
        <v>0</v>
      </c>
      <c r="AA76" s="67">
        <f>SUM(ENERO:DICIEMBRE!AA76)</f>
        <v>0</v>
      </c>
      <c r="AB76" s="53"/>
      <c r="AC76" s="53"/>
      <c r="AD76" s="53"/>
      <c r="AE76" s="53"/>
    </row>
    <row r="77" spans="1:31" x14ac:dyDescent="0.2">
      <c r="A77" s="69" t="s">
        <v>78</v>
      </c>
      <c r="B77" s="30">
        <f>SUM(ENERO:DICIEMBRE!B77)</f>
        <v>0</v>
      </c>
      <c r="C77" s="30">
        <f>SUM(ENERO:DICIEMBRE!C77)</f>
        <v>0</v>
      </c>
      <c r="D77" s="30">
        <f>SUM(ENERO:DICIEMBRE!D77)</f>
        <v>0</v>
      </c>
      <c r="E77" s="30">
        <f>SUM(ENERO:DICIEMBRE!E77)</f>
        <v>0</v>
      </c>
      <c r="F77" s="30">
        <f>SUM(ENERO:DICIEMBRE!F77)</f>
        <v>0</v>
      </c>
      <c r="G77" s="30">
        <f>SUM(ENERO:DICIEMBRE!G77)</f>
        <v>0</v>
      </c>
      <c r="H77" s="30">
        <f>SUM(ENERO:DICIEMBRE!H77)</f>
        <v>0</v>
      </c>
      <c r="I77" s="30">
        <f>SUM(ENERO:DICIEMBRE!I77)</f>
        <v>0</v>
      </c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30">
        <f>SUM(ENERO:DICIEMBRE!N77)</f>
        <v>0</v>
      </c>
      <c r="O77" s="30">
        <f>SUM(ENERO:DICIEMBRE!O77)</f>
        <v>0</v>
      </c>
      <c r="P77" s="30">
        <f>SUM(ENERO:DICIEMBRE!P77)</f>
        <v>0</v>
      </c>
      <c r="Q77" s="30">
        <f>SUM(ENERO:DICIEMBRE!Q77)</f>
        <v>0</v>
      </c>
      <c r="R77" s="30">
        <f>SUM(ENERO:DICIEMBRE!R77)</f>
        <v>0</v>
      </c>
      <c r="S77" s="30">
        <f>SUM(ENERO:DICIEMBRE!S77)</f>
        <v>0</v>
      </c>
      <c r="T77" s="30">
        <f>SUM(ENERO:DICIEMBRE!T77)</f>
        <v>0</v>
      </c>
      <c r="U77" s="30">
        <f>SUM(ENERO:DICIEMBRE!U77)</f>
        <v>0</v>
      </c>
      <c r="V77" s="30">
        <f>SUM(ENERO:DICIEMBRE!V77)</f>
        <v>0</v>
      </c>
      <c r="W77" s="30">
        <f>SUM(ENERO:DICIEMBRE!W77)</f>
        <v>0</v>
      </c>
      <c r="X77" s="76">
        <f>SUM(ENERO:DICIEMBRE!X77)</f>
        <v>0</v>
      </c>
      <c r="Y77" s="77">
        <f>SUM(ENERO:DICIEMBRE!Y77)</f>
        <v>0</v>
      </c>
      <c r="Z77" s="78">
        <f>SUM(ENERO:DICIEMBRE!Z77)</f>
        <v>0</v>
      </c>
      <c r="AA77" s="77">
        <f>SUM(ENERO:DICIEMBRE!AA77)</f>
        <v>0</v>
      </c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52"/>
      <c r="F79" s="453" t="s">
        <v>7</v>
      </c>
      <c r="G79" s="464"/>
      <c r="H79" s="458"/>
      <c r="I79" s="450" t="s">
        <v>82</v>
      </c>
      <c r="J79" s="464"/>
      <c r="K79" s="464"/>
      <c r="L79" s="454"/>
    </row>
    <row r="80" spans="1:31" ht="14.25" customHeight="1" x14ac:dyDescent="0.2">
      <c r="A80" s="466"/>
      <c r="B80" s="464" t="s">
        <v>10</v>
      </c>
      <c r="C80" s="454"/>
      <c r="D80" s="457" t="s">
        <v>11</v>
      </c>
      <c r="E80" s="458"/>
      <c r="F80" s="84" t="s">
        <v>83</v>
      </c>
      <c r="G80" s="463" t="s">
        <v>13</v>
      </c>
      <c r="H80" s="462"/>
      <c r="I80" s="453" t="s">
        <v>10</v>
      </c>
      <c r="J80" s="454"/>
      <c r="K80" s="457" t="s">
        <v>11</v>
      </c>
      <c r="L80" s="454"/>
    </row>
    <row r="81" spans="1:33" ht="24" customHeight="1" x14ac:dyDescent="0.2">
      <c r="A81" s="467"/>
      <c r="B81" s="10" t="s">
        <v>84</v>
      </c>
      <c r="C81" s="11" t="s">
        <v>15</v>
      </c>
      <c r="D81" s="12" t="s">
        <v>14</v>
      </c>
      <c r="E81" s="17" t="s">
        <v>15</v>
      </c>
      <c r="F81" s="84" t="s">
        <v>85</v>
      </c>
      <c r="G81" s="85" t="s">
        <v>16</v>
      </c>
      <c r="H81" s="86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87" t="s">
        <v>86</v>
      </c>
      <c r="B82" s="30">
        <f>SUM(ENERO:DICIEMBRE!B82)</f>
        <v>0</v>
      </c>
      <c r="C82" s="30">
        <f>SUM(ENERO:DICIEMBRE!C82)</f>
        <v>0</v>
      </c>
      <c r="D82" s="30">
        <f>SUM(ENERO:DICIEMBRE!D82)</f>
        <v>0</v>
      </c>
      <c r="E82" s="30">
        <f>SUM(ENERO:DICIEMBRE!E82)</f>
        <v>0</v>
      </c>
      <c r="F82" s="30">
        <f>SUM(ENERO:DICIEMBRE!F82)</f>
        <v>0</v>
      </c>
      <c r="G82" s="30">
        <f>SUM(ENERO:DICIEMBRE!G82)</f>
        <v>0</v>
      </c>
      <c r="H82" s="30">
        <f>SUM(ENERO:DICIEMBRE!H82)</f>
        <v>0</v>
      </c>
      <c r="I82" s="30">
        <f>SUM(ENERO:DICIEMBRE!I82)</f>
        <v>0</v>
      </c>
      <c r="J82" s="30">
        <f>SUM(ENERO:DICIEMBRE!J82)</f>
        <v>0</v>
      </c>
      <c r="K82" s="30">
        <f>SUM(ENERO:DICIEMBRE!K82)</f>
        <v>0</v>
      </c>
      <c r="L82" s="30">
        <f>SUM(ENERO:DICIEMBRE!L82)</f>
        <v>0</v>
      </c>
    </row>
    <row r="83" spans="1:33" x14ac:dyDescent="0.2">
      <c r="A83" s="88" t="s">
        <v>87</v>
      </c>
      <c r="B83" s="30">
        <f>SUM(ENERO:DICIEMBRE!B83)</f>
        <v>0</v>
      </c>
      <c r="C83" s="30">
        <f>SUM(ENERO:DICIEMBRE!C83)</f>
        <v>0</v>
      </c>
      <c r="D83" s="30">
        <f>SUM(ENERO:DICIEMBRE!D83)</f>
        <v>35</v>
      </c>
      <c r="E83" s="30">
        <f>SUM(ENERO:DICIEMBRE!E83)</f>
        <v>36</v>
      </c>
      <c r="F83" s="30">
        <f>SUM(ENERO:DICIEMBRE!F83)</f>
        <v>71</v>
      </c>
      <c r="G83" s="30">
        <f>SUM(ENERO:DICIEMBRE!G83)</f>
        <v>0</v>
      </c>
      <c r="H83" s="30">
        <f>SUM(ENERO:DICIEMBRE!H83)</f>
        <v>0</v>
      </c>
      <c r="I83" s="30">
        <f>SUM(ENERO:DICIEMBRE!I83)</f>
        <v>0</v>
      </c>
      <c r="J83" s="30">
        <f>SUM(ENERO:DICIEMBRE!J83)</f>
        <v>0</v>
      </c>
      <c r="K83" s="30">
        <f>SUM(ENERO:DICIEMBRE!K83)</f>
        <v>0</v>
      </c>
      <c r="L83" s="30">
        <f>SUM(ENERO:DICIEMBRE!L83)</f>
        <v>0</v>
      </c>
    </row>
    <row r="84" spans="1:33" ht="18" customHeight="1" x14ac:dyDescent="0.2">
      <c r="A84" s="89" t="s">
        <v>88</v>
      </c>
      <c r="B84" s="30">
        <f>SUM(ENERO:DICIEMBRE!B84)</f>
        <v>0</v>
      </c>
      <c r="C84" s="30">
        <f>SUM(ENERO:DICIEMBRE!C84)</f>
        <v>0</v>
      </c>
      <c r="D84" s="30">
        <f>SUM(ENERO:DICIEMBRE!D84)</f>
        <v>0</v>
      </c>
      <c r="E84" s="30">
        <f>SUM(ENERO:DICIEMBRE!E84)</f>
        <v>0</v>
      </c>
      <c r="F84" s="30">
        <f>SUM(ENERO:DICIEMBRE!F84)</f>
        <v>0</v>
      </c>
      <c r="G84" s="30">
        <f>SUM(ENERO:DICIEMBRE!G84)</f>
        <v>0</v>
      </c>
      <c r="H84" s="30">
        <f>SUM(ENERO:DICIEMBRE!H84)</f>
        <v>0</v>
      </c>
      <c r="I84" s="30">
        <f>SUM(ENERO:DICIEMBRE!I84)</f>
        <v>0</v>
      </c>
      <c r="J84" s="30">
        <f>SUM(ENERO:DICIEMBRE!J84)</f>
        <v>0</v>
      </c>
      <c r="K84" s="30">
        <f>SUM(ENERO:DICIEMBRE!K84)</f>
        <v>0</v>
      </c>
      <c r="L84" s="30">
        <f>SUM(ENERO:DICIEMBRE!L84)</f>
        <v>0</v>
      </c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472"/>
      <c r="B87" s="476" t="s">
        <v>10</v>
      </c>
      <c r="C87" s="477"/>
      <c r="D87" s="478" t="s">
        <v>11</v>
      </c>
      <c r="E87" s="479"/>
      <c r="F87" s="453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453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472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461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461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478"/>
      <c r="E89" s="479"/>
      <c r="F89" s="484"/>
      <c r="G89" s="90" t="s">
        <v>16</v>
      </c>
      <c r="H89" s="91" t="s">
        <v>17</v>
      </c>
      <c r="I89" s="476"/>
      <c r="J89" s="477"/>
      <c r="K89" s="478"/>
      <c r="L89" s="479"/>
      <c r="M89" s="484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92" t="s">
        <v>93</v>
      </c>
      <c r="B90" s="93">
        <f t="shared" ref="B90:O90" si="3">SUM(B91:B103)</f>
        <v>0</v>
      </c>
      <c r="C90" s="94">
        <f t="shared" si="3"/>
        <v>0</v>
      </c>
      <c r="D90" s="93">
        <f t="shared" si="3"/>
        <v>0</v>
      </c>
      <c r="E90" s="95">
        <f t="shared" si="3"/>
        <v>0</v>
      </c>
      <c r="F90" s="96">
        <f t="shared" si="3"/>
        <v>0</v>
      </c>
      <c r="G90" s="97">
        <f t="shared" si="3"/>
        <v>0</v>
      </c>
      <c r="H90" s="98">
        <f t="shared" si="3"/>
        <v>0</v>
      </c>
      <c r="I90" s="99">
        <f t="shared" si="3"/>
        <v>551</v>
      </c>
      <c r="J90" s="98">
        <f t="shared" si="3"/>
        <v>442</v>
      </c>
      <c r="K90" s="93">
        <f t="shared" si="3"/>
        <v>8013</v>
      </c>
      <c r="L90" s="95">
        <f t="shared" si="3"/>
        <v>7087</v>
      </c>
      <c r="M90" s="93">
        <f t="shared" si="3"/>
        <v>0</v>
      </c>
      <c r="N90" s="93">
        <f t="shared" si="3"/>
        <v>0</v>
      </c>
      <c r="O90" s="94">
        <f t="shared" si="3"/>
        <v>16093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30">
        <f>SUM(ENERO:DICIEMBRE!B91)</f>
        <v>0</v>
      </c>
      <c r="C91" s="30">
        <f>SUM(ENERO:DICIEMBRE!C91)</f>
        <v>0</v>
      </c>
      <c r="D91" s="30">
        <f>SUM(ENERO:DICIEMBRE!D91)</f>
        <v>0</v>
      </c>
      <c r="E91" s="30">
        <f>SUM(ENERO:DICIEMBRE!E91)</f>
        <v>0</v>
      </c>
      <c r="F91" s="30">
        <f>SUM(ENERO:DICIEMBRE!F91)</f>
        <v>0</v>
      </c>
      <c r="G91" s="30">
        <f>SUM(ENERO:DICIEMBRE!G91)</f>
        <v>0</v>
      </c>
      <c r="H91" s="30">
        <f>SUM(ENERO:DICIEMBRE!H91)</f>
        <v>0</v>
      </c>
      <c r="I91" s="30">
        <f>SUM(ENERO:DICIEMBRE!I91)</f>
        <v>0</v>
      </c>
      <c r="J91" s="30">
        <f>SUM(ENERO:DICIEMBRE!J91)</f>
        <v>0</v>
      </c>
      <c r="K91" s="30">
        <f>SUM(ENERO:DICIEMBRE!K91)</f>
        <v>0</v>
      </c>
      <c r="L91" s="30">
        <f>SUM(ENERO:DICIEMBRE!L91)</f>
        <v>0</v>
      </c>
      <c r="M91" s="30">
        <f>SUM(ENERO:DICIEMBRE!M91)</f>
        <v>0</v>
      </c>
      <c r="N91" s="30">
        <f>SUM(ENERO:DICIEMBRE!N91)</f>
        <v>0</v>
      </c>
      <c r="O91" s="30">
        <f>SUM(ENERO:DICIEMBRE!O91)</f>
        <v>0</v>
      </c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30">
        <f>SUM(ENERO:DICIEMBRE!B92)</f>
        <v>0</v>
      </c>
      <c r="C92" s="30">
        <f>SUM(ENERO:DICIEMBRE!C92)</f>
        <v>0</v>
      </c>
      <c r="D92" s="30">
        <f>SUM(ENERO:DICIEMBRE!D92)</f>
        <v>0</v>
      </c>
      <c r="E92" s="30">
        <f>SUM(ENERO:DICIEMBRE!E92)</f>
        <v>0</v>
      </c>
      <c r="F92" s="30">
        <f>SUM(ENERO:DICIEMBRE!F92)</f>
        <v>0</v>
      </c>
      <c r="G92" s="30">
        <f>SUM(ENERO:DICIEMBRE!G92)</f>
        <v>0</v>
      </c>
      <c r="H92" s="30">
        <f>SUM(ENERO:DICIEMBRE!H92)</f>
        <v>0</v>
      </c>
      <c r="I92" s="30">
        <f>SUM(ENERO:DICIEMBRE!I92)</f>
        <v>0</v>
      </c>
      <c r="J92" s="30">
        <f>SUM(ENERO:DICIEMBRE!J92)</f>
        <v>0</v>
      </c>
      <c r="K92" s="30">
        <f>SUM(ENERO:DICIEMBRE!K92)</f>
        <v>0</v>
      </c>
      <c r="L92" s="30">
        <f>SUM(ENERO:DICIEMBRE!L92)</f>
        <v>0</v>
      </c>
      <c r="M92" s="30">
        <f>SUM(ENERO:DICIEMBRE!M92)</f>
        <v>0</v>
      </c>
      <c r="N92" s="30">
        <f>SUM(ENERO:DICIEMBRE!N92)</f>
        <v>0</v>
      </c>
      <c r="O92" s="30">
        <f>SUM(ENERO:DICIEMBRE!O92)</f>
        <v>0</v>
      </c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30">
        <f>SUM(ENERO:DICIEMBRE!B93)</f>
        <v>0</v>
      </c>
      <c r="C93" s="30">
        <f>SUM(ENERO:DICIEMBRE!C93)</f>
        <v>0</v>
      </c>
      <c r="D93" s="30">
        <f>SUM(ENERO:DICIEMBRE!D93)</f>
        <v>0</v>
      </c>
      <c r="E93" s="30">
        <f>SUM(ENERO:DICIEMBRE!E93)</f>
        <v>0</v>
      </c>
      <c r="F93" s="30">
        <f>SUM(ENERO:DICIEMBRE!F93)</f>
        <v>0</v>
      </c>
      <c r="G93" s="30">
        <f>SUM(ENERO:DICIEMBRE!G93)</f>
        <v>0</v>
      </c>
      <c r="H93" s="30">
        <f>SUM(ENERO:DICIEMBRE!H93)</f>
        <v>0</v>
      </c>
      <c r="I93" s="30">
        <f>SUM(ENERO:DICIEMBRE!I93)</f>
        <v>0</v>
      </c>
      <c r="J93" s="30">
        <f>SUM(ENERO:DICIEMBRE!J93)</f>
        <v>0</v>
      </c>
      <c r="K93" s="30">
        <f>SUM(ENERO:DICIEMBRE!K93)</f>
        <v>0</v>
      </c>
      <c r="L93" s="30">
        <f>SUM(ENERO:DICIEMBRE!L93)</f>
        <v>0</v>
      </c>
      <c r="M93" s="30">
        <f>SUM(ENERO:DICIEMBRE!M93)</f>
        <v>0</v>
      </c>
      <c r="N93" s="30">
        <f>SUM(ENERO:DICIEMBRE!N93)</f>
        <v>0</v>
      </c>
      <c r="O93" s="30">
        <f>SUM(ENERO:DICIEMBRE!O93)</f>
        <v>0</v>
      </c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30">
        <f>SUM(ENERO:DICIEMBRE!B94)</f>
        <v>0</v>
      </c>
      <c r="C94" s="30">
        <f>SUM(ENERO:DICIEMBRE!C94)</f>
        <v>0</v>
      </c>
      <c r="D94" s="30">
        <f>SUM(ENERO:DICIEMBRE!D94)</f>
        <v>0</v>
      </c>
      <c r="E94" s="30">
        <f>SUM(ENERO:DICIEMBRE!E94)</f>
        <v>0</v>
      </c>
      <c r="F94" s="30">
        <f>SUM(ENERO:DICIEMBRE!F94)</f>
        <v>0</v>
      </c>
      <c r="G94" s="30">
        <f>SUM(ENERO:DICIEMBRE!G94)</f>
        <v>0</v>
      </c>
      <c r="H94" s="30">
        <f>SUM(ENERO:DICIEMBRE!H94)</f>
        <v>0</v>
      </c>
      <c r="I94" s="30">
        <f>SUM(ENERO:DICIEMBRE!I94)</f>
        <v>0</v>
      </c>
      <c r="J94" s="30">
        <f>SUM(ENERO:DICIEMBRE!J94)</f>
        <v>0</v>
      </c>
      <c r="K94" s="30">
        <f>SUM(ENERO:DICIEMBRE!K94)</f>
        <v>0</v>
      </c>
      <c r="L94" s="30">
        <f>SUM(ENERO:DICIEMBRE!L94)</f>
        <v>0</v>
      </c>
      <c r="M94" s="30">
        <f>SUM(ENERO:DICIEMBRE!M94)</f>
        <v>0</v>
      </c>
      <c r="N94" s="30">
        <f>SUM(ENERO:DICIEMBRE!N94)</f>
        <v>0</v>
      </c>
      <c r="O94" s="30">
        <f>SUM(ENERO:DICIEMBRE!O94)</f>
        <v>0</v>
      </c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30">
        <f>SUM(ENERO:DICIEMBRE!B95)</f>
        <v>0</v>
      </c>
      <c r="C95" s="30">
        <f>SUM(ENERO:DICIEMBRE!C95)</f>
        <v>0</v>
      </c>
      <c r="D95" s="30">
        <f>SUM(ENERO:DICIEMBRE!D95)</f>
        <v>0</v>
      </c>
      <c r="E95" s="30">
        <f>SUM(ENERO:DICIEMBRE!E95)</f>
        <v>0</v>
      </c>
      <c r="F95" s="30">
        <f>SUM(ENERO:DICIEMBRE!F95)</f>
        <v>0</v>
      </c>
      <c r="G95" s="30">
        <f>SUM(ENERO:DICIEMBRE!G95)</f>
        <v>0</v>
      </c>
      <c r="H95" s="30">
        <f>SUM(ENERO:DICIEMBRE!H95)</f>
        <v>0</v>
      </c>
      <c r="I95" s="30">
        <f>SUM(ENERO:DICIEMBRE!I95)</f>
        <v>0</v>
      </c>
      <c r="J95" s="30">
        <f>SUM(ENERO:DICIEMBRE!J95)</f>
        <v>0</v>
      </c>
      <c r="K95" s="30">
        <f>SUM(ENERO:DICIEMBRE!K95)</f>
        <v>0</v>
      </c>
      <c r="L95" s="30">
        <f>SUM(ENERO:DICIEMBRE!L95)</f>
        <v>0</v>
      </c>
      <c r="M95" s="30">
        <f>SUM(ENERO:DICIEMBRE!M95)</f>
        <v>0</v>
      </c>
      <c r="N95" s="30">
        <f>SUM(ENERO:DICIEMBRE!N95)</f>
        <v>0</v>
      </c>
      <c r="O95" s="30">
        <f>SUM(ENERO:DICIEMBRE!O95)</f>
        <v>0</v>
      </c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30">
        <f>SUM(ENERO:DICIEMBRE!B96)</f>
        <v>0</v>
      </c>
      <c r="C96" s="30">
        <f>SUM(ENERO:DICIEMBRE!C96)</f>
        <v>0</v>
      </c>
      <c r="D96" s="30">
        <f>SUM(ENERO:DICIEMBRE!D96)</f>
        <v>0</v>
      </c>
      <c r="E96" s="30">
        <f>SUM(ENERO:DICIEMBRE!E96)</f>
        <v>0</v>
      </c>
      <c r="F96" s="30">
        <f>SUM(ENERO:DICIEMBRE!F96)</f>
        <v>0</v>
      </c>
      <c r="G96" s="30">
        <f>SUM(ENERO:DICIEMBRE!G96)</f>
        <v>0</v>
      </c>
      <c r="H96" s="30">
        <f>SUM(ENERO:DICIEMBRE!H96)</f>
        <v>0</v>
      </c>
      <c r="I96" s="30">
        <f>SUM(ENERO:DICIEMBRE!I96)</f>
        <v>0</v>
      </c>
      <c r="J96" s="30">
        <f>SUM(ENERO:DICIEMBRE!J96)</f>
        <v>0</v>
      </c>
      <c r="K96" s="30">
        <f>SUM(ENERO:DICIEMBRE!K96)</f>
        <v>0</v>
      </c>
      <c r="L96" s="30">
        <f>SUM(ENERO:DICIEMBRE!L96)</f>
        <v>0</v>
      </c>
      <c r="M96" s="30">
        <f>SUM(ENERO:DICIEMBRE!M96)</f>
        <v>0</v>
      </c>
      <c r="N96" s="30">
        <f>SUM(ENERO:DICIEMBRE!N96)</f>
        <v>0</v>
      </c>
      <c r="O96" s="30">
        <f>SUM(ENERO:DICIEMBRE!O96)</f>
        <v>0</v>
      </c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30">
        <f>SUM(ENERO:DICIEMBRE!B97)</f>
        <v>0</v>
      </c>
      <c r="C97" s="30">
        <f>SUM(ENERO:DICIEMBRE!C97)</f>
        <v>0</v>
      </c>
      <c r="D97" s="30">
        <f>SUM(ENERO:DICIEMBRE!D97)</f>
        <v>0</v>
      </c>
      <c r="E97" s="30">
        <f>SUM(ENERO:DICIEMBRE!E97)</f>
        <v>0</v>
      </c>
      <c r="F97" s="30">
        <f>SUM(ENERO:DICIEMBRE!F97)</f>
        <v>0</v>
      </c>
      <c r="G97" s="30">
        <f>SUM(ENERO:DICIEMBRE!G97)</f>
        <v>0</v>
      </c>
      <c r="H97" s="30">
        <f>SUM(ENERO:DICIEMBRE!H97)</f>
        <v>0</v>
      </c>
      <c r="I97" s="30">
        <f>SUM(ENERO:DICIEMBRE!I97)</f>
        <v>0</v>
      </c>
      <c r="J97" s="30">
        <f>SUM(ENERO:DICIEMBRE!J97)</f>
        <v>0</v>
      </c>
      <c r="K97" s="30">
        <f>SUM(ENERO:DICIEMBRE!K97)</f>
        <v>0</v>
      </c>
      <c r="L97" s="30">
        <f>SUM(ENERO:DICIEMBRE!L97)</f>
        <v>0</v>
      </c>
      <c r="M97" s="30">
        <f>SUM(ENERO:DICIEMBRE!M97)</f>
        <v>0</v>
      </c>
      <c r="N97" s="30">
        <f>SUM(ENERO:DICIEMBRE!N97)</f>
        <v>0</v>
      </c>
      <c r="O97" s="30">
        <f>SUM(ENERO:DICIEMBRE!O97)</f>
        <v>0</v>
      </c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30">
        <f>SUM(ENERO:DICIEMBRE!B98)</f>
        <v>0</v>
      </c>
      <c r="C98" s="30">
        <f>SUM(ENERO:DICIEMBRE!C98)</f>
        <v>0</v>
      </c>
      <c r="D98" s="30">
        <f>SUM(ENERO:DICIEMBRE!D98)</f>
        <v>0</v>
      </c>
      <c r="E98" s="30">
        <f>SUM(ENERO:DICIEMBRE!E98)</f>
        <v>0</v>
      </c>
      <c r="F98" s="30">
        <f>SUM(ENERO:DICIEMBRE!F98)</f>
        <v>0</v>
      </c>
      <c r="G98" s="30">
        <f>SUM(ENERO:DICIEMBRE!G98)</f>
        <v>0</v>
      </c>
      <c r="H98" s="30">
        <f>SUM(ENERO:DICIEMBRE!H98)</f>
        <v>0</v>
      </c>
      <c r="I98" s="30">
        <f>SUM(ENERO:DICIEMBRE!I98)</f>
        <v>0</v>
      </c>
      <c r="J98" s="30">
        <f>SUM(ENERO:DICIEMBRE!J98)</f>
        <v>0</v>
      </c>
      <c r="K98" s="30">
        <f>SUM(ENERO:DICIEMBRE!K98)</f>
        <v>0</v>
      </c>
      <c r="L98" s="30">
        <f>SUM(ENERO:DICIEMBRE!L98)</f>
        <v>0</v>
      </c>
      <c r="M98" s="30">
        <f>SUM(ENERO:DICIEMBRE!M98)</f>
        <v>0</v>
      </c>
      <c r="N98" s="30">
        <f>SUM(ENERO:DICIEMBRE!N98)</f>
        <v>0</v>
      </c>
      <c r="O98" s="30">
        <f>SUM(ENERO:DICIEMBRE!O98)</f>
        <v>0</v>
      </c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30">
        <f>SUM(ENERO:DICIEMBRE!B99)</f>
        <v>0</v>
      </c>
      <c r="C99" s="30">
        <f>SUM(ENERO:DICIEMBRE!C99)</f>
        <v>0</v>
      </c>
      <c r="D99" s="30">
        <f>SUM(ENERO:DICIEMBRE!D99)</f>
        <v>0</v>
      </c>
      <c r="E99" s="30">
        <f>SUM(ENERO:DICIEMBRE!E99)</f>
        <v>0</v>
      </c>
      <c r="F99" s="30">
        <f>SUM(ENERO:DICIEMBRE!F99)</f>
        <v>0</v>
      </c>
      <c r="G99" s="30">
        <f>SUM(ENERO:DICIEMBRE!G99)</f>
        <v>0</v>
      </c>
      <c r="H99" s="30">
        <f>SUM(ENERO:DICIEMBRE!H99)</f>
        <v>0</v>
      </c>
      <c r="I99" s="30">
        <f>SUM(ENERO:DICIEMBRE!I99)</f>
        <v>0</v>
      </c>
      <c r="J99" s="30">
        <f>SUM(ENERO:DICIEMBRE!J99)</f>
        <v>0</v>
      </c>
      <c r="K99" s="30">
        <f>SUM(ENERO:DICIEMBRE!K99)</f>
        <v>0</v>
      </c>
      <c r="L99" s="30">
        <f>SUM(ENERO:DICIEMBRE!L99)</f>
        <v>0</v>
      </c>
      <c r="M99" s="30">
        <f>SUM(ENERO:DICIEMBRE!M99)</f>
        <v>0</v>
      </c>
      <c r="N99" s="30">
        <f>SUM(ENERO:DICIEMBRE!N99)</f>
        <v>0</v>
      </c>
      <c r="O99" s="30">
        <f>SUM(ENERO:DICIEMBRE!O99)</f>
        <v>0</v>
      </c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30">
        <f>SUM(ENERO:DICIEMBRE!I100)</f>
        <v>551</v>
      </c>
      <c r="J100" s="30">
        <f>SUM(ENERO:DICIEMBRE!J100)</f>
        <v>442</v>
      </c>
      <c r="K100" s="30">
        <f>SUM(ENERO:DICIEMBRE!K100)</f>
        <v>8013</v>
      </c>
      <c r="L100" s="30">
        <f>SUM(ENERO:DICIEMBRE!L100)</f>
        <v>7087</v>
      </c>
      <c r="M100" s="30">
        <f>SUM(ENERO:DICIEMBRE!M100)</f>
        <v>0</v>
      </c>
      <c r="N100" s="30">
        <f>SUM(ENERO:DICIEMBRE!N100)</f>
        <v>0</v>
      </c>
      <c r="O100" s="30">
        <f>SUM(ENERO:DICIEMBRE!O100)</f>
        <v>16093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30">
        <f>SUM(ENERO:DICIEMBRE!I101)</f>
        <v>0</v>
      </c>
      <c r="J101" s="30">
        <f>SUM(ENERO:DICIEMBRE!J101)</f>
        <v>0</v>
      </c>
      <c r="K101" s="30">
        <f>SUM(ENERO:DICIEMBRE!K101)</f>
        <v>0</v>
      </c>
      <c r="L101" s="30">
        <f>SUM(ENERO:DICIEMBRE!L101)</f>
        <v>0</v>
      </c>
      <c r="M101" s="30">
        <f>SUM(ENERO:DICIEMBRE!M101)</f>
        <v>0</v>
      </c>
      <c r="N101" s="30">
        <f>SUM(ENERO:DICIEMBRE!N101)</f>
        <v>0</v>
      </c>
      <c r="O101" s="30">
        <f>SUM(ENERO:DICIEMBRE!O101)</f>
        <v>0</v>
      </c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30">
        <f>SUM(ENERO:DICIEMBRE!B102)</f>
        <v>0</v>
      </c>
      <c r="C102" s="30">
        <f>SUM(ENERO:DICIEMBRE!C102)</f>
        <v>0</v>
      </c>
      <c r="D102" s="30">
        <f>SUM(ENERO:DICIEMBRE!D102)</f>
        <v>0</v>
      </c>
      <c r="E102" s="30">
        <f>SUM(ENERO:DICIEMBRE!E102)</f>
        <v>0</v>
      </c>
      <c r="F102" s="30">
        <f>SUM(ENERO:DICIEMBRE!F102)</f>
        <v>0</v>
      </c>
      <c r="G102" s="30">
        <f>SUM(ENERO:DICIEMBRE!G102)</f>
        <v>0</v>
      </c>
      <c r="H102" s="30">
        <f>SUM(ENERO:DICIEMBRE!H102)</f>
        <v>0</v>
      </c>
      <c r="I102" s="30">
        <f>SUM(ENERO:DICIEMBRE!I102)</f>
        <v>0</v>
      </c>
      <c r="J102" s="30">
        <f>SUM(ENERO:DICIEMBRE!J102)</f>
        <v>0</v>
      </c>
      <c r="K102" s="30">
        <f>SUM(ENERO:DICIEMBRE!K102)</f>
        <v>0</v>
      </c>
      <c r="L102" s="30">
        <f>SUM(ENERO:DICIEMBRE!L102)</f>
        <v>0</v>
      </c>
      <c r="M102" s="30">
        <f>SUM(ENERO:DICIEMBRE!M102)</f>
        <v>0</v>
      </c>
      <c r="N102" s="30">
        <f>SUM(ENERO:DICIEMBRE!N102)</f>
        <v>0</v>
      </c>
      <c r="O102" s="30">
        <f>SUM(ENERO:DICIEMBRE!O102)</f>
        <v>0</v>
      </c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30">
        <f>SUM(ENERO:DICIEMBRE!B103)</f>
        <v>0</v>
      </c>
      <c r="C103" s="30">
        <f>SUM(ENERO:DICIEMBRE!C103)</f>
        <v>0</v>
      </c>
      <c r="D103" s="30">
        <f>SUM(ENERO:DICIEMBRE!D103)</f>
        <v>0</v>
      </c>
      <c r="E103" s="30">
        <f>SUM(ENERO:DICIEMBRE!E103)</f>
        <v>0</v>
      </c>
      <c r="F103" s="30">
        <f>SUM(ENERO:DICIEMBRE!F103)</f>
        <v>0</v>
      </c>
      <c r="G103" s="30">
        <f>SUM(ENERO:DICIEMBRE!G103)</f>
        <v>0</v>
      </c>
      <c r="H103" s="30">
        <f>SUM(ENERO:DICIEMBRE!H103)</f>
        <v>0</v>
      </c>
      <c r="I103" s="30">
        <f>SUM(ENERO:DICIEMBRE!I103)</f>
        <v>0</v>
      </c>
      <c r="J103" s="30">
        <f>SUM(ENERO:DICIEMBRE!J103)</f>
        <v>0</v>
      </c>
      <c r="K103" s="30">
        <f>SUM(ENERO:DICIEMBRE!K103)</f>
        <v>0</v>
      </c>
      <c r="L103" s="30">
        <f>SUM(ENERO:DICIEMBRE!L103)</f>
        <v>0</v>
      </c>
      <c r="M103" s="30">
        <f>SUM(ENERO:DICIEMBRE!M103)</f>
        <v>0</v>
      </c>
      <c r="N103" s="30">
        <f>SUM(ENERO:DICIEMBRE!N103)</f>
        <v>0</v>
      </c>
      <c r="O103" s="30">
        <f>SUM(ENERO:DICIEMBRE!O103)</f>
        <v>0</v>
      </c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463" t="s">
        <v>110</v>
      </c>
      <c r="G105" s="451"/>
      <c r="H105" s="451"/>
      <c r="I105" s="452"/>
      <c r="J105" s="450" t="s">
        <v>111</v>
      </c>
      <c r="K105" s="451"/>
      <c r="L105" s="451"/>
      <c r="M105" s="452"/>
      <c r="N105" s="464" t="s">
        <v>7</v>
      </c>
      <c r="O105" s="464"/>
      <c r="P105" s="458"/>
      <c r="Q105" s="450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457" t="s">
        <v>11</v>
      </c>
      <c r="E106" s="454"/>
      <c r="F106" s="457" t="s">
        <v>10</v>
      </c>
      <c r="G106" s="454"/>
      <c r="H106" s="457" t="s">
        <v>11</v>
      </c>
      <c r="I106" s="458"/>
      <c r="J106" s="453" t="s">
        <v>10</v>
      </c>
      <c r="K106" s="454"/>
      <c r="L106" s="457" t="s">
        <v>11</v>
      </c>
      <c r="M106" s="464"/>
      <c r="N106" s="85" t="s">
        <v>12</v>
      </c>
      <c r="O106" s="451" t="s">
        <v>13</v>
      </c>
      <c r="P106" s="452"/>
      <c r="Q106" s="453" t="s">
        <v>10</v>
      </c>
      <c r="R106" s="454"/>
      <c r="S106" s="457" t="s">
        <v>11</v>
      </c>
      <c r="T106" s="454"/>
    </row>
    <row r="107" spans="1:33" ht="21" x14ac:dyDescent="0.2">
      <c r="A107" s="487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26" t="s">
        <v>85</v>
      </c>
      <c r="O107" s="18" t="s">
        <v>16</v>
      </c>
      <c r="P107" s="19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20" t="s">
        <v>18</v>
      </c>
      <c r="B108" s="21">
        <f t="shared" ref="B108:T108" si="4">SUM(B109:B119)</f>
        <v>0</v>
      </c>
      <c r="C108" s="94">
        <f t="shared" si="4"/>
        <v>0</v>
      </c>
      <c r="D108" s="21">
        <f t="shared" si="4"/>
        <v>0</v>
      </c>
      <c r="E108" s="94">
        <f t="shared" si="4"/>
        <v>0</v>
      </c>
      <c r="F108" s="21">
        <f t="shared" si="4"/>
        <v>0</v>
      </c>
      <c r="G108" s="9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25">
        <f t="shared" si="4"/>
        <v>0</v>
      </c>
      <c r="O108" s="127">
        <f t="shared" si="4"/>
        <v>0</v>
      </c>
      <c r="P108" s="128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30">
        <f>SUM(ENERO:DICIEMBRE!B109)</f>
        <v>0</v>
      </c>
      <c r="C109" s="30">
        <f>SUM(ENERO:DICIEMBRE!C109)</f>
        <v>0</v>
      </c>
      <c r="D109" s="30">
        <f>SUM(ENERO:DICIEMBRE!D109)</f>
        <v>0</v>
      </c>
      <c r="E109" s="30">
        <f>SUM(ENERO:DICIEMBRE!E109)</f>
        <v>0</v>
      </c>
      <c r="F109" s="30">
        <f>SUM(ENERO:DICIEMBRE!F109)</f>
        <v>0</v>
      </c>
      <c r="G109" s="30">
        <f>SUM(ENERO:DICIEMBRE!G109)</f>
        <v>0</v>
      </c>
      <c r="H109" s="30">
        <f>SUM(ENERO:DICIEMBRE!H109)</f>
        <v>0</v>
      </c>
      <c r="I109" s="30">
        <f>SUM(ENERO:DICIEMBRE!I109)</f>
        <v>0</v>
      </c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30">
        <f>SUM(ENERO:DICIEMBRE!N109)</f>
        <v>0</v>
      </c>
      <c r="O109" s="30">
        <f>SUM(ENERO:DICIEMBRE!O109)</f>
        <v>0</v>
      </c>
      <c r="P109" s="30">
        <f>SUM(ENERO:DICIEMBRE!P109)</f>
        <v>0</v>
      </c>
      <c r="Q109" s="30">
        <f>SUM(ENERO:DICIEMBRE!Q109)</f>
        <v>0</v>
      </c>
      <c r="R109" s="30">
        <f>SUM(ENERO:DICIEMBRE!R109)</f>
        <v>0</v>
      </c>
      <c r="S109" s="30">
        <f>SUM(ENERO:DICIEMBRE!S109)</f>
        <v>0</v>
      </c>
      <c r="T109" s="30">
        <f>SUM(ENERO:DICIEMBRE!T109)</f>
        <v>0</v>
      </c>
    </row>
    <row r="110" spans="1:33" ht="22.5" customHeight="1" x14ac:dyDescent="0.2">
      <c r="A110" s="100" t="s">
        <v>114</v>
      </c>
      <c r="B110" s="30">
        <f>SUM(ENERO:DICIEMBRE!B110)</f>
        <v>0</v>
      </c>
      <c r="C110" s="30">
        <f>SUM(ENERO:DICIEMBRE!C110)</f>
        <v>0</v>
      </c>
      <c r="D110" s="30">
        <f>SUM(ENERO:DICIEMBRE!D110)</f>
        <v>0</v>
      </c>
      <c r="E110" s="30">
        <f>SUM(ENERO:DICIEMBRE!E110)</f>
        <v>0</v>
      </c>
      <c r="F110" s="30">
        <f>SUM(ENERO:DICIEMBRE!F110)</f>
        <v>0</v>
      </c>
      <c r="G110" s="30">
        <f>SUM(ENERO:DICIEMBRE!G110)</f>
        <v>0</v>
      </c>
      <c r="H110" s="30">
        <f>SUM(ENERO:DICIEMBRE!H110)</f>
        <v>0</v>
      </c>
      <c r="I110" s="30">
        <f>SUM(ENERO:DICIEMBRE!I110)</f>
        <v>0</v>
      </c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30">
        <f>SUM(ENERO:DICIEMBRE!N110)</f>
        <v>0</v>
      </c>
      <c r="O110" s="30">
        <f>SUM(ENERO:DICIEMBRE!O110)</f>
        <v>0</v>
      </c>
      <c r="P110" s="30">
        <f>SUM(ENERO:DICIEMBRE!P110)</f>
        <v>0</v>
      </c>
      <c r="Q110" s="30">
        <f>SUM(ENERO:DICIEMBRE!Q110)</f>
        <v>0</v>
      </c>
      <c r="R110" s="30">
        <f>SUM(ENERO:DICIEMBRE!R110)</f>
        <v>0</v>
      </c>
      <c r="S110" s="30">
        <f>SUM(ENERO:DICIEMBRE!S110)</f>
        <v>0</v>
      </c>
      <c r="T110" s="30">
        <f>SUM(ENERO:DICIEMBRE!T110)</f>
        <v>0</v>
      </c>
    </row>
    <row r="111" spans="1:33" ht="22.5" customHeight="1" x14ac:dyDescent="0.2">
      <c r="A111" s="100" t="s">
        <v>115</v>
      </c>
      <c r="B111" s="30">
        <f>SUM(ENERO:DICIEMBRE!B111)</f>
        <v>0</v>
      </c>
      <c r="C111" s="30">
        <f>SUM(ENERO:DICIEMBRE!C111)</f>
        <v>0</v>
      </c>
      <c r="D111" s="30">
        <f>SUM(ENERO:DICIEMBRE!D111)</f>
        <v>0</v>
      </c>
      <c r="E111" s="30">
        <f>SUM(ENERO:DICIEMBRE!E111)</f>
        <v>0</v>
      </c>
      <c r="F111" s="30">
        <f>SUM(ENERO:DICIEMBRE!F111)</f>
        <v>0</v>
      </c>
      <c r="G111" s="30">
        <f>SUM(ENERO:DICIEMBRE!G111)</f>
        <v>0</v>
      </c>
      <c r="H111" s="30">
        <f>SUM(ENERO:DICIEMBRE!H111)</f>
        <v>0</v>
      </c>
      <c r="I111" s="30">
        <f>SUM(ENERO:DICIEMBRE!I111)</f>
        <v>0</v>
      </c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30">
        <f>SUM(ENERO:DICIEMBRE!N111)</f>
        <v>0</v>
      </c>
      <c r="O111" s="30">
        <f>SUM(ENERO:DICIEMBRE!O111)</f>
        <v>0</v>
      </c>
      <c r="P111" s="30">
        <f>SUM(ENERO:DICIEMBRE!P111)</f>
        <v>0</v>
      </c>
      <c r="Q111" s="30">
        <f>SUM(ENERO:DICIEMBRE!Q111)</f>
        <v>0</v>
      </c>
      <c r="R111" s="30">
        <f>SUM(ENERO:DICIEMBRE!R111)</f>
        <v>0</v>
      </c>
      <c r="S111" s="30">
        <f>SUM(ENERO:DICIEMBRE!S111)</f>
        <v>0</v>
      </c>
      <c r="T111" s="30">
        <f>SUM(ENERO:DICIEMBRE!T111)</f>
        <v>0</v>
      </c>
    </row>
    <row r="112" spans="1:33" ht="22.5" customHeight="1" x14ac:dyDescent="0.2">
      <c r="A112" s="100" t="s">
        <v>116</v>
      </c>
      <c r="B112" s="30">
        <f>SUM(ENERO:DICIEMBRE!B112)</f>
        <v>0</v>
      </c>
      <c r="C112" s="30">
        <f>SUM(ENERO:DICIEMBRE!C112)</f>
        <v>0</v>
      </c>
      <c r="D112" s="30">
        <f>SUM(ENERO:DICIEMBRE!D112)</f>
        <v>0</v>
      </c>
      <c r="E112" s="30">
        <f>SUM(ENERO:DICIEMBRE!E112)</f>
        <v>0</v>
      </c>
      <c r="F112" s="30">
        <f>SUM(ENERO:DICIEMBRE!F112)</f>
        <v>0</v>
      </c>
      <c r="G112" s="30">
        <f>SUM(ENERO:DICIEMBRE!G112)</f>
        <v>0</v>
      </c>
      <c r="H112" s="30">
        <f>SUM(ENERO:DICIEMBRE!H112)</f>
        <v>0</v>
      </c>
      <c r="I112" s="30">
        <f>SUM(ENERO:DICIEMBRE!I112)</f>
        <v>0</v>
      </c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30">
        <f>SUM(ENERO:DICIEMBRE!N112)</f>
        <v>0</v>
      </c>
      <c r="O112" s="30">
        <f>SUM(ENERO:DICIEMBRE!O112)</f>
        <v>0</v>
      </c>
      <c r="P112" s="30">
        <f>SUM(ENERO:DICIEMBRE!P112)</f>
        <v>0</v>
      </c>
      <c r="Q112" s="30">
        <f>SUM(ENERO:DICIEMBRE!Q112)</f>
        <v>0</v>
      </c>
      <c r="R112" s="30">
        <f>SUM(ENERO:DICIEMBRE!R112)</f>
        <v>0</v>
      </c>
      <c r="S112" s="30">
        <f>SUM(ENERO:DICIEMBRE!S112)</f>
        <v>0</v>
      </c>
      <c r="T112" s="30">
        <f>SUM(ENERO:DICIEMBRE!T112)</f>
        <v>0</v>
      </c>
    </row>
    <row r="113" spans="1:20" ht="22.5" customHeight="1" x14ac:dyDescent="0.2">
      <c r="A113" s="100" t="s">
        <v>117</v>
      </c>
      <c r="B113" s="30">
        <f>SUM(ENERO:DICIEMBRE!B113)</f>
        <v>0</v>
      </c>
      <c r="C113" s="30">
        <f>SUM(ENERO:DICIEMBRE!C113)</f>
        <v>0</v>
      </c>
      <c r="D113" s="30">
        <f>SUM(ENERO:DICIEMBRE!D113)</f>
        <v>0</v>
      </c>
      <c r="E113" s="30">
        <f>SUM(ENERO:DICIEMBRE!E113)</f>
        <v>0</v>
      </c>
      <c r="F113" s="30">
        <f>SUM(ENERO:DICIEMBRE!F113)</f>
        <v>0</v>
      </c>
      <c r="G113" s="30">
        <f>SUM(ENERO:DICIEMBRE!G113)</f>
        <v>0</v>
      </c>
      <c r="H113" s="30">
        <f>SUM(ENERO:DICIEMBRE!H113)</f>
        <v>0</v>
      </c>
      <c r="I113" s="30">
        <f>SUM(ENERO:DICIEMBRE!I113)</f>
        <v>0</v>
      </c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30">
        <f>SUM(ENERO:DICIEMBRE!N113)</f>
        <v>0</v>
      </c>
      <c r="O113" s="30">
        <f>SUM(ENERO:DICIEMBRE!O113)</f>
        <v>0</v>
      </c>
      <c r="P113" s="30">
        <f>SUM(ENERO:DICIEMBRE!P113)</f>
        <v>0</v>
      </c>
      <c r="Q113" s="30">
        <f>SUM(ENERO:DICIEMBRE!Q113)</f>
        <v>0</v>
      </c>
      <c r="R113" s="30">
        <f>SUM(ENERO:DICIEMBRE!R113)</f>
        <v>0</v>
      </c>
      <c r="S113" s="30">
        <f>SUM(ENERO:DICIEMBRE!S113)</f>
        <v>0</v>
      </c>
      <c r="T113" s="30">
        <f>SUM(ENERO:DICIEMBRE!T113)</f>
        <v>0</v>
      </c>
    </row>
    <row r="114" spans="1:20" ht="22.5" customHeight="1" x14ac:dyDescent="0.2">
      <c r="A114" s="100" t="s">
        <v>118</v>
      </c>
      <c r="B114" s="30">
        <f>SUM(ENERO:DICIEMBRE!B114)</f>
        <v>0</v>
      </c>
      <c r="C114" s="30">
        <f>SUM(ENERO:DICIEMBRE!C114)</f>
        <v>0</v>
      </c>
      <c r="D114" s="30">
        <f>SUM(ENERO:DICIEMBRE!D114)</f>
        <v>0</v>
      </c>
      <c r="E114" s="30">
        <f>SUM(ENERO:DICIEMBRE!E114)</f>
        <v>0</v>
      </c>
      <c r="F114" s="30">
        <f>SUM(ENERO:DICIEMBRE!F114)</f>
        <v>0</v>
      </c>
      <c r="G114" s="30">
        <f>SUM(ENERO:DICIEMBRE!G114)</f>
        <v>0</v>
      </c>
      <c r="H114" s="30">
        <f>SUM(ENERO:DICIEMBRE!H114)</f>
        <v>0</v>
      </c>
      <c r="I114" s="30">
        <f>SUM(ENERO:DICIEMBRE!I114)</f>
        <v>0</v>
      </c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30">
        <f>SUM(ENERO:DICIEMBRE!N114)</f>
        <v>0</v>
      </c>
      <c r="O114" s="30">
        <f>SUM(ENERO:DICIEMBRE!O114)</f>
        <v>0</v>
      </c>
      <c r="P114" s="30">
        <f>SUM(ENERO:DICIEMBRE!P114)</f>
        <v>0</v>
      </c>
      <c r="Q114" s="30">
        <f>SUM(ENERO:DICIEMBRE!Q114)</f>
        <v>0</v>
      </c>
      <c r="R114" s="30">
        <f>SUM(ENERO:DICIEMBRE!R114)</f>
        <v>0</v>
      </c>
      <c r="S114" s="30">
        <f>SUM(ENERO:DICIEMBRE!S114)</f>
        <v>0</v>
      </c>
      <c r="T114" s="30">
        <f>SUM(ENERO:DICIEMBRE!T114)</f>
        <v>0</v>
      </c>
    </row>
    <row r="115" spans="1:20" ht="22.5" customHeight="1" x14ac:dyDescent="0.2">
      <c r="A115" s="100" t="s">
        <v>119</v>
      </c>
      <c r="B115" s="30">
        <f>SUM(ENERO:DICIEMBRE!B115)</f>
        <v>0</v>
      </c>
      <c r="C115" s="30">
        <f>SUM(ENERO:DICIEMBRE!C115)</f>
        <v>0</v>
      </c>
      <c r="D115" s="30">
        <f>SUM(ENERO:DICIEMBRE!D115)</f>
        <v>0</v>
      </c>
      <c r="E115" s="30">
        <f>SUM(ENERO:DICIEMBRE!E115)</f>
        <v>0</v>
      </c>
      <c r="F115" s="30">
        <f>SUM(ENERO:DICIEMBRE!F115)</f>
        <v>0</v>
      </c>
      <c r="G115" s="30">
        <f>SUM(ENERO:DICIEMBRE!G115)</f>
        <v>0</v>
      </c>
      <c r="H115" s="30">
        <f>SUM(ENERO:DICIEMBRE!H115)</f>
        <v>0</v>
      </c>
      <c r="I115" s="30">
        <f>SUM(ENERO:DICIEMBRE!I115)</f>
        <v>0</v>
      </c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30">
        <f>SUM(ENERO:DICIEMBRE!N115)</f>
        <v>0</v>
      </c>
      <c r="O115" s="30">
        <f>SUM(ENERO:DICIEMBRE!O115)</f>
        <v>0</v>
      </c>
      <c r="P115" s="30">
        <f>SUM(ENERO:DICIEMBRE!P115)</f>
        <v>0</v>
      </c>
      <c r="Q115" s="30">
        <f>SUM(ENERO:DICIEMBRE!Q115)</f>
        <v>0</v>
      </c>
      <c r="R115" s="30">
        <f>SUM(ENERO:DICIEMBRE!R115)</f>
        <v>0</v>
      </c>
      <c r="S115" s="30">
        <f>SUM(ENERO:DICIEMBRE!S115)</f>
        <v>0</v>
      </c>
      <c r="T115" s="30">
        <f>SUM(ENERO:DICIEMBRE!T115)</f>
        <v>0</v>
      </c>
    </row>
    <row r="116" spans="1:20" ht="22.5" customHeight="1" x14ac:dyDescent="0.2">
      <c r="A116" s="100" t="s">
        <v>120</v>
      </c>
      <c r="B116" s="30">
        <f>SUM(ENERO:DICIEMBRE!B116)</f>
        <v>0</v>
      </c>
      <c r="C116" s="30">
        <f>SUM(ENERO:DICIEMBRE!C116)</f>
        <v>0</v>
      </c>
      <c r="D116" s="30">
        <f>SUM(ENERO:DICIEMBRE!D116)</f>
        <v>0</v>
      </c>
      <c r="E116" s="30">
        <f>SUM(ENERO:DICIEMBRE!E116)</f>
        <v>0</v>
      </c>
      <c r="F116" s="30">
        <f>SUM(ENERO:DICIEMBRE!F116)</f>
        <v>0</v>
      </c>
      <c r="G116" s="30">
        <f>SUM(ENERO:DICIEMBRE!G116)</f>
        <v>0</v>
      </c>
      <c r="H116" s="30">
        <f>SUM(ENERO:DICIEMBRE!H116)</f>
        <v>0</v>
      </c>
      <c r="I116" s="30">
        <f>SUM(ENERO:DICIEMBRE!I116)</f>
        <v>0</v>
      </c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30">
        <f>SUM(ENERO:DICIEMBRE!N116)</f>
        <v>0</v>
      </c>
      <c r="O116" s="30">
        <f>SUM(ENERO:DICIEMBRE!O116)</f>
        <v>0</v>
      </c>
      <c r="P116" s="30">
        <f>SUM(ENERO:DICIEMBRE!P116)</f>
        <v>0</v>
      </c>
      <c r="Q116" s="30">
        <f>SUM(ENERO:DICIEMBRE!Q116)</f>
        <v>0</v>
      </c>
      <c r="R116" s="30">
        <f>SUM(ENERO:DICIEMBRE!R116)</f>
        <v>0</v>
      </c>
      <c r="S116" s="30">
        <f>SUM(ENERO:DICIEMBRE!S116)</f>
        <v>0</v>
      </c>
      <c r="T116" s="30">
        <f>SUM(ENERO:DICIEMBRE!T116)</f>
        <v>0</v>
      </c>
    </row>
    <row r="117" spans="1:20" ht="22.5" customHeight="1" x14ac:dyDescent="0.2">
      <c r="A117" s="100" t="s">
        <v>121</v>
      </c>
      <c r="B117" s="30">
        <f>SUM(ENERO:DICIEMBRE!B117)</f>
        <v>0</v>
      </c>
      <c r="C117" s="30">
        <f>SUM(ENERO:DICIEMBRE!C117)</f>
        <v>0</v>
      </c>
      <c r="D117" s="30">
        <f>SUM(ENERO:DICIEMBRE!D117)</f>
        <v>0</v>
      </c>
      <c r="E117" s="30">
        <f>SUM(ENERO:DICIEMBRE!E117)</f>
        <v>0</v>
      </c>
      <c r="F117" s="30">
        <f>SUM(ENERO:DICIEMBRE!F117)</f>
        <v>0</v>
      </c>
      <c r="G117" s="30">
        <f>SUM(ENERO:DICIEMBRE!G117)</f>
        <v>0</v>
      </c>
      <c r="H117" s="30">
        <f>SUM(ENERO:DICIEMBRE!H117)</f>
        <v>0</v>
      </c>
      <c r="I117" s="30">
        <f>SUM(ENERO:DICIEMBRE!I117)</f>
        <v>0</v>
      </c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30">
        <f>SUM(ENERO:DICIEMBRE!N117)</f>
        <v>0</v>
      </c>
      <c r="O117" s="30">
        <f>SUM(ENERO:DICIEMBRE!O117)</f>
        <v>0</v>
      </c>
      <c r="P117" s="30">
        <f>SUM(ENERO:DICIEMBRE!P117)</f>
        <v>0</v>
      </c>
      <c r="Q117" s="30">
        <f>SUM(ENERO:DICIEMBRE!Q117)</f>
        <v>0</v>
      </c>
      <c r="R117" s="30">
        <f>SUM(ENERO:DICIEMBRE!R117)</f>
        <v>0</v>
      </c>
      <c r="S117" s="30">
        <f>SUM(ENERO:DICIEMBRE!S117)</f>
        <v>0</v>
      </c>
      <c r="T117" s="30">
        <f>SUM(ENERO:DICIEMBRE!T117)</f>
        <v>0</v>
      </c>
    </row>
    <row r="118" spans="1:20" ht="22.5" customHeight="1" x14ac:dyDescent="0.2">
      <c r="A118" s="100" t="s">
        <v>122</v>
      </c>
      <c r="B118" s="30">
        <f>SUM(ENERO:DICIEMBRE!B118)</f>
        <v>0</v>
      </c>
      <c r="C118" s="30">
        <f>SUM(ENERO:DICIEMBRE!C118)</f>
        <v>0</v>
      </c>
      <c r="D118" s="30">
        <f>SUM(ENERO:DICIEMBRE!D118)</f>
        <v>0</v>
      </c>
      <c r="E118" s="30">
        <f>SUM(ENERO:DICIEMBRE!E118)</f>
        <v>0</v>
      </c>
      <c r="F118" s="30">
        <f>SUM(ENERO:DICIEMBRE!F118)</f>
        <v>0</v>
      </c>
      <c r="G118" s="30">
        <f>SUM(ENERO:DICIEMBRE!G118)</f>
        <v>0</v>
      </c>
      <c r="H118" s="30">
        <f>SUM(ENERO:DICIEMBRE!H118)</f>
        <v>0</v>
      </c>
      <c r="I118" s="30">
        <f>SUM(ENERO:DICIEMBRE!I118)</f>
        <v>0</v>
      </c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30">
        <f>SUM(ENERO:DICIEMBRE!N118)</f>
        <v>0</v>
      </c>
      <c r="O118" s="30">
        <f>SUM(ENERO:DICIEMBRE!O118)</f>
        <v>0</v>
      </c>
      <c r="P118" s="30">
        <f>SUM(ENERO:DICIEMBRE!P118)</f>
        <v>0</v>
      </c>
      <c r="Q118" s="30">
        <f>SUM(ENERO:DICIEMBRE!Q118)</f>
        <v>0</v>
      </c>
      <c r="R118" s="30">
        <f>SUM(ENERO:DICIEMBRE!R118)</f>
        <v>0</v>
      </c>
      <c r="S118" s="30">
        <f>SUM(ENERO:DICIEMBRE!S118)</f>
        <v>0</v>
      </c>
      <c r="T118" s="30">
        <f>SUM(ENERO:DICIEMBRE!T118)</f>
        <v>0</v>
      </c>
    </row>
    <row r="119" spans="1:20" ht="22.5" customHeight="1" x14ac:dyDescent="0.2">
      <c r="A119" s="131" t="s">
        <v>123</v>
      </c>
      <c r="B119" s="30">
        <f>SUM(ENERO:DICIEMBRE!B119)</f>
        <v>0</v>
      </c>
      <c r="C119" s="30">
        <f>SUM(ENERO:DICIEMBRE!C119)</f>
        <v>0</v>
      </c>
      <c r="D119" s="30">
        <f>SUM(ENERO:DICIEMBRE!D119)</f>
        <v>0</v>
      </c>
      <c r="E119" s="30">
        <f>SUM(ENERO:DICIEMBRE!E119)</f>
        <v>0</v>
      </c>
      <c r="F119" s="30">
        <f>SUM(ENERO:DICIEMBRE!F119)</f>
        <v>0</v>
      </c>
      <c r="G119" s="30">
        <f>SUM(ENERO:DICIEMBRE!G119)</f>
        <v>0</v>
      </c>
      <c r="H119" s="30">
        <f>SUM(ENERO:DICIEMBRE!H119)</f>
        <v>0</v>
      </c>
      <c r="I119" s="30">
        <f>SUM(ENERO:DICIEMBRE!I119)</f>
        <v>0</v>
      </c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30">
        <f>SUM(ENERO:DICIEMBRE!N119)</f>
        <v>0</v>
      </c>
      <c r="O119" s="30">
        <f>SUM(ENERO:DICIEMBRE!O119)</f>
        <v>0</v>
      </c>
      <c r="P119" s="30">
        <f>SUM(ENERO:DICIEMBRE!P119)</f>
        <v>0</v>
      </c>
      <c r="Q119" s="30">
        <f>SUM(ENERO:DICIEMBRE!Q119)</f>
        <v>0</v>
      </c>
      <c r="R119" s="30">
        <f>SUM(ENERO:DICIEMBRE!R119)</f>
        <v>0</v>
      </c>
      <c r="S119" s="30">
        <f>SUM(ENERO:DICIEMBRE!S119)</f>
        <v>0</v>
      </c>
      <c r="T119" s="30">
        <f>SUM(ENERO:DICIEMBRE!T119)</f>
        <v>0</v>
      </c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491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457" t="s">
        <v>11</v>
      </c>
      <c r="E122" s="458"/>
      <c r="F122" s="464" t="s">
        <v>7</v>
      </c>
      <c r="G122" s="464"/>
      <c r="H122" s="458"/>
      <c r="I122" s="495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84" t="s">
        <v>12</v>
      </c>
      <c r="G123" s="451" t="s">
        <v>13</v>
      </c>
      <c r="H123" s="452"/>
      <c r="I123" s="453" t="s">
        <v>10</v>
      </c>
      <c r="J123" s="454"/>
      <c r="K123" s="457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84" t="s">
        <v>85</v>
      </c>
      <c r="G124" s="133" t="s">
        <v>16</v>
      </c>
      <c r="H124" s="91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20" t="s">
        <v>18</v>
      </c>
      <c r="B125" s="93">
        <f t="shared" ref="B125:L125" si="8">SUM(B126:B129)</f>
        <v>0</v>
      </c>
      <c r="C125" s="94">
        <f t="shared" si="8"/>
        <v>0</v>
      </c>
      <c r="D125" s="134">
        <f t="shared" si="8"/>
        <v>12</v>
      </c>
      <c r="E125" s="95">
        <f t="shared" si="8"/>
        <v>10</v>
      </c>
      <c r="F125" s="98">
        <f>SUM(F126:F129)</f>
        <v>22</v>
      </c>
      <c r="G125" s="135">
        <f t="shared" si="8"/>
        <v>0</v>
      </c>
      <c r="H125" s="136">
        <f t="shared" si="8"/>
        <v>0</v>
      </c>
      <c r="I125" s="96">
        <f t="shared" si="8"/>
        <v>0</v>
      </c>
      <c r="J125" s="97">
        <f t="shared" si="8"/>
        <v>0</v>
      </c>
      <c r="K125" s="99">
        <f t="shared" si="8"/>
        <v>0</v>
      </c>
      <c r="L125" s="137">
        <f t="shared" si="8"/>
        <v>0</v>
      </c>
    </row>
    <row r="126" spans="1:20" ht="17.25" customHeight="1" x14ac:dyDescent="0.2">
      <c r="A126" s="100" t="s">
        <v>127</v>
      </c>
      <c r="B126" s="30">
        <f>SUM(ENERO:DICIEMBRE!B126)</f>
        <v>0</v>
      </c>
      <c r="C126" s="30">
        <f>SUM(ENERO:DICIEMBRE!C126)</f>
        <v>0</v>
      </c>
      <c r="D126" s="30">
        <f>SUM(ENERO:DICIEMBRE!D126)</f>
        <v>0</v>
      </c>
      <c r="E126" s="30">
        <f>SUM(ENERO:DICIEMBRE!E126)</f>
        <v>0</v>
      </c>
      <c r="F126" s="30">
        <f>SUM(ENERO:DICIEMBRE!F126)</f>
        <v>0</v>
      </c>
      <c r="G126" s="30">
        <f>SUM(ENERO:DICIEMBRE!G126)</f>
        <v>0</v>
      </c>
      <c r="H126" s="30">
        <f>SUM(ENERO:DICIEMBRE!H126)</f>
        <v>0</v>
      </c>
      <c r="I126" s="30">
        <f>SUM(ENERO:DICIEMBRE!I126)</f>
        <v>0</v>
      </c>
      <c r="J126" s="30">
        <f>SUM(ENERO:DICIEMBRE!J126)</f>
        <v>0</v>
      </c>
      <c r="K126" s="30">
        <f>SUM(ENERO:DICIEMBRE!K126)</f>
        <v>0</v>
      </c>
      <c r="L126" s="30">
        <f>SUM(ENERO:DICIEMBRE!L126)</f>
        <v>0</v>
      </c>
    </row>
    <row r="127" spans="1:20" ht="17.25" customHeight="1" x14ac:dyDescent="0.2">
      <c r="A127" s="100" t="s">
        <v>128</v>
      </c>
      <c r="B127" s="30">
        <f>SUM(ENERO:DICIEMBRE!B127)</f>
        <v>0</v>
      </c>
      <c r="C127" s="30">
        <f>SUM(ENERO:DICIEMBRE!C127)</f>
        <v>0</v>
      </c>
      <c r="D127" s="30">
        <f>SUM(ENERO:DICIEMBRE!D127)</f>
        <v>12</v>
      </c>
      <c r="E127" s="30">
        <f>SUM(ENERO:DICIEMBRE!E127)</f>
        <v>10</v>
      </c>
      <c r="F127" s="30">
        <f>SUM(ENERO:DICIEMBRE!F127)</f>
        <v>22</v>
      </c>
      <c r="G127" s="30">
        <f>SUM(ENERO:DICIEMBRE!G127)</f>
        <v>0</v>
      </c>
      <c r="H127" s="30">
        <f>SUM(ENERO:DICIEMBRE!H127)</f>
        <v>0</v>
      </c>
      <c r="I127" s="30">
        <f>SUM(ENERO:DICIEMBRE!I127)</f>
        <v>0</v>
      </c>
      <c r="J127" s="30">
        <f>SUM(ENERO:DICIEMBRE!J127)</f>
        <v>0</v>
      </c>
      <c r="K127" s="30">
        <f>SUM(ENERO:DICIEMBRE!K127)</f>
        <v>0</v>
      </c>
      <c r="L127" s="30">
        <f>SUM(ENERO:DICIEMBRE!L127)</f>
        <v>0</v>
      </c>
    </row>
    <row r="128" spans="1:20" ht="17.25" customHeight="1" x14ac:dyDescent="0.2">
      <c r="A128" s="100" t="s">
        <v>129</v>
      </c>
      <c r="B128" s="30">
        <f>SUM(ENERO:DICIEMBRE!B128)</f>
        <v>0</v>
      </c>
      <c r="C128" s="30">
        <f>SUM(ENERO:DICIEMBRE!C128)</f>
        <v>0</v>
      </c>
      <c r="D128" s="30">
        <f>SUM(ENERO:DICIEMBRE!D128)</f>
        <v>0</v>
      </c>
      <c r="E128" s="30">
        <f>SUM(ENERO:DICIEMBRE!E128)</f>
        <v>0</v>
      </c>
      <c r="F128" s="30">
        <f>SUM(ENERO:DICIEMBRE!F128)</f>
        <v>0</v>
      </c>
      <c r="G128" s="30">
        <f>SUM(ENERO:DICIEMBRE!G128)</f>
        <v>0</v>
      </c>
      <c r="H128" s="30">
        <f>SUM(ENERO:DICIEMBRE!H128)</f>
        <v>0</v>
      </c>
      <c r="I128" s="30">
        <f>SUM(ENERO:DICIEMBRE!I128)</f>
        <v>0</v>
      </c>
      <c r="J128" s="30">
        <f>SUM(ENERO:DICIEMBRE!J128)</f>
        <v>0</v>
      </c>
      <c r="K128" s="30">
        <f>SUM(ENERO:DICIEMBRE!K128)</f>
        <v>0</v>
      </c>
      <c r="L128" s="30">
        <f>SUM(ENERO:DICIEMBRE!L128)</f>
        <v>0</v>
      </c>
    </row>
    <row r="129" spans="1:12" ht="17.25" customHeight="1" x14ac:dyDescent="0.2">
      <c r="A129" s="131" t="s">
        <v>130</v>
      </c>
      <c r="B129" s="30">
        <f>SUM(ENERO:DICIEMBRE!B129)</f>
        <v>0</v>
      </c>
      <c r="C129" s="30">
        <f>SUM(ENERO:DICIEMBRE!C129)</f>
        <v>0</v>
      </c>
      <c r="D129" s="30">
        <f>SUM(ENERO:DICIEMBRE!D129)</f>
        <v>0</v>
      </c>
      <c r="E129" s="30">
        <f>SUM(ENERO:DICIEMBRE!E129)</f>
        <v>0</v>
      </c>
      <c r="F129" s="30">
        <f>SUM(ENERO:DICIEMBRE!F129)</f>
        <v>0</v>
      </c>
      <c r="G129" s="30">
        <f>SUM(ENERO:DICIEMBRE!G129)</f>
        <v>0</v>
      </c>
      <c r="H129" s="30">
        <f>SUM(ENERO:DICIEMBRE!H129)</f>
        <v>0</v>
      </c>
      <c r="I129" s="30">
        <f>SUM(ENERO:DICIEMBRE!I129)</f>
        <v>0</v>
      </c>
      <c r="J129" s="30">
        <f>SUM(ENERO:DICIEMBRE!J129)</f>
        <v>0</v>
      </c>
      <c r="K129" s="30">
        <f>SUM(ENERO:DICIEMBRE!K129)</f>
        <v>0</v>
      </c>
      <c r="L129" s="30">
        <f>SUM(ENERO:DICIEMBRE!L129)</f>
        <v>0</v>
      </c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489" t="s">
        <v>7</v>
      </c>
      <c r="C131" s="489"/>
      <c r="D131" s="489"/>
    </row>
    <row r="132" spans="1:12" x14ac:dyDescent="0.2">
      <c r="A132" s="466"/>
      <c r="B132" s="144" t="s">
        <v>12</v>
      </c>
      <c r="C132" s="490" t="s">
        <v>13</v>
      </c>
      <c r="D132" s="490"/>
    </row>
    <row r="133" spans="1:12" ht="31.5" x14ac:dyDescent="0.2">
      <c r="A133" s="488"/>
      <c r="B133" s="145" t="s">
        <v>85</v>
      </c>
      <c r="C133" s="85" t="s">
        <v>16</v>
      </c>
      <c r="D133" s="86" t="s">
        <v>17</v>
      </c>
    </row>
    <row r="134" spans="1:12" x14ac:dyDescent="0.2">
      <c r="A134" s="146" t="s">
        <v>132</v>
      </c>
      <c r="B134" s="30">
        <f>SUM(ENERO:DICIEMBRE!B134)</f>
        <v>0</v>
      </c>
      <c r="C134" s="30">
        <f>SUM(ENERO:DICIEMBRE!C134)</f>
        <v>0</v>
      </c>
      <c r="D134" s="30">
        <f>SUM(ENERO:DICIEMBRE!D134)</f>
        <v>0</v>
      </c>
    </row>
    <row r="135" spans="1:12" x14ac:dyDescent="0.2">
      <c r="A135" s="150" t="s">
        <v>133</v>
      </c>
      <c r="B135" s="30"/>
      <c r="C135" s="30"/>
      <c r="D135" s="3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32372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  <c r="D2" s="156"/>
      <c r="E2" s="156"/>
    </row>
    <row r="3" spans="1:31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E3" s="241"/>
      <c r="F3" s="242"/>
    </row>
    <row r="4" spans="1:31" ht="16.350000000000001" customHeight="1" x14ac:dyDescent="0.2">
      <c r="A4" s="1" t="str">
        <f>CONCATENATE("MES: ",[10]NOMBRE!B6," - ","( ",[10]NOMBRE!C6,[10]NOMBRE!D6," )")</f>
        <v>MES: SEPTIEMBRE - ( 09 )</v>
      </c>
    </row>
    <row r="5" spans="1:31" ht="16.350000000000001" customHeight="1" x14ac:dyDescent="0.2">
      <c r="A5" s="1" t="str">
        <f>CONCATENATE("AÑO: ",[10]NOMBRE!B7)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498" t="s">
        <v>8</v>
      </c>
      <c r="R14" s="451"/>
      <c r="S14" s="451"/>
      <c r="T14" s="499"/>
      <c r="U14" s="500" t="s">
        <v>7</v>
      </c>
      <c r="V14" s="464"/>
      <c r="W14" s="503"/>
      <c r="X14" s="498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05" t="s">
        <v>13</v>
      </c>
      <c r="P15" s="499"/>
      <c r="Q15" s="500" t="s">
        <v>10</v>
      </c>
      <c r="R15" s="454"/>
      <c r="S15" s="502" t="s">
        <v>11</v>
      </c>
      <c r="T15" s="503"/>
      <c r="U15" s="455" t="s">
        <v>12</v>
      </c>
      <c r="V15" s="505" t="s">
        <v>13</v>
      </c>
      <c r="W15" s="499"/>
      <c r="X15" s="500" t="s">
        <v>10</v>
      </c>
      <c r="Y15" s="454"/>
      <c r="Z15" s="502" t="s">
        <v>11</v>
      </c>
      <c r="AA15" s="454"/>
    </row>
    <row r="16" spans="1:31" ht="14.25" customHeight="1" x14ac:dyDescent="0.2">
      <c r="A16" s="510"/>
      <c r="B16" s="168" t="s">
        <v>14</v>
      </c>
      <c r="C16" s="169" t="s">
        <v>15</v>
      </c>
      <c r="D16" s="170" t="s">
        <v>14</v>
      </c>
      <c r="E16" s="169" t="s">
        <v>15</v>
      </c>
      <c r="F16" s="170" t="s">
        <v>14</v>
      </c>
      <c r="G16" s="169" t="s">
        <v>15</v>
      </c>
      <c r="H16" s="170" t="s">
        <v>14</v>
      </c>
      <c r="I16" s="169" t="s">
        <v>15</v>
      </c>
      <c r="J16" s="170" t="s">
        <v>14</v>
      </c>
      <c r="K16" s="169" t="s">
        <v>15</v>
      </c>
      <c r="L16" s="170" t="s">
        <v>14</v>
      </c>
      <c r="M16" s="218" t="s">
        <v>15</v>
      </c>
      <c r="N16" s="504"/>
      <c r="O16" s="212" t="s">
        <v>16</v>
      </c>
      <c r="P16" s="220" t="s">
        <v>17</v>
      </c>
      <c r="Q16" s="171" t="s">
        <v>14</v>
      </c>
      <c r="R16" s="169" t="s">
        <v>15</v>
      </c>
      <c r="S16" s="170" t="s">
        <v>14</v>
      </c>
      <c r="T16" s="218" t="s">
        <v>15</v>
      </c>
      <c r="U16" s="501"/>
      <c r="V16" s="212" t="s">
        <v>16</v>
      </c>
      <c r="W16" s="220" t="s">
        <v>17</v>
      </c>
      <c r="X16" s="171" t="s">
        <v>14</v>
      </c>
      <c r="Y16" s="169" t="s">
        <v>15</v>
      </c>
      <c r="Z16" s="170" t="s">
        <v>14</v>
      </c>
      <c r="AA16" s="169" t="s">
        <v>15</v>
      </c>
    </row>
    <row r="17" spans="1:31" x14ac:dyDescent="0.2">
      <c r="A17" s="216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172">
        <f t="shared" si="0"/>
        <v>0</v>
      </c>
      <c r="O17" s="21">
        <f t="shared" si="0"/>
        <v>0</v>
      </c>
      <c r="P17" s="222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172">
        <f t="shared" si="0"/>
        <v>0</v>
      </c>
      <c r="V17" s="21">
        <f t="shared" si="0"/>
        <v>0</v>
      </c>
      <c r="W17" s="222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243"/>
      <c r="C18" s="244"/>
      <c r="D18" s="200"/>
      <c r="E18" s="244"/>
      <c r="F18" s="200"/>
      <c r="G18" s="244"/>
      <c r="H18" s="200"/>
      <c r="I18" s="244"/>
      <c r="J18" s="245">
        <f t="shared" ref="J18:M49" si="1">SUM(B18+F18)</f>
        <v>0</v>
      </c>
      <c r="K18" s="246">
        <f t="shared" si="1"/>
        <v>0</v>
      </c>
      <c r="L18" s="201">
        <f t="shared" si="1"/>
        <v>0</v>
      </c>
      <c r="M18" s="247">
        <f t="shared" si="1"/>
        <v>0</v>
      </c>
      <c r="N18" s="248"/>
      <c r="O18" s="249"/>
      <c r="P18" s="244"/>
      <c r="Q18" s="248"/>
      <c r="R18" s="244"/>
      <c r="S18" s="200"/>
      <c r="T18" s="250"/>
      <c r="U18" s="248"/>
      <c r="V18" s="249"/>
      <c r="W18" s="244"/>
      <c r="X18" s="251"/>
      <c r="Y18" s="252"/>
      <c r="Z18" s="202"/>
      <c r="AA18" s="25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226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00" t="s">
        <v>7</v>
      </c>
      <c r="G79" s="464"/>
      <c r="H79" s="503"/>
      <c r="I79" s="498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215" t="s">
        <v>83</v>
      </c>
      <c r="G80" s="506" t="s">
        <v>13</v>
      </c>
      <c r="H80" s="462"/>
      <c r="I80" s="500" t="s">
        <v>10</v>
      </c>
      <c r="J80" s="454"/>
      <c r="K80" s="502" t="s">
        <v>11</v>
      </c>
      <c r="L80" s="454"/>
    </row>
    <row r="81" spans="1:33" ht="24" customHeight="1" x14ac:dyDescent="0.2">
      <c r="A81" s="508"/>
      <c r="B81" s="168" t="s">
        <v>84</v>
      </c>
      <c r="C81" s="169" t="s">
        <v>15</v>
      </c>
      <c r="D81" s="170" t="s">
        <v>14</v>
      </c>
      <c r="E81" s="218" t="s">
        <v>15</v>
      </c>
      <c r="F81" s="215" t="s">
        <v>85</v>
      </c>
      <c r="G81" s="183" t="s">
        <v>16</v>
      </c>
      <c r="H81" s="86" t="s">
        <v>17</v>
      </c>
      <c r="I81" s="171" t="s">
        <v>14</v>
      </c>
      <c r="J81" s="169" t="s">
        <v>15</v>
      </c>
      <c r="K81" s="170" t="s">
        <v>14</v>
      </c>
      <c r="L81" s="169" t="s">
        <v>15</v>
      </c>
    </row>
    <row r="82" spans="1:33" x14ac:dyDescent="0.2">
      <c r="A82" s="203" t="s">
        <v>86</v>
      </c>
      <c r="B82" s="200"/>
      <c r="C82" s="244"/>
      <c r="D82" s="200"/>
      <c r="E82" s="250"/>
      <c r="F82" s="204"/>
      <c r="G82" s="200"/>
      <c r="H82" s="244"/>
      <c r="I82" s="248"/>
      <c r="J82" s="244"/>
      <c r="K82" s="200"/>
      <c r="L82" s="244"/>
    </row>
    <row r="83" spans="1:33" x14ac:dyDescent="0.2">
      <c r="A83" s="88" t="s">
        <v>87</v>
      </c>
      <c r="B83" s="58"/>
      <c r="C83" s="57"/>
      <c r="D83" s="58">
        <v>5</v>
      </c>
      <c r="E83" s="65">
        <v>2</v>
      </c>
      <c r="F83" s="57">
        <v>7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229" t="s">
        <v>88</v>
      </c>
      <c r="B84" s="230"/>
      <c r="C84" s="231"/>
      <c r="D84" s="232"/>
      <c r="E84" s="233"/>
      <c r="F84" s="231"/>
      <c r="G84" s="232"/>
      <c r="H84" s="231"/>
      <c r="I84" s="234"/>
      <c r="J84" s="231"/>
      <c r="K84" s="232"/>
      <c r="L84" s="231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00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00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05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05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544"/>
      <c r="B89" s="476"/>
      <c r="C89" s="477"/>
      <c r="D89" s="478"/>
      <c r="E89" s="479"/>
      <c r="F89" s="501"/>
      <c r="G89" s="90" t="s">
        <v>16</v>
      </c>
      <c r="H89" s="91" t="s">
        <v>17</v>
      </c>
      <c r="I89" s="476"/>
      <c r="J89" s="477"/>
      <c r="K89" s="478"/>
      <c r="L89" s="479"/>
      <c r="M89" s="501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92" t="s">
        <v>93</v>
      </c>
      <c r="B90" s="186">
        <f t="shared" ref="B90:O90" si="3">SUM(B91:B103)</f>
        <v>0</v>
      </c>
      <c r="C90" s="187">
        <f t="shared" si="3"/>
        <v>0</v>
      </c>
      <c r="D90" s="186">
        <f t="shared" si="3"/>
        <v>0</v>
      </c>
      <c r="E90" s="235">
        <f t="shared" si="3"/>
        <v>0</v>
      </c>
      <c r="F90" s="188">
        <f t="shared" si="3"/>
        <v>0</v>
      </c>
      <c r="G90" s="213">
        <f t="shared" si="3"/>
        <v>0</v>
      </c>
      <c r="H90" s="98">
        <f t="shared" si="3"/>
        <v>0</v>
      </c>
      <c r="I90" s="189">
        <f t="shared" si="3"/>
        <v>58</v>
      </c>
      <c r="J90" s="98">
        <f t="shared" si="3"/>
        <v>31</v>
      </c>
      <c r="K90" s="186">
        <f t="shared" si="3"/>
        <v>710</v>
      </c>
      <c r="L90" s="235">
        <f t="shared" si="3"/>
        <v>658</v>
      </c>
      <c r="M90" s="186">
        <f t="shared" si="3"/>
        <v>0</v>
      </c>
      <c r="N90" s="186">
        <f t="shared" si="3"/>
        <v>0</v>
      </c>
      <c r="O90" s="187">
        <f t="shared" si="3"/>
        <v>1457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58</v>
      </c>
      <c r="J100" s="41">
        <v>31</v>
      </c>
      <c r="K100" s="42">
        <v>710</v>
      </c>
      <c r="L100" s="49">
        <v>658</v>
      </c>
      <c r="M100" s="47"/>
      <c r="N100" s="108"/>
      <c r="O100" s="109">
        <v>1457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498" t="s">
        <v>111</v>
      </c>
      <c r="K105" s="451"/>
      <c r="L105" s="451"/>
      <c r="M105" s="499"/>
      <c r="N105" s="464" t="s">
        <v>7</v>
      </c>
      <c r="O105" s="464"/>
      <c r="P105" s="503"/>
      <c r="Q105" s="498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00" t="s">
        <v>10</v>
      </c>
      <c r="K106" s="454"/>
      <c r="L106" s="502" t="s">
        <v>11</v>
      </c>
      <c r="M106" s="464"/>
      <c r="N106" s="183" t="s">
        <v>12</v>
      </c>
      <c r="O106" s="451" t="s">
        <v>13</v>
      </c>
      <c r="P106" s="499"/>
      <c r="Q106" s="500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169" t="s">
        <v>15</v>
      </c>
      <c r="D107" s="170" t="s">
        <v>14</v>
      </c>
      <c r="E107" s="169" t="s">
        <v>15</v>
      </c>
      <c r="F107" s="170" t="s">
        <v>14</v>
      </c>
      <c r="G107" s="169" t="s">
        <v>15</v>
      </c>
      <c r="H107" s="170" t="s">
        <v>14</v>
      </c>
      <c r="I107" s="218" t="s">
        <v>15</v>
      </c>
      <c r="J107" s="171" t="s">
        <v>14</v>
      </c>
      <c r="K107" s="169" t="s">
        <v>15</v>
      </c>
      <c r="L107" s="170" t="s">
        <v>14</v>
      </c>
      <c r="M107" s="218" t="s">
        <v>15</v>
      </c>
      <c r="N107" s="221" t="s">
        <v>85</v>
      </c>
      <c r="O107" s="212" t="s">
        <v>16</v>
      </c>
      <c r="P107" s="220" t="s">
        <v>17</v>
      </c>
      <c r="Q107" s="171" t="s">
        <v>14</v>
      </c>
      <c r="R107" s="169" t="s">
        <v>15</v>
      </c>
      <c r="S107" s="170" t="s">
        <v>14</v>
      </c>
      <c r="T107" s="169" t="s">
        <v>15</v>
      </c>
    </row>
    <row r="108" spans="1:33" x14ac:dyDescent="0.2">
      <c r="A108" s="216" t="s">
        <v>18</v>
      </c>
      <c r="B108" s="21">
        <f t="shared" ref="B108:T108" si="4">SUM(B109:B119)</f>
        <v>0</v>
      </c>
      <c r="C108" s="187">
        <f t="shared" si="4"/>
        <v>0</v>
      </c>
      <c r="D108" s="21">
        <f t="shared" si="4"/>
        <v>0</v>
      </c>
      <c r="E108" s="187">
        <f t="shared" si="4"/>
        <v>0</v>
      </c>
      <c r="F108" s="21">
        <f t="shared" si="4"/>
        <v>0</v>
      </c>
      <c r="G108" s="187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172">
        <f t="shared" si="4"/>
        <v>0</v>
      </c>
      <c r="O108" s="127">
        <f t="shared" si="4"/>
        <v>0</v>
      </c>
      <c r="P108" s="253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4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215" t="s">
        <v>12</v>
      </c>
      <c r="G123" s="451" t="s">
        <v>13</v>
      </c>
      <c r="H123" s="499"/>
      <c r="I123" s="500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215" t="s">
        <v>85</v>
      </c>
      <c r="G124" s="214" t="s">
        <v>16</v>
      </c>
      <c r="H124" s="91" t="s">
        <v>17</v>
      </c>
      <c r="I124" s="171" t="s">
        <v>14</v>
      </c>
      <c r="J124" s="169" t="s">
        <v>15</v>
      </c>
      <c r="K124" s="170" t="s">
        <v>14</v>
      </c>
      <c r="L124" s="169" t="s">
        <v>15</v>
      </c>
    </row>
    <row r="125" spans="1:20" x14ac:dyDescent="0.2">
      <c r="A125" s="216" t="s">
        <v>18</v>
      </c>
      <c r="B125" s="186">
        <f t="shared" ref="B125:L125" si="8">SUM(B126:B129)</f>
        <v>0</v>
      </c>
      <c r="C125" s="187">
        <f t="shared" si="8"/>
        <v>0</v>
      </c>
      <c r="D125" s="190">
        <f t="shared" si="8"/>
        <v>0</v>
      </c>
      <c r="E125" s="235">
        <f t="shared" si="8"/>
        <v>0</v>
      </c>
      <c r="F125" s="98">
        <f>SUM(F126:F129)</f>
        <v>0</v>
      </c>
      <c r="G125" s="191">
        <f t="shared" si="8"/>
        <v>0</v>
      </c>
      <c r="H125" s="192">
        <f t="shared" si="8"/>
        <v>0</v>
      </c>
      <c r="I125" s="188">
        <f t="shared" si="8"/>
        <v>0</v>
      </c>
      <c r="J125" s="213">
        <f t="shared" si="8"/>
        <v>0</v>
      </c>
      <c r="K125" s="189">
        <f t="shared" si="8"/>
        <v>0</v>
      </c>
      <c r="L125" s="193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/>
      <c r="E127" s="49"/>
      <c r="F127" s="109"/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489" t="s">
        <v>7</v>
      </c>
      <c r="C131" s="489"/>
      <c r="D131" s="489"/>
    </row>
    <row r="132" spans="1:12" x14ac:dyDescent="0.2">
      <c r="A132" s="507"/>
      <c r="B132" s="198" t="s">
        <v>12</v>
      </c>
      <c r="C132" s="490" t="s">
        <v>13</v>
      </c>
      <c r="D132" s="490"/>
    </row>
    <row r="133" spans="1:12" ht="31.5" x14ac:dyDescent="0.2">
      <c r="A133" s="488"/>
      <c r="B133" s="217" t="s">
        <v>85</v>
      </c>
      <c r="C133" s="183" t="s">
        <v>16</v>
      </c>
      <c r="D133" s="86" t="s">
        <v>17</v>
      </c>
    </row>
    <row r="134" spans="1:12" x14ac:dyDescent="0.2">
      <c r="A134" s="205" t="s">
        <v>132</v>
      </c>
      <c r="B134" s="147"/>
      <c r="C134" s="148"/>
      <c r="D134" s="149"/>
    </row>
    <row r="135" spans="1:12" x14ac:dyDescent="0.2">
      <c r="A135" s="19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2928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81"/>
  <sheetViews>
    <sheetView workbookViewId="0">
      <selection activeCell="E6" sqref="E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  <c r="D2" s="422"/>
      <c r="E2" s="422"/>
    </row>
    <row r="3" spans="1:31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E3" s="423"/>
      <c r="F3" s="424"/>
    </row>
    <row r="4" spans="1:31" ht="16.350000000000001" customHeight="1" x14ac:dyDescent="0.2">
      <c r="A4" s="1" t="str">
        <f>CONCATENATE("MES: ",[11]NOMBRE!B6," - ","( ",[11]NOMBRE!C6,[11]NOMBRE!D6," )")</f>
        <v>MES: OCTUBRE - ( 10 )</v>
      </c>
    </row>
    <row r="5" spans="1:31" ht="16.350000000000001" customHeight="1" x14ac:dyDescent="0.2">
      <c r="A5" s="1" t="str">
        <f>CONCATENATE("AÑO: ",[11]NOMBRE!B7)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525" t="s">
        <v>8</v>
      </c>
      <c r="R14" s="451"/>
      <c r="S14" s="451"/>
      <c r="T14" s="499"/>
      <c r="U14" s="526" t="s">
        <v>7</v>
      </c>
      <c r="V14" s="464"/>
      <c r="W14" s="503"/>
      <c r="X14" s="525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27" t="s">
        <v>13</v>
      </c>
      <c r="P15" s="499"/>
      <c r="Q15" s="526" t="s">
        <v>10</v>
      </c>
      <c r="R15" s="454"/>
      <c r="S15" s="502" t="s">
        <v>11</v>
      </c>
      <c r="T15" s="503"/>
      <c r="U15" s="455" t="s">
        <v>12</v>
      </c>
      <c r="V15" s="527" t="s">
        <v>13</v>
      </c>
      <c r="W15" s="499"/>
      <c r="X15" s="526" t="s">
        <v>10</v>
      </c>
      <c r="Y15" s="454"/>
      <c r="Z15" s="502" t="s">
        <v>11</v>
      </c>
      <c r="AA15" s="454"/>
    </row>
    <row r="16" spans="1:31" ht="14.25" customHeight="1" x14ac:dyDescent="0.2">
      <c r="A16" s="541"/>
      <c r="B16" s="168" t="s">
        <v>14</v>
      </c>
      <c r="C16" s="347" t="s">
        <v>15</v>
      </c>
      <c r="D16" s="348" t="s">
        <v>14</v>
      </c>
      <c r="E16" s="347" t="s">
        <v>15</v>
      </c>
      <c r="F16" s="348" t="s">
        <v>14</v>
      </c>
      <c r="G16" s="347" t="s">
        <v>15</v>
      </c>
      <c r="H16" s="348" t="s">
        <v>14</v>
      </c>
      <c r="I16" s="347" t="s">
        <v>15</v>
      </c>
      <c r="J16" s="348" t="s">
        <v>14</v>
      </c>
      <c r="K16" s="347" t="s">
        <v>15</v>
      </c>
      <c r="L16" s="348" t="s">
        <v>14</v>
      </c>
      <c r="M16" s="290" t="s">
        <v>15</v>
      </c>
      <c r="N16" s="534"/>
      <c r="O16" s="291" t="s">
        <v>16</v>
      </c>
      <c r="P16" s="292" t="s">
        <v>17</v>
      </c>
      <c r="Q16" s="349" t="s">
        <v>14</v>
      </c>
      <c r="R16" s="347" t="s">
        <v>15</v>
      </c>
      <c r="S16" s="348" t="s">
        <v>14</v>
      </c>
      <c r="T16" s="290" t="s">
        <v>15</v>
      </c>
      <c r="U16" s="539"/>
      <c r="V16" s="291" t="s">
        <v>16</v>
      </c>
      <c r="W16" s="292" t="s">
        <v>17</v>
      </c>
      <c r="X16" s="349" t="s">
        <v>14</v>
      </c>
      <c r="Y16" s="347" t="s">
        <v>15</v>
      </c>
      <c r="Z16" s="348" t="s">
        <v>14</v>
      </c>
      <c r="AA16" s="347" t="s">
        <v>15</v>
      </c>
    </row>
    <row r="17" spans="1:31" x14ac:dyDescent="0.2">
      <c r="A17" s="399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351">
        <f t="shared" si="0"/>
        <v>0</v>
      </c>
      <c r="O17" s="21">
        <f t="shared" si="0"/>
        <v>0</v>
      </c>
      <c r="P17" s="406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351">
        <f t="shared" si="0"/>
        <v>0</v>
      </c>
      <c r="V17" s="21">
        <f t="shared" si="0"/>
        <v>0</v>
      </c>
      <c r="W17" s="406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425"/>
      <c r="C18" s="174"/>
      <c r="D18" s="322"/>
      <c r="E18" s="174"/>
      <c r="F18" s="322"/>
      <c r="G18" s="174"/>
      <c r="H18" s="322"/>
      <c r="I18" s="174"/>
      <c r="J18" s="426">
        <f t="shared" ref="J18:M49" si="1">SUM(B18+F18)</f>
        <v>0</v>
      </c>
      <c r="K18" s="176">
        <f t="shared" si="1"/>
        <v>0</v>
      </c>
      <c r="L18" s="323">
        <f t="shared" si="1"/>
        <v>0</v>
      </c>
      <c r="M18" s="177">
        <f t="shared" si="1"/>
        <v>0</v>
      </c>
      <c r="N18" s="178"/>
      <c r="O18" s="427"/>
      <c r="P18" s="174"/>
      <c r="Q18" s="178"/>
      <c r="R18" s="174"/>
      <c r="S18" s="322"/>
      <c r="T18" s="35"/>
      <c r="U18" s="178"/>
      <c r="V18" s="427"/>
      <c r="W18" s="174"/>
      <c r="X18" s="181"/>
      <c r="Y18" s="182"/>
      <c r="Z18" s="324"/>
      <c r="AA18" s="18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407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26" t="s">
        <v>7</v>
      </c>
      <c r="G79" s="464"/>
      <c r="H79" s="503"/>
      <c r="I79" s="525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396" t="s">
        <v>83</v>
      </c>
      <c r="G80" s="506" t="s">
        <v>13</v>
      </c>
      <c r="H80" s="462"/>
      <c r="I80" s="526" t="s">
        <v>10</v>
      </c>
      <c r="J80" s="454"/>
      <c r="K80" s="502" t="s">
        <v>11</v>
      </c>
      <c r="L80" s="454"/>
    </row>
    <row r="81" spans="1:33" ht="24" customHeight="1" x14ac:dyDescent="0.2">
      <c r="A81" s="540"/>
      <c r="B81" s="168" t="s">
        <v>84</v>
      </c>
      <c r="C81" s="347" t="s">
        <v>15</v>
      </c>
      <c r="D81" s="348" t="s">
        <v>14</v>
      </c>
      <c r="E81" s="290" t="s">
        <v>15</v>
      </c>
      <c r="F81" s="396" t="s">
        <v>85</v>
      </c>
      <c r="G81" s="352" t="s">
        <v>16</v>
      </c>
      <c r="H81" s="86" t="s">
        <v>17</v>
      </c>
      <c r="I81" s="349" t="s">
        <v>14</v>
      </c>
      <c r="J81" s="347" t="s">
        <v>15</v>
      </c>
      <c r="K81" s="348" t="s">
        <v>14</v>
      </c>
      <c r="L81" s="347" t="s">
        <v>15</v>
      </c>
    </row>
    <row r="82" spans="1:33" x14ac:dyDescent="0.2">
      <c r="A82" s="344" t="s">
        <v>86</v>
      </c>
      <c r="B82" s="322"/>
      <c r="C82" s="174"/>
      <c r="D82" s="322"/>
      <c r="E82" s="35"/>
      <c r="F82" s="428"/>
      <c r="G82" s="322"/>
      <c r="H82" s="174"/>
      <c r="I82" s="178"/>
      <c r="J82" s="174"/>
      <c r="K82" s="322"/>
      <c r="L82" s="174"/>
    </row>
    <row r="83" spans="1:33" x14ac:dyDescent="0.2">
      <c r="A83" s="88" t="s">
        <v>87</v>
      </c>
      <c r="B83" s="58"/>
      <c r="C83" s="57"/>
      <c r="D83" s="58">
        <v>6</v>
      </c>
      <c r="E83" s="65">
        <v>1</v>
      </c>
      <c r="F83" s="57">
        <v>7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408" t="s">
        <v>88</v>
      </c>
      <c r="B84" s="388"/>
      <c r="C84" s="409"/>
      <c r="D84" s="410"/>
      <c r="E84" s="411"/>
      <c r="F84" s="409"/>
      <c r="G84" s="410"/>
      <c r="H84" s="409"/>
      <c r="I84" s="412"/>
      <c r="J84" s="409"/>
      <c r="K84" s="410"/>
      <c r="L84" s="409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26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26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27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27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478"/>
      <c r="E89" s="479"/>
      <c r="F89" s="484"/>
      <c r="G89" s="90" t="s">
        <v>16</v>
      </c>
      <c r="H89" s="91" t="s">
        <v>17</v>
      </c>
      <c r="I89" s="476"/>
      <c r="J89" s="477"/>
      <c r="K89" s="478"/>
      <c r="L89" s="479"/>
      <c r="M89" s="484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353" t="s">
        <v>93</v>
      </c>
      <c r="B90" s="186">
        <f t="shared" ref="B90:O90" si="3">SUM(B91:B103)</f>
        <v>0</v>
      </c>
      <c r="C90" s="354">
        <f t="shared" si="3"/>
        <v>0</v>
      </c>
      <c r="D90" s="186">
        <f t="shared" si="3"/>
        <v>0</v>
      </c>
      <c r="E90" s="308">
        <f t="shared" si="3"/>
        <v>0</v>
      </c>
      <c r="F90" s="355">
        <f t="shared" si="3"/>
        <v>0</v>
      </c>
      <c r="G90" s="414">
        <f t="shared" si="3"/>
        <v>0</v>
      </c>
      <c r="H90" s="98">
        <f t="shared" si="3"/>
        <v>0</v>
      </c>
      <c r="I90" s="356">
        <f t="shared" si="3"/>
        <v>47</v>
      </c>
      <c r="J90" s="98">
        <f t="shared" si="3"/>
        <v>41</v>
      </c>
      <c r="K90" s="186">
        <f t="shared" si="3"/>
        <v>671</v>
      </c>
      <c r="L90" s="308">
        <f t="shared" si="3"/>
        <v>568</v>
      </c>
      <c r="M90" s="186">
        <f t="shared" si="3"/>
        <v>0</v>
      </c>
      <c r="N90" s="186">
        <f t="shared" si="3"/>
        <v>0</v>
      </c>
      <c r="O90" s="354">
        <f t="shared" si="3"/>
        <v>1327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47</v>
      </c>
      <c r="J100" s="41">
        <v>41</v>
      </c>
      <c r="K100" s="42">
        <v>671</v>
      </c>
      <c r="L100" s="49">
        <v>568</v>
      </c>
      <c r="M100" s="47"/>
      <c r="N100" s="108"/>
      <c r="O100" s="109">
        <v>1327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525" t="s">
        <v>111</v>
      </c>
      <c r="K105" s="451"/>
      <c r="L105" s="451"/>
      <c r="M105" s="499"/>
      <c r="N105" s="464" t="s">
        <v>7</v>
      </c>
      <c r="O105" s="464"/>
      <c r="P105" s="503"/>
      <c r="Q105" s="525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26" t="s">
        <v>10</v>
      </c>
      <c r="K106" s="454"/>
      <c r="L106" s="502" t="s">
        <v>11</v>
      </c>
      <c r="M106" s="464"/>
      <c r="N106" s="352" t="s">
        <v>12</v>
      </c>
      <c r="O106" s="451" t="s">
        <v>13</v>
      </c>
      <c r="P106" s="499"/>
      <c r="Q106" s="526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347" t="s">
        <v>15</v>
      </c>
      <c r="D107" s="348" t="s">
        <v>14</v>
      </c>
      <c r="E107" s="347" t="s">
        <v>15</v>
      </c>
      <c r="F107" s="348" t="s">
        <v>14</v>
      </c>
      <c r="G107" s="347" t="s">
        <v>15</v>
      </c>
      <c r="H107" s="348" t="s">
        <v>14</v>
      </c>
      <c r="I107" s="290" t="s">
        <v>15</v>
      </c>
      <c r="J107" s="349" t="s">
        <v>14</v>
      </c>
      <c r="K107" s="347" t="s">
        <v>15</v>
      </c>
      <c r="L107" s="348" t="s">
        <v>14</v>
      </c>
      <c r="M107" s="290" t="s">
        <v>15</v>
      </c>
      <c r="N107" s="397" t="s">
        <v>85</v>
      </c>
      <c r="O107" s="404" t="s">
        <v>16</v>
      </c>
      <c r="P107" s="292" t="s">
        <v>17</v>
      </c>
      <c r="Q107" s="349" t="s">
        <v>14</v>
      </c>
      <c r="R107" s="347" t="s">
        <v>15</v>
      </c>
      <c r="S107" s="348" t="s">
        <v>14</v>
      </c>
      <c r="T107" s="347" t="s">
        <v>15</v>
      </c>
    </row>
    <row r="108" spans="1:33" x14ac:dyDescent="0.2">
      <c r="A108" s="399" t="s">
        <v>18</v>
      </c>
      <c r="B108" s="21">
        <f t="shared" ref="B108:T108" si="4">SUM(B109:B119)</f>
        <v>0</v>
      </c>
      <c r="C108" s="354">
        <f t="shared" si="4"/>
        <v>0</v>
      </c>
      <c r="D108" s="21">
        <f t="shared" si="4"/>
        <v>0</v>
      </c>
      <c r="E108" s="354">
        <f t="shared" si="4"/>
        <v>0</v>
      </c>
      <c r="F108" s="21">
        <f t="shared" si="4"/>
        <v>0</v>
      </c>
      <c r="G108" s="35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351">
        <f t="shared" si="4"/>
        <v>0</v>
      </c>
      <c r="O108" s="127">
        <f t="shared" si="4"/>
        <v>0</v>
      </c>
      <c r="P108" s="128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3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396" t="s">
        <v>12</v>
      </c>
      <c r="G123" s="451" t="s">
        <v>13</v>
      </c>
      <c r="H123" s="499"/>
      <c r="I123" s="526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396" t="s">
        <v>85</v>
      </c>
      <c r="G124" s="398" t="s">
        <v>16</v>
      </c>
      <c r="H124" s="91" t="s">
        <v>17</v>
      </c>
      <c r="I124" s="349" t="s">
        <v>14</v>
      </c>
      <c r="J124" s="347" t="s">
        <v>15</v>
      </c>
      <c r="K124" s="348" t="s">
        <v>14</v>
      </c>
      <c r="L124" s="347" t="s">
        <v>15</v>
      </c>
    </row>
    <row r="125" spans="1:20" x14ac:dyDescent="0.2">
      <c r="A125" s="399" t="s">
        <v>18</v>
      </c>
      <c r="B125" s="186">
        <f t="shared" ref="B125:L125" si="8">SUM(B126:B129)</f>
        <v>0</v>
      </c>
      <c r="C125" s="354">
        <f t="shared" si="8"/>
        <v>0</v>
      </c>
      <c r="D125" s="359">
        <f t="shared" si="8"/>
        <v>2</v>
      </c>
      <c r="E125" s="308">
        <f t="shared" si="8"/>
        <v>1</v>
      </c>
      <c r="F125" s="98">
        <f>SUM(F126:F129)</f>
        <v>3</v>
      </c>
      <c r="G125" s="191">
        <f t="shared" si="8"/>
        <v>0</v>
      </c>
      <c r="H125" s="192">
        <f t="shared" si="8"/>
        <v>0</v>
      </c>
      <c r="I125" s="355">
        <f t="shared" si="8"/>
        <v>0</v>
      </c>
      <c r="J125" s="414">
        <f t="shared" si="8"/>
        <v>0</v>
      </c>
      <c r="K125" s="356">
        <f t="shared" si="8"/>
        <v>0</v>
      </c>
      <c r="L125" s="360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2</v>
      </c>
      <c r="E127" s="49">
        <v>1</v>
      </c>
      <c r="F127" s="109">
        <v>3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31" t="s">
        <v>7</v>
      </c>
      <c r="C131" s="531"/>
      <c r="D131" s="531"/>
    </row>
    <row r="132" spans="1:12" x14ac:dyDescent="0.2">
      <c r="A132" s="507"/>
      <c r="B132" s="198" t="s">
        <v>12</v>
      </c>
      <c r="C132" s="532" t="s">
        <v>13</v>
      </c>
      <c r="D132" s="532"/>
    </row>
    <row r="133" spans="1:12" ht="31.5" x14ac:dyDescent="0.2">
      <c r="A133" s="488"/>
      <c r="B133" s="400" t="s">
        <v>85</v>
      </c>
      <c r="C133" s="352" t="s">
        <v>16</v>
      </c>
      <c r="D133" s="86" t="s">
        <v>17</v>
      </c>
    </row>
    <row r="134" spans="1:12" x14ac:dyDescent="0.2">
      <c r="A134" s="429" t="s">
        <v>132</v>
      </c>
      <c r="B134" s="147"/>
      <c r="C134" s="148"/>
      <c r="D134" s="149"/>
    </row>
    <row r="135" spans="1:12" x14ac:dyDescent="0.2">
      <c r="A135" s="19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2674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81"/>
  <sheetViews>
    <sheetView workbookViewId="0">
      <selection activeCell="A4" sqref="A4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  <c r="D2" s="422"/>
      <c r="E2" s="422"/>
    </row>
    <row r="3" spans="1:31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E3" s="423"/>
      <c r="F3" s="435"/>
    </row>
    <row r="4" spans="1:31" ht="16.350000000000001" customHeight="1" x14ac:dyDescent="0.2">
      <c r="A4" s="1" t="str">
        <f>CONCATENATE("MES: ",[12]NOMBRE!B6," - ","( ",[12]NOMBRE!C6,[12]NOMBRE!D6," )")</f>
        <v>MES: NOVIEMBRE - ( 11 )</v>
      </c>
    </row>
    <row r="5" spans="1:31" ht="16.350000000000001" customHeight="1" x14ac:dyDescent="0.2">
      <c r="A5" s="1" t="str">
        <f>CONCATENATE("AÑO: ",[12]NOMBRE!B7)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525" t="s">
        <v>8</v>
      </c>
      <c r="R14" s="451"/>
      <c r="S14" s="451"/>
      <c r="T14" s="499"/>
      <c r="U14" s="526" t="s">
        <v>7</v>
      </c>
      <c r="V14" s="464"/>
      <c r="W14" s="503"/>
      <c r="X14" s="525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27" t="s">
        <v>13</v>
      </c>
      <c r="P15" s="499"/>
      <c r="Q15" s="526" t="s">
        <v>10</v>
      </c>
      <c r="R15" s="454"/>
      <c r="S15" s="502" t="s">
        <v>11</v>
      </c>
      <c r="T15" s="503"/>
      <c r="U15" s="455" t="s">
        <v>12</v>
      </c>
      <c r="V15" s="527" t="s">
        <v>13</v>
      </c>
      <c r="W15" s="499"/>
      <c r="X15" s="526" t="s">
        <v>10</v>
      </c>
      <c r="Y15" s="454"/>
      <c r="Z15" s="502" t="s">
        <v>11</v>
      </c>
      <c r="AA15" s="454"/>
    </row>
    <row r="16" spans="1:31" ht="14.25" customHeight="1" x14ac:dyDescent="0.2">
      <c r="A16" s="548"/>
      <c r="B16" s="168" t="s">
        <v>14</v>
      </c>
      <c r="C16" s="347" t="s">
        <v>15</v>
      </c>
      <c r="D16" s="348" t="s">
        <v>14</v>
      </c>
      <c r="E16" s="347" t="s">
        <v>15</v>
      </c>
      <c r="F16" s="348" t="s">
        <v>14</v>
      </c>
      <c r="G16" s="347" t="s">
        <v>15</v>
      </c>
      <c r="H16" s="348" t="s">
        <v>14</v>
      </c>
      <c r="I16" s="347" t="s">
        <v>15</v>
      </c>
      <c r="J16" s="348" t="s">
        <v>14</v>
      </c>
      <c r="K16" s="347" t="s">
        <v>15</v>
      </c>
      <c r="L16" s="348" t="s">
        <v>14</v>
      </c>
      <c r="M16" s="436" t="s">
        <v>15</v>
      </c>
      <c r="N16" s="546"/>
      <c r="O16" s="437" t="s">
        <v>16</v>
      </c>
      <c r="P16" s="438" t="s">
        <v>17</v>
      </c>
      <c r="Q16" s="349" t="s">
        <v>14</v>
      </c>
      <c r="R16" s="347" t="s">
        <v>15</v>
      </c>
      <c r="S16" s="348" t="s">
        <v>14</v>
      </c>
      <c r="T16" s="436" t="s">
        <v>15</v>
      </c>
      <c r="U16" s="545"/>
      <c r="V16" s="437" t="s">
        <v>16</v>
      </c>
      <c r="W16" s="438" t="s">
        <v>17</v>
      </c>
      <c r="X16" s="349" t="s">
        <v>14</v>
      </c>
      <c r="Y16" s="347" t="s">
        <v>15</v>
      </c>
      <c r="Z16" s="348" t="s">
        <v>14</v>
      </c>
      <c r="AA16" s="347" t="s">
        <v>15</v>
      </c>
    </row>
    <row r="17" spans="1:31" x14ac:dyDescent="0.2">
      <c r="A17" s="420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351">
        <f t="shared" si="0"/>
        <v>0</v>
      </c>
      <c r="O17" s="21">
        <f t="shared" si="0"/>
        <v>0</v>
      </c>
      <c r="P17" s="439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351">
        <f t="shared" si="0"/>
        <v>0</v>
      </c>
      <c r="V17" s="21">
        <f t="shared" si="0"/>
        <v>0</v>
      </c>
      <c r="W17" s="439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425"/>
      <c r="C18" s="372"/>
      <c r="D18" s="373"/>
      <c r="E18" s="372"/>
      <c r="F18" s="373"/>
      <c r="G18" s="372"/>
      <c r="H18" s="373"/>
      <c r="I18" s="372"/>
      <c r="J18" s="426">
        <f t="shared" ref="J18:M49" si="1">SUM(B18+F18)</f>
        <v>0</v>
      </c>
      <c r="K18" s="375">
        <f t="shared" si="1"/>
        <v>0</v>
      </c>
      <c r="L18" s="376">
        <f t="shared" si="1"/>
        <v>0</v>
      </c>
      <c r="M18" s="377">
        <f t="shared" si="1"/>
        <v>0</v>
      </c>
      <c r="N18" s="378"/>
      <c r="O18" s="427"/>
      <c r="P18" s="372"/>
      <c r="Q18" s="378"/>
      <c r="R18" s="372"/>
      <c r="S18" s="373"/>
      <c r="T18" s="380"/>
      <c r="U18" s="378"/>
      <c r="V18" s="427"/>
      <c r="W18" s="372"/>
      <c r="X18" s="381"/>
      <c r="Y18" s="382"/>
      <c r="Z18" s="383"/>
      <c r="AA18" s="38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440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26" t="s">
        <v>7</v>
      </c>
      <c r="G79" s="464"/>
      <c r="H79" s="503"/>
      <c r="I79" s="525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418" t="s">
        <v>83</v>
      </c>
      <c r="G80" s="506" t="s">
        <v>13</v>
      </c>
      <c r="H80" s="462"/>
      <c r="I80" s="526" t="s">
        <v>10</v>
      </c>
      <c r="J80" s="454"/>
      <c r="K80" s="502" t="s">
        <v>11</v>
      </c>
      <c r="L80" s="454"/>
    </row>
    <row r="81" spans="1:33" ht="24" customHeight="1" x14ac:dyDescent="0.2">
      <c r="A81" s="547"/>
      <c r="B81" s="168" t="s">
        <v>84</v>
      </c>
      <c r="C81" s="347" t="s">
        <v>15</v>
      </c>
      <c r="D81" s="348" t="s">
        <v>14</v>
      </c>
      <c r="E81" s="436" t="s">
        <v>15</v>
      </c>
      <c r="F81" s="418" t="s">
        <v>85</v>
      </c>
      <c r="G81" s="352" t="s">
        <v>16</v>
      </c>
      <c r="H81" s="86" t="s">
        <v>17</v>
      </c>
      <c r="I81" s="349" t="s">
        <v>14</v>
      </c>
      <c r="J81" s="347" t="s">
        <v>15</v>
      </c>
      <c r="K81" s="348" t="s">
        <v>14</v>
      </c>
      <c r="L81" s="347" t="s">
        <v>15</v>
      </c>
    </row>
    <row r="82" spans="1:33" x14ac:dyDescent="0.2">
      <c r="A82" s="441" t="s">
        <v>86</v>
      </c>
      <c r="B82" s="373"/>
      <c r="C82" s="372"/>
      <c r="D82" s="373"/>
      <c r="E82" s="380"/>
      <c r="F82" s="428"/>
      <c r="G82" s="373"/>
      <c r="H82" s="372"/>
      <c r="I82" s="378"/>
      <c r="J82" s="372"/>
      <c r="K82" s="373"/>
      <c r="L82" s="372"/>
    </row>
    <row r="83" spans="1:33" x14ac:dyDescent="0.2">
      <c r="A83" s="88" t="s">
        <v>87</v>
      </c>
      <c r="B83" s="58"/>
      <c r="C83" s="57"/>
      <c r="D83" s="58">
        <v>2</v>
      </c>
      <c r="E83" s="65">
        <v>4</v>
      </c>
      <c r="F83" s="57">
        <v>6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442" t="s">
        <v>88</v>
      </c>
      <c r="B84" s="443"/>
      <c r="C84" s="444"/>
      <c r="D84" s="445"/>
      <c r="E84" s="446"/>
      <c r="F84" s="444"/>
      <c r="G84" s="445"/>
      <c r="H84" s="444"/>
      <c r="I84" s="447"/>
      <c r="J84" s="444"/>
      <c r="K84" s="445"/>
      <c r="L84" s="444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522" t="s">
        <v>11</v>
      </c>
      <c r="E87" s="479"/>
      <c r="F87" s="526" t="s">
        <v>7</v>
      </c>
      <c r="G87" s="464"/>
      <c r="H87" s="454"/>
      <c r="I87" s="476" t="s">
        <v>10</v>
      </c>
      <c r="J87" s="477"/>
      <c r="K87" s="522" t="s">
        <v>11</v>
      </c>
      <c r="L87" s="479"/>
      <c r="M87" s="526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27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27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522"/>
      <c r="E89" s="479"/>
      <c r="F89" s="523"/>
      <c r="G89" s="90" t="s">
        <v>16</v>
      </c>
      <c r="H89" s="91" t="s">
        <v>17</v>
      </c>
      <c r="I89" s="476"/>
      <c r="J89" s="477"/>
      <c r="K89" s="522"/>
      <c r="L89" s="479"/>
      <c r="M89" s="523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353" t="s">
        <v>93</v>
      </c>
      <c r="B90" s="186">
        <f t="shared" ref="B90:O90" si="3">SUM(B91:B103)</f>
        <v>0</v>
      </c>
      <c r="C90" s="354">
        <f t="shared" si="3"/>
        <v>0</v>
      </c>
      <c r="D90" s="186">
        <f t="shared" si="3"/>
        <v>0</v>
      </c>
      <c r="E90" s="448">
        <f t="shared" si="3"/>
        <v>0</v>
      </c>
      <c r="F90" s="355">
        <f t="shared" si="3"/>
        <v>0</v>
      </c>
      <c r="G90" s="449">
        <f t="shared" si="3"/>
        <v>0</v>
      </c>
      <c r="H90" s="98">
        <f t="shared" si="3"/>
        <v>0</v>
      </c>
      <c r="I90" s="356">
        <f t="shared" si="3"/>
        <v>37</v>
      </c>
      <c r="J90" s="98">
        <f t="shared" si="3"/>
        <v>40</v>
      </c>
      <c r="K90" s="186">
        <f t="shared" si="3"/>
        <v>647</v>
      </c>
      <c r="L90" s="448">
        <f t="shared" si="3"/>
        <v>637</v>
      </c>
      <c r="M90" s="186">
        <f t="shared" si="3"/>
        <v>0</v>
      </c>
      <c r="N90" s="186">
        <f t="shared" si="3"/>
        <v>0</v>
      </c>
      <c r="O90" s="354">
        <f t="shared" si="3"/>
        <v>1361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37</v>
      </c>
      <c r="J100" s="41">
        <v>40</v>
      </c>
      <c r="K100" s="42">
        <v>647</v>
      </c>
      <c r="L100" s="49">
        <v>637</v>
      </c>
      <c r="M100" s="47"/>
      <c r="N100" s="108"/>
      <c r="O100" s="109">
        <v>1361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525" t="s">
        <v>111</v>
      </c>
      <c r="K105" s="451"/>
      <c r="L105" s="451"/>
      <c r="M105" s="499"/>
      <c r="N105" s="464" t="s">
        <v>7</v>
      </c>
      <c r="O105" s="464"/>
      <c r="P105" s="503"/>
      <c r="Q105" s="525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26" t="s">
        <v>10</v>
      </c>
      <c r="K106" s="454"/>
      <c r="L106" s="502" t="s">
        <v>11</v>
      </c>
      <c r="M106" s="464"/>
      <c r="N106" s="352" t="s">
        <v>12</v>
      </c>
      <c r="O106" s="451" t="s">
        <v>13</v>
      </c>
      <c r="P106" s="499"/>
      <c r="Q106" s="526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347" t="s">
        <v>15</v>
      </c>
      <c r="D107" s="348" t="s">
        <v>14</v>
      </c>
      <c r="E107" s="347" t="s">
        <v>15</v>
      </c>
      <c r="F107" s="348" t="s">
        <v>14</v>
      </c>
      <c r="G107" s="347" t="s">
        <v>15</v>
      </c>
      <c r="H107" s="348" t="s">
        <v>14</v>
      </c>
      <c r="I107" s="436" t="s">
        <v>15</v>
      </c>
      <c r="J107" s="349" t="s">
        <v>14</v>
      </c>
      <c r="K107" s="347" t="s">
        <v>15</v>
      </c>
      <c r="L107" s="348" t="s">
        <v>14</v>
      </c>
      <c r="M107" s="436" t="s">
        <v>15</v>
      </c>
      <c r="N107" s="419" t="s">
        <v>85</v>
      </c>
      <c r="O107" s="437" t="s">
        <v>16</v>
      </c>
      <c r="P107" s="438" t="s">
        <v>17</v>
      </c>
      <c r="Q107" s="349" t="s">
        <v>14</v>
      </c>
      <c r="R107" s="347" t="s">
        <v>15</v>
      </c>
      <c r="S107" s="348" t="s">
        <v>14</v>
      </c>
      <c r="T107" s="347" t="s">
        <v>15</v>
      </c>
    </row>
    <row r="108" spans="1:33" x14ac:dyDescent="0.2">
      <c r="A108" s="420" t="s">
        <v>18</v>
      </c>
      <c r="B108" s="21">
        <f t="shared" ref="B108:T108" si="4">SUM(B109:B119)</f>
        <v>0</v>
      </c>
      <c r="C108" s="354">
        <f t="shared" si="4"/>
        <v>0</v>
      </c>
      <c r="D108" s="21">
        <f t="shared" si="4"/>
        <v>0</v>
      </c>
      <c r="E108" s="354">
        <f t="shared" si="4"/>
        <v>0</v>
      </c>
      <c r="F108" s="21">
        <f t="shared" si="4"/>
        <v>0</v>
      </c>
      <c r="G108" s="35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351">
        <f t="shared" si="4"/>
        <v>0</v>
      </c>
      <c r="O108" s="127">
        <f t="shared" si="4"/>
        <v>0</v>
      </c>
      <c r="P108" s="163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4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418" t="s">
        <v>12</v>
      </c>
      <c r="G123" s="451" t="s">
        <v>13</v>
      </c>
      <c r="H123" s="499"/>
      <c r="I123" s="526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522"/>
      <c r="E124" s="479"/>
      <c r="F124" s="418" t="s">
        <v>85</v>
      </c>
      <c r="G124" s="417" t="s">
        <v>16</v>
      </c>
      <c r="H124" s="91" t="s">
        <v>17</v>
      </c>
      <c r="I124" s="349" t="s">
        <v>14</v>
      </c>
      <c r="J124" s="347" t="s">
        <v>15</v>
      </c>
      <c r="K124" s="348" t="s">
        <v>14</v>
      </c>
      <c r="L124" s="347" t="s">
        <v>15</v>
      </c>
    </row>
    <row r="125" spans="1:20" x14ac:dyDescent="0.2">
      <c r="A125" s="420" t="s">
        <v>18</v>
      </c>
      <c r="B125" s="186">
        <f t="shared" ref="B125:L125" si="8">SUM(B126:B129)</f>
        <v>0</v>
      </c>
      <c r="C125" s="354">
        <f t="shared" si="8"/>
        <v>0</v>
      </c>
      <c r="D125" s="359">
        <f t="shared" si="8"/>
        <v>2</v>
      </c>
      <c r="E125" s="448">
        <f t="shared" si="8"/>
        <v>2</v>
      </c>
      <c r="F125" s="98">
        <f>SUM(F126:F129)</f>
        <v>4</v>
      </c>
      <c r="G125" s="191">
        <f t="shared" si="8"/>
        <v>0</v>
      </c>
      <c r="H125" s="192">
        <f t="shared" si="8"/>
        <v>0</v>
      </c>
      <c r="I125" s="355">
        <f t="shared" si="8"/>
        <v>0</v>
      </c>
      <c r="J125" s="449">
        <f t="shared" si="8"/>
        <v>0</v>
      </c>
      <c r="K125" s="356">
        <f t="shared" si="8"/>
        <v>0</v>
      </c>
      <c r="L125" s="360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2</v>
      </c>
      <c r="E127" s="49">
        <v>2</v>
      </c>
      <c r="F127" s="109">
        <v>4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31" t="s">
        <v>7</v>
      </c>
      <c r="C131" s="531"/>
      <c r="D131" s="531"/>
    </row>
    <row r="132" spans="1:12" x14ac:dyDescent="0.2">
      <c r="A132" s="507"/>
      <c r="B132" s="198" t="s">
        <v>12</v>
      </c>
      <c r="C132" s="532" t="s">
        <v>13</v>
      </c>
      <c r="D132" s="532"/>
    </row>
    <row r="133" spans="1:12" ht="31.5" x14ac:dyDescent="0.2">
      <c r="A133" s="524"/>
      <c r="B133" s="421" t="s">
        <v>85</v>
      </c>
      <c r="C133" s="352" t="s">
        <v>16</v>
      </c>
      <c r="D133" s="86" t="s">
        <v>17</v>
      </c>
    </row>
    <row r="134" spans="1:12" x14ac:dyDescent="0.2">
      <c r="A134" s="429" t="s">
        <v>132</v>
      </c>
      <c r="B134" s="147"/>
      <c r="C134" s="148"/>
      <c r="D134" s="149"/>
    </row>
    <row r="135" spans="1:12" x14ac:dyDescent="0.2">
      <c r="A135" s="16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2742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81"/>
  <sheetViews>
    <sheetView tabSelected="1" workbookViewId="0">
      <selection activeCell="A4" sqref="A4:XFD4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  <c r="D2" s="549"/>
      <c r="E2" s="549"/>
    </row>
    <row r="3" spans="1:31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E3" s="550"/>
      <c r="F3" s="346"/>
    </row>
    <row r="4" spans="1:31" ht="16.350000000000001" customHeight="1" x14ac:dyDescent="0.2">
      <c r="A4" s="1" t="str">
        <f>CONCATENATE("MES: ",[13]NOMBRE!B6," - ","( ",[13]NOMBRE!C6,[13]NOMBRE!D6," )")</f>
        <v>MES: DICIEMBRE - ( 12 )</v>
      </c>
    </row>
    <row r="5" spans="1:31" ht="16.350000000000001" customHeight="1" x14ac:dyDescent="0.2">
      <c r="A5" s="1" t="str">
        <f>CONCATENATE("AÑO: ",[13]NOMBRE!B7)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525" t="s">
        <v>8</v>
      </c>
      <c r="R14" s="451"/>
      <c r="S14" s="451"/>
      <c r="T14" s="499"/>
      <c r="U14" s="526" t="s">
        <v>7</v>
      </c>
      <c r="V14" s="464"/>
      <c r="W14" s="503"/>
      <c r="X14" s="525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27" t="s">
        <v>13</v>
      </c>
      <c r="P15" s="499"/>
      <c r="Q15" s="526" t="s">
        <v>10</v>
      </c>
      <c r="R15" s="454"/>
      <c r="S15" s="502" t="s">
        <v>11</v>
      </c>
      <c r="T15" s="503"/>
      <c r="U15" s="455" t="s">
        <v>12</v>
      </c>
      <c r="V15" s="527" t="s">
        <v>13</v>
      </c>
      <c r="W15" s="499"/>
      <c r="X15" s="526" t="s">
        <v>10</v>
      </c>
      <c r="Y15" s="454"/>
      <c r="Z15" s="502" t="s">
        <v>11</v>
      </c>
      <c r="AA15" s="454"/>
    </row>
    <row r="16" spans="1:31" ht="14.25" customHeight="1" x14ac:dyDescent="0.2">
      <c r="A16" s="563"/>
      <c r="B16" s="168" t="s">
        <v>14</v>
      </c>
      <c r="C16" s="347" t="s">
        <v>15</v>
      </c>
      <c r="D16" s="348" t="s">
        <v>14</v>
      </c>
      <c r="E16" s="347" t="s">
        <v>15</v>
      </c>
      <c r="F16" s="348" t="s">
        <v>14</v>
      </c>
      <c r="G16" s="347" t="s">
        <v>15</v>
      </c>
      <c r="H16" s="348" t="s">
        <v>14</v>
      </c>
      <c r="I16" s="347" t="s">
        <v>15</v>
      </c>
      <c r="J16" s="348" t="s">
        <v>14</v>
      </c>
      <c r="K16" s="347" t="s">
        <v>15</v>
      </c>
      <c r="L16" s="348" t="s">
        <v>14</v>
      </c>
      <c r="M16" s="436" t="s">
        <v>15</v>
      </c>
      <c r="N16" s="564"/>
      <c r="O16" s="437" t="s">
        <v>16</v>
      </c>
      <c r="P16" s="438" t="s">
        <v>17</v>
      </c>
      <c r="Q16" s="349" t="s">
        <v>14</v>
      </c>
      <c r="R16" s="347" t="s">
        <v>15</v>
      </c>
      <c r="S16" s="348" t="s">
        <v>14</v>
      </c>
      <c r="T16" s="436" t="s">
        <v>15</v>
      </c>
      <c r="U16" s="565"/>
      <c r="V16" s="437" t="s">
        <v>16</v>
      </c>
      <c r="W16" s="438" t="s">
        <v>17</v>
      </c>
      <c r="X16" s="349" t="s">
        <v>14</v>
      </c>
      <c r="Y16" s="347" t="s">
        <v>15</v>
      </c>
      <c r="Z16" s="348" t="s">
        <v>14</v>
      </c>
      <c r="AA16" s="347" t="s">
        <v>15</v>
      </c>
    </row>
    <row r="17" spans="1:31" x14ac:dyDescent="0.2">
      <c r="A17" s="433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351">
        <f t="shared" si="0"/>
        <v>0</v>
      </c>
      <c r="O17" s="21">
        <f t="shared" si="0"/>
        <v>0</v>
      </c>
      <c r="P17" s="566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351">
        <f t="shared" si="0"/>
        <v>0</v>
      </c>
      <c r="V17" s="21">
        <f t="shared" si="0"/>
        <v>0</v>
      </c>
      <c r="W17" s="566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293"/>
      <c r="C18" s="551"/>
      <c r="D18" s="552"/>
      <c r="E18" s="551"/>
      <c r="F18" s="552"/>
      <c r="G18" s="551"/>
      <c r="H18" s="552"/>
      <c r="I18" s="551"/>
      <c r="J18" s="296">
        <f t="shared" ref="J18:M49" si="1">SUM(B18+F18)</f>
        <v>0</v>
      </c>
      <c r="K18" s="553">
        <f t="shared" si="1"/>
        <v>0</v>
      </c>
      <c r="L18" s="554">
        <f t="shared" si="1"/>
        <v>0</v>
      </c>
      <c r="M18" s="555">
        <f t="shared" si="1"/>
        <v>0</v>
      </c>
      <c r="N18" s="556"/>
      <c r="O18" s="301"/>
      <c r="P18" s="551"/>
      <c r="Q18" s="556"/>
      <c r="R18" s="551"/>
      <c r="S18" s="552"/>
      <c r="T18" s="557"/>
      <c r="U18" s="556"/>
      <c r="V18" s="301"/>
      <c r="W18" s="551"/>
      <c r="X18" s="558"/>
      <c r="Y18" s="559"/>
      <c r="Z18" s="560"/>
      <c r="AA18" s="559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567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26" t="s">
        <v>7</v>
      </c>
      <c r="G79" s="464"/>
      <c r="H79" s="503"/>
      <c r="I79" s="525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430" t="s">
        <v>83</v>
      </c>
      <c r="G80" s="506" t="s">
        <v>13</v>
      </c>
      <c r="H80" s="462"/>
      <c r="I80" s="526" t="s">
        <v>10</v>
      </c>
      <c r="J80" s="454"/>
      <c r="K80" s="502" t="s">
        <v>11</v>
      </c>
      <c r="L80" s="454"/>
    </row>
    <row r="81" spans="1:33" ht="24" customHeight="1" x14ac:dyDescent="0.2">
      <c r="A81" s="568"/>
      <c r="B81" s="168" t="s">
        <v>84</v>
      </c>
      <c r="C81" s="347" t="s">
        <v>15</v>
      </c>
      <c r="D81" s="348" t="s">
        <v>14</v>
      </c>
      <c r="E81" s="436" t="s">
        <v>15</v>
      </c>
      <c r="F81" s="430" t="s">
        <v>85</v>
      </c>
      <c r="G81" s="352" t="s">
        <v>16</v>
      </c>
      <c r="H81" s="86" t="s">
        <v>17</v>
      </c>
      <c r="I81" s="349" t="s">
        <v>14</v>
      </c>
      <c r="J81" s="347" t="s">
        <v>15</v>
      </c>
      <c r="K81" s="348" t="s">
        <v>14</v>
      </c>
      <c r="L81" s="347" t="s">
        <v>15</v>
      </c>
    </row>
    <row r="82" spans="1:33" x14ac:dyDescent="0.2">
      <c r="A82" s="561" t="s">
        <v>86</v>
      </c>
      <c r="B82" s="552"/>
      <c r="C82" s="551"/>
      <c r="D82" s="552"/>
      <c r="E82" s="557"/>
      <c r="F82" s="327"/>
      <c r="G82" s="552"/>
      <c r="H82" s="551"/>
      <c r="I82" s="556"/>
      <c r="J82" s="551"/>
      <c r="K82" s="552"/>
      <c r="L82" s="551"/>
    </row>
    <row r="83" spans="1:33" x14ac:dyDescent="0.2">
      <c r="A83" s="88" t="s">
        <v>87</v>
      </c>
      <c r="B83" s="58"/>
      <c r="C83" s="57"/>
      <c r="D83" s="58">
        <v>3</v>
      </c>
      <c r="E83" s="65">
        <v>2</v>
      </c>
      <c r="F83" s="57">
        <v>5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569" t="s">
        <v>88</v>
      </c>
      <c r="B84" s="570"/>
      <c r="C84" s="571"/>
      <c r="D84" s="572"/>
      <c r="E84" s="573"/>
      <c r="F84" s="571"/>
      <c r="G84" s="572"/>
      <c r="H84" s="571"/>
      <c r="I84" s="574"/>
      <c r="J84" s="571"/>
      <c r="K84" s="572"/>
      <c r="L84" s="571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522" t="s">
        <v>11</v>
      </c>
      <c r="E87" s="479"/>
      <c r="F87" s="526" t="s">
        <v>7</v>
      </c>
      <c r="G87" s="464"/>
      <c r="H87" s="454"/>
      <c r="I87" s="476" t="s">
        <v>10</v>
      </c>
      <c r="J87" s="477"/>
      <c r="K87" s="522" t="s">
        <v>11</v>
      </c>
      <c r="L87" s="479"/>
      <c r="M87" s="526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27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27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522"/>
      <c r="E89" s="479"/>
      <c r="F89" s="523"/>
      <c r="G89" s="90" t="s">
        <v>16</v>
      </c>
      <c r="H89" s="91" t="s">
        <v>17</v>
      </c>
      <c r="I89" s="476"/>
      <c r="J89" s="477"/>
      <c r="K89" s="522"/>
      <c r="L89" s="479"/>
      <c r="M89" s="523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353" t="s">
        <v>93</v>
      </c>
      <c r="B90" s="186">
        <f t="shared" ref="B90:O90" si="3">SUM(B91:B103)</f>
        <v>0</v>
      </c>
      <c r="C90" s="354">
        <f t="shared" si="3"/>
        <v>0</v>
      </c>
      <c r="D90" s="186">
        <f t="shared" si="3"/>
        <v>0</v>
      </c>
      <c r="E90" s="448">
        <f t="shared" si="3"/>
        <v>0</v>
      </c>
      <c r="F90" s="355">
        <f t="shared" si="3"/>
        <v>0</v>
      </c>
      <c r="G90" s="449">
        <f t="shared" si="3"/>
        <v>0</v>
      </c>
      <c r="H90" s="98">
        <f t="shared" si="3"/>
        <v>0</v>
      </c>
      <c r="I90" s="356">
        <f t="shared" si="3"/>
        <v>64</v>
      </c>
      <c r="J90" s="98">
        <f t="shared" si="3"/>
        <v>39</v>
      </c>
      <c r="K90" s="186">
        <f t="shared" si="3"/>
        <v>757</v>
      </c>
      <c r="L90" s="448">
        <f t="shared" si="3"/>
        <v>614</v>
      </c>
      <c r="M90" s="186">
        <f t="shared" si="3"/>
        <v>0</v>
      </c>
      <c r="N90" s="186">
        <f t="shared" si="3"/>
        <v>0</v>
      </c>
      <c r="O90" s="354">
        <f t="shared" si="3"/>
        <v>1474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64</v>
      </c>
      <c r="J100" s="41">
        <v>39</v>
      </c>
      <c r="K100" s="42">
        <v>757</v>
      </c>
      <c r="L100" s="49">
        <v>614</v>
      </c>
      <c r="M100" s="47"/>
      <c r="N100" s="108"/>
      <c r="O100" s="109">
        <v>1474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525" t="s">
        <v>111</v>
      </c>
      <c r="K105" s="451"/>
      <c r="L105" s="451"/>
      <c r="M105" s="499"/>
      <c r="N105" s="464" t="s">
        <v>7</v>
      </c>
      <c r="O105" s="464"/>
      <c r="P105" s="503"/>
      <c r="Q105" s="525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26" t="s">
        <v>10</v>
      </c>
      <c r="K106" s="454"/>
      <c r="L106" s="502" t="s">
        <v>11</v>
      </c>
      <c r="M106" s="464"/>
      <c r="N106" s="352" t="s">
        <v>12</v>
      </c>
      <c r="O106" s="451" t="s">
        <v>13</v>
      </c>
      <c r="P106" s="499"/>
      <c r="Q106" s="526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347" t="s">
        <v>15</v>
      </c>
      <c r="D107" s="348" t="s">
        <v>14</v>
      </c>
      <c r="E107" s="347" t="s">
        <v>15</v>
      </c>
      <c r="F107" s="348" t="s">
        <v>14</v>
      </c>
      <c r="G107" s="347" t="s">
        <v>15</v>
      </c>
      <c r="H107" s="348" t="s">
        <v>14</v>
      </c>
      <c r="I107" s="436" t="s">
        <v>15</v>
      </c>
      <c r="J107" s="349" t="s">
        <v>14</v>
      </c>
      <c r="K107" s="347" t="s">
        <v>15</v>
      </c>
      <c r="L107" s="348" t="s">
        <v>14</v>
      </c>
      <c r="M107" s="436" t="s">
        <v>15</v>
      </c>
      <c r="N107" s="432" t="s">
        <v>85</v>
      </c>
      <c r="O107" s="437" t="s">
        <v>16</v>
      </c>
      <c r="P107" s="438" t="s">
        <v>17</v>
      </c>
      <c r="Q107" s="349" t="s">
        <v>14</v>
      </c>
      <c r="R107" s="347" t="s">
        <v>15</v>
      </c>
      <c r="S107" s="348" t="s">
        <v>14</v>
      </c>
      <c r="T107" s="347" t="s">
        <v>15</v>
      </c>
    </row>
    <row r="108" spans="1:33" x14ac:dyDescent="0.2">
      <c r="A108" s="433" t="s">
        <v>18</v>
      </c>
      <c r="B108" s="21">
        <f t="shared" ref="B108:T108" si="4">SUM(B109:B119)</f>
        <v>0</v>
      </c>
      <c r="C108" s="354">
        <f t="shared" si="4"/>
        <v>0</v>
      </c>
      <c r="D108" s="21">
        <f t="shared" si="4"/>
        <v>0</v>
      </c>
      <c r="E108" s="354">
        <f t="shared" si="4"/>
        <v>0</v>
      </c>
      <c r="F108" s="21">
        <f t="shared" si="4"/>
        <v>0</v>
      </c>
      <c r="G108" s="35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351">
        <f t="shared" si="4"/>
        <v>0</v>
      </c>
      <c r="O108" s="127">
        <f t="shared" si="4"/>
        <v>0</v>
      </c>
      <c r="P108" s="163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4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430" t="s">
        <v>12</v>
      </c>
      <c r="G123" s="451" t="s">
        <v>13</v>
      </c>
      <c r="H123" s="499"/>
      <c r="I123" s="526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522"/>
      <c r="E124" s="479"/>
      <c r="F124" s="430" t="s">
        <v>85</v>
      </c>
      <c r="G124" s="431" t="s">
        <v>16</v>
      </c>
      <c r="H124" s="91" t="s">
        <v>17</v>
      </c>
      <c r="I124" s="349" t="s">
        <v>14</v>
      </c>
      <c r="J124" s="347" t="s">
        <v>15</v>
      </c>
      <c r="K124" s="348" t="s">
        <v>14</v>
      </c>
      <c r="L124" s="347" t="s">
        <v>15</v>
      </c>
    </row>
    <row r="125" spans="1:20" x14ac:dyDescent="0.2">
      <c r="A125" s="433" t="s">
        <v>18</v>
      </c>
      <c r="B125" s="186">
        <f t="shared" ref="B125:L125" si="8">SUM(B126:B129)</f>
        <v>0</v>
      </c>
      <c r="C125" s="354">
        <f t="shared" si="8"/>
        <v>0</v>
      </c>
      <c r="D125" s="359">
        <f t="shared" si="8"/>
        <v>1</v>
      </c>
      <c r="E125" s="448">
        <f t="shared" si="8"/>
        <v>1</v>
      </c>
      <c r="F125" s="98">
        <f>SUM(F126:F129)</f>
        <v>2</v>
      </c>
      <c r="G125" s="191">
        <f t="shared" si="8"/>
        <v>0</v>
      </c>
      <c r="H125" s="192">
        <f t="shared" si="8"/>
        <v>0</v>
      </c>
      <c r="I125" s="355">
        <f t="shared" si="8"/>
        <v>0</v>
      </c>
      <c r="J125" s="449">
        <f t="shared" si="8"/>
        <v>0</v>
      </c>
      <c r="K125" s="356">
        <f t="shared" si="8"/>
        <v>0</v>
      </c>
      <c r="L125" s="360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1</v>
      </c>
      <c r="E127" s="49">
        <v>1</v>
      </c>
      <c r="F127" s="109">
        <v>2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31" t="s">
        <v>7</v>
      </c>
      <c r="C131" s="531"/>
      <c r="D131" s="531"/>
    </row>
    <row r="132" spans="1:12" x14ac:dyDescent="0.2">
      <c r="A132" s="507"/>
      <c r="B132" s="198" t="s">
        <v>12</v>
      </c>
      <c r="C132" s="532" t="s">
        <v>13</v>
      </c>
      <c r="D132" s="532"/>
    </row>
    <row r="133" spans="1:12" ht="31.5" x14ac:dyDescent="0.2">
      <c r="A133" s="524"/>
      <c r="B133" s="434" t="s">
        <v>85</v>
      </c>
      <c r="C133" s="352" t="s">
        <v>16</v>
      </c>
      <c r="D133" s="86" t="s">
        <v>17</v>
      </c>
    </row>
    <row r="134" spans="1:12" x14ac:dyDescent="0.2">
      <c r="A134" s="562" t="s">
        <v>132</v>
      </c>
      <c r="B134" s="147"/>
      <c r="C134" s="148"/>
      <c r="D134" s="149"/>
    </row>
    <row r="135" spans="1:12" x14ac:dyDescent="0.2">
      <c r="A135" s="16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2962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",[2]NOMBRE!B2," - ","( ",[2]NOMBRE!C2,[2]NOMBRE!D2,[2]NOMBRE!E2,[2]NOMBRE!F2,[2]NOMBRE!G2," )")</f>
        <v>COMUNA: LINARES - ( 07401 )</v>
      </c>
      <c r="D2" s="156"/>
      <c r="E2" s="156"/>
    </row>
    <row r="3" spans="1:31" ht="16.35000000000000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E3" s="241"/>
      <c r="F3" s="242"/>
    </row>
    <row r="4" spans="1:31" ht="16.350000000000001" customHeight="1" x14ac:dyDescent="0.2">
      <c r="A4" s="1" t="str">
        <f>CONCATENATE("MES: ",[2]NOMBRE!B6," - ","( ",[2]NOMBRE!C6,[2]NOMBRE!D6," )")</f>
        <v>MES: ENERO - ( 01 )</v>
      </c>
    </row>
    <row r="5" spans="1:31" ht="16.350000000000001" customHeight="1" x14ac:dyDescent="0.2">
      <c r="A5" s="1" t="str">
        <f>CONCATENATE("AÑO: ",[2]NOMBRE!B7)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498" t="s">
        <v>8</v>
      </c>
      <c r="R14" s="451"/>
      <c r="S14" s="451"/>
      <c r="T14" s="499"/>
      <c r="U14" s="500" t="s">
        <v>7</v>
      </c>
      <c r="V14" s="464"/>
      <c r="W14" s="503"/>
      <c r="X14" s="498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05" t="s">
        <v>13</v>
      </c>
      <c r="P15" s="499"/>
      <c r="Q15" s="500" t="s">
        <v>10</v>
      </c>
      <c r="R15" s="454"/>
      <c r="S15" s="502" t="s">
        <v>11</v>
      </c>
      <c r="T15" s="503"/>
      <c r="U15" s="455" t="s">
        <v>12</v>
      </c>
      <c r="V15" s="505" t="s">
        <v>13</v>
      </c>
      <c r="W15" s="499"/>
      <c r="X15" s="500" t="s">
        <v>10</v>
      </c>
      <c r="Y15" s="454"/>
      <c r="Z15" s="502" t="s">
        <v>11</v>
      </c>
      <c r="AA15" s="454"/>
    </row>
    <row r="16" spans="1:31" ht="14.25" customHeight="1" x14ac:dyDescent="0.2">
      <c r="A16" s="510"/>
      <c r="B16" s="168" t="s">
        <v>14</v>
      </c>
      <c r="C16" s="169" t="s">
        <v>15</v>
      </c>
      <c r="D16" s="170" t="s">
        <v>14</v>
      </c>
      <c r="E16" s="169" t="s">
        <v>15</v>
      </c>
      <c r="F16" s="170" t="s">
        <v>14</v>
      </c>
      <c r="G16" s="169" t="s">
        <v>15</v>
      </c>
      <c r="H16" s="170" t="s">
        <v>14</v>
      </c>
      <c r="I16" s="169" t="s">
        <v>15</v>
      </c>
      <c r="J16" s="170" t="s">
        <v>14</v>
      </c>
      <c r="K16" s="169" t="s">
        <v>15</v>
      </c>
      <c r="L16" s="170" t="s">
        <v>14</v>
      </c>
      <c r="M16" s="264" t="s">
        <v>15</v>
      </c>
      <c r="N16" s="504"/>
      <c r="O16" s="265" t="s">
        <v>16</v>
      </c>
      <c r="P16" s="266" t="s">
        <v>17</v>
      </c>
      <c r="Q16" s="171" t="s">
        <v>14</v>
      </c>
      <c r="R16" s="169" t="s">
        <v>15</v>
      </c>
      <c r="S16" s="170" t="s">
        <v>14</v>
      </c>
      <c r="T16" s="264" t="s">
        <v>15</v>
      </c>
      <c r="U16" s="501"/>
      <c r="V16" s="265" t="s">
        <v>16</v>
      </c>
      <c r="W16" s="266" t="s">
        <v>17</v>
      </c>
      <c r="X16" s="171" t="s">
        <v>14</v>
      </c>
      <c r="Y16" s="169" t="s">
        <v>15</v>
      </c>
      <c r="Z16" s="170" t="s">
        <v>14</v>
      </c>
      <c r="AA16" s="169" t="s">
        <v>15</v>
      </c>
    </row>
    <row r="17" spans="1:31" x14ac:dyDescent="0.2">
      <c r="A17" s="257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172">
        <f t="shared" si="0"/>
        <v>0</v>
      </c>
      <c r="O17" s="21">
        <f t="shared" si="0"/>
        <v>0</v>
      </c>
      <c r="P17" s="222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172">
        <f t="shared" si="0"/>
        <v>0</v>
      </c>
      <c r="V17" s="21">
        <f t="shared" si="0"/>
        <v>0</v>
      </c>
      <c r="W17" s="222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267"/>
      <c r="C18" s="268"/>
      <c r="D18" s="269"/>
      <c r="E18" s="268"/>
      <c r="F18" s="269"/>
      <c r="G18" s="268"/>
      <c r="H18" s="269"/>
      <c r="I18" s="268"/>
      <c r="J18" s="270">
        <f t="shared" ref="J18:M49" si="1">SUM(B18+F18)</f>
        <v>0</v>
      </c>
      <c r="K18" s="271">
        <f t="shared" si="1"/>
        <v>0</v>
      </c>
      <c r="L18" s="272">
        <f t="shared" si="1"/>
        <v>0</v>
      </c>
      <c r="M18" s="273">
        <f t="shared" si="1"/>
        <v>0</v>
      </c>
      <c r="N18" s="274"/>
      <c r="O18" s="275"/>
      <c r="P18" s="268"/>
      <c r="Q18" s="274"/>
      <c r="R18" s="268"/>
      <c r="S18" s="269"/>
      <c r="T18" s="276"/>
      <c r="U18" s="274"/>
      <c r="V18" s="275"/>
      <c r="W18" s="268"/>
      <c r="X18" s="277"/>
      <c r="Y18" s="278"/>
      <c r="Z18" s="279"/>
      <c r="AA18" s="278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226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00" t="s">
        <v>7</v>
      </c>
      <c r="G79" s="464"/>
      <c r="H79" s="503"/>
      <c r="I79" s="498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255" t="s">
        <v>83</v>
      </c>
      <c r="G80" s="506" t="s">
        <v>13</v>
      </c>
      <c r="H80" s="462"/>
      <c r="I80" s="500" t="s">
        <v>10</v>
      </c>
      <c r="J80" s="454"/>
      <c r="K80" s="502" t="s">
        <v>11</v>
      </c>
      <c r="L80" s="454"/>
    </row>
    <row r="81" spans="1:33" ht="24" customHeight="1" x14ac:dyDescent="0.2">
      <c r="A81" s="508"/>
      <c r="B81" s="168" t="s">
        <v>84</v>
      </c>
      <c r="C81" s="169" t="s">
        <v>15</v>
      </c>
      <c r="D81" s="170" t="s">
        <v>14</v>
      </c>
      <c r="E81" s="264" t="s">
        <v>15</v>
      </c>
      <c r="F81" s="255" t="s">
        <v>85</v>
      </c>
      <c r="G81" s="183" t="s">
        <v>16</v>
      </c>
      <c r="H81" s="86" t="s">
        <v>17</v>
      </c>
      <c r="I81" s="171" t="s">
        <v>14</v>
      </c>
      <c r="J81" s="169" t="s">
        <v>15</v>
      </c>
      <c r="K81" s="170" t="s">
        <v>14</v>
      </c>
      <c r="L81" s="169" t="s">
        <v>15</v>
      </c>
    </row>
    <row r="82" spans="1:33" x14ac:dyDescent="0.2">
      <c r="A82" s="280" t="s">
        <v>86</v>
      </c>
      <c r="B82" s="269"/>
      <c r="C82" s="268"/>
      <c r="D82" s="269"/>
      <c r="E82" s="276"/>
      <c r="F82" s="281"/>
      <c r="G82" s="269"/>
      <c r="H82" s="268"/>
      <c r="I82" s="274"/>
      <c r="J82" s="268"/>
      <c r="K82" s="269"/>
      <c r="L82" s="268"/>
    </row>
    <row r="83" spans="1:33" x14ac:dyDescent="0.2">
      <c r="A83" s="88" t="s">
        <v>87</v>
      </c>
      <c r="B83" s="58"/>
      <c r="C83" s="57"/>
      <c r="D83" s="58">
        <v>2</v>
      </c>
      <c r="E83" s="65">
        <v>6</v>
      </c>
      <c r="F83" s="57">
        <v>8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229" t="s">
        <v>88</v>
      </c>
      <c r="B84" s="230"/>
      <c r="C84" s="231"/>
      <c r="D84" s="232"/>
      <c r="E84" s="233"/>
      <c r="F84" s="231"/>
      <c r="G84" s="232"/>
      <c r="H84" s="231"/>
      <c r="I84" s="234"/>
      <c r="J84" s="231"/>
      <c r="K84" s="232"/>
      <c r="L84" s="231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00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00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05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05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478"/>
      <c r="E89" s="479"/>
      <c r="F89" s="484"/>
      <c r="G89" s="90" t="s">
        <v>16</v>
      </c>
      <c r="H89" s="91" t="s">
        <v>17</v>
      </c>
      <c r="I89" s="476"/>
      <c r="J89" s="477"/>
      <c r="K89" s="478"/>
      <c r="L89" s="479"/>
      <c r="M89" s="484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92" t="s">
        <v>93</v>
      </c>
      <c r="B90" s="186">
        <f t="shared" ref="B90:O90" si="3">SUM(B91:B103)</f>
        <v>0</v>
      </c>
      <c r="C90" s="187">
        <f t="shared" si="3"/>
        <v>0</v>
      </c>
      <c r="D90" s="186">
        <f t="shared" si="3"/>
        <v>0</v>
      </c>
      <c r="E90" s="282">
        <f t="shared" si="3"/>
        <v>0</v>
      </c>
      <c r="F90" s="188">
        <f t="shared" si="3"/>
        <v>0</v>
      </c>
      <c r="G90" s="283">
        <f t="shared" si="3"/>
        <v>0</v>
      </c>
      <c r="H90" s="98">
        <f t="shared" si="3"/>
        <v>0</v>
      </c>
      <c r="I90" s="189">
        <f t="shared" si="3"/>
        <v>49</v>
      </c>
      <c r="J90" s="98">
        <f t="shared" si="3"/>
        <v>43</v>
      </c>
      <c r="K90" s="186">
        <f t="shared" si="3"/>
        <v>750</v>
      </c>
      <c r="L90" s="282">
        <f t="shared" si="3"/>
        <v>582</v>
      </c>
      <c r="M90" s="186">
        <f t="shared" si="3"/>
        <v>0</v>
      </c>
      <c r="N90" s="186">
        <f t="shared" si="3"/>
        <v>0</v>
      </c>
      <c r="O90" s="187">
        <f t="shared" si="3"/>
        <v>1424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49</v>
      </c>
      <c r="J100" s="41">
        <v>43</v>
      </c>
      <c r="K100" s="42">
        <v>750</v>
      </c>
      <c r="L100" s="49">
        <v>582</v>
      </c>
      <c r="M100" s="47"/>
      <c r="N100" s="108"/>
      <c r="O100" s="109">
        <v>1424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498" t="s">
        <v>111</v>
      </c>
      <c r="K105" s="451"/>
      <c r="L105" s="451"/>
      <c r="M105" s="499"/>
      <c r="N105" s="464" t="s">
        <v>7</v>
      </c>
      <c r="O105" s="464"/>
      <c r="P105" s="503"/>
      <c r="Q105" s="498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00" t="s">
        <v>10</v>
      </c>
      <c r="K106" s="454"/>
      <c r="L106" s="502" t="s">
        <v>11</v>
      </c>
      <c r="M106" s="464"/>
      <c r="N106" s="183" t="s">
        <v>12</v>
      </c>
      <c r="O106" s="451" t="s">
        <v>13</v>
      </c>
      <c r="P106" s="499"/>
      <c r="Q106" s="500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169" t="s">
        <v>15</v>
      </c>
      <c r="D107" s="170" t="s">
        <v>14</v>
      </c>
      <c r="E107" s="169" t="s">
        <v>15</v>
      </c>
      <c r="F107" s="170" t="s">
        <v>14</v>
      </c>
      <c r="G107" s="169" t="s">
        <v>15</v>
      </c>
      <c r="H107" s="170" t="s">
        <v>14</v>
      </c>
      <c r="I107" s="264" t="s">
        <v>15</v>
      </c>
      <c r="J107" s="171" t="s">
        <v>14</v>
      </c>
      <c r="K107" s="169" t="s">
        <v>15</v>
      </c>
      <c r="L107" s="170" t="s">
        <v>14</v>
      </c>
      <c r="M107" s="264" t="s">
        <v>15</v>
      </c>
      <c r="N107" s="256" t="s">
        <v>85</v>
      </c>
      <c r="O107" s="265" t="s">
        <v>16</v>
      </c>
      <c r="P107" s="266" t="s">
        <v>17</v>
      </c>
      <c r="Q107" s="171" t="s">
        <v>14</v>
      </c>
      <c r="R107" s="169" t="s">
        <v>15</v>
      </c>
      <c r="S107" s="170" t="s">
        <v>14</v>
      </c>
      <c r="T107" s="169" t="s">
        <v>15</v>
      </c>
    </row>
    <row r="108" spans="1:33" x14ac:dyDescent="0.2">
      <c r="A108" s="257" t="s">
        <v>18</v>
      </c>
      <c r="B108" s="21">
        <f t="shared" ref="B108:T108" si="4">SUM(B109:B119)</f>
        <v>0</v>
      </c>
      <c r="C108" s="187">
        <f t="shared" si="4"/>
        <v>0</v>
      </c>
      <c r="D108" s="21">
        <f t="shared" si="4"/>
        <v>0</v>
      </c>
      <c r="E108" s="187">
        <f t="shared" si="4"/>
        <v>0</v>
      </c>
      <c r="F108" s="21">
        <f t="shared" si="4"/>
        <v>0</v>
      </c>
      <c r="G108" s="187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172">
        <f t="shared" si="4"/>
        <v>0</v>
      </c>
      <c r="O108" s="127">
        <f t="shared" si="4"/>
        <v>0</v>
      </c>
      <c r="P108" s="128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3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255" t="s">
        <v>12</v>
      </c>
      <c r="G123" s="451" t="s">
        <v>13</v>
      </c>
      <c r="H123" s="499"/>
      <c r="I123" s="500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255" t="s">
        <v>85</v>
      </c>
      <c r="G124" s="254" t="s">
        <v>16</v>
      </c>
      <c r="H124" s="91" t="s">
        <v>17</v>
      </c>
      <c r="I124" s="171" t="s">
        <v>14</v>
      </c>
      <c r="J124" s="169" t="s">
        <v>15</v>
      </c>
      <c r="K124" s="170" t="s">
        <v>14</v>
      </c>
      <c r="L124" s="169" t="s">
        <v>15</v>
      </c>
    </row>
    <row r="125" spans="1:20" x14ac:dyDescent="0.2">
      <c r="A125" s="257" t="s">
        <v>18</v>
      </c>
      <c r="B125" s="186">
        <f t="shared" ref="B125:L125" si="8">SUM(B126:B129)</f>
        <v>0</v>
      </c>
      <c r="C125" s="187">
        <f t="shared" si="8"/>
        <v>0</v>
      </c>
      <c r="D125" s="190">
        <f t="shared" si="8"/>
        <v>2</v>
      </c>
      <c r="E125" s="282">
        <f t="shared" si="8"/>
        <v>0</v>
      </c>
      <c r="F125" s="98">
        <f>SUM(F126:F129)</f>
        <v>2</v>
      </c>
      <c r="G125" s="191">
        <f t="shared" si="8"/>
        <v>0</v>
      </c>
      <c r="H125" s="192">
        <f t="shared" si="8"/>
        <v>0</v>
      </c>
      <c r="I125" s="188">
        <f t="shared" si="8"/>
        <v>0</v>
      </c>
      <c r="J125" s="283">
        <f t="shared" si="8"/>
        <v>0</v>
      </c>
      <c r="K125" s="189">
        <f t="shared" si="8"/>
        <v>0</v>
      </c>
      <c r="L125" s="193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2</v>
      </c>
      <c r="E127" s="49"/>
      <c r="F127" s="109">
        <v>2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80</v>
      </c>
      <c r="B131" s="489" t="s">
        <v>7</v>
      </c>
      <c r="C131" s="489"/>
      <c r="D131" s="489"/>
    </row>
    <row r="132" spans="1:12" x14ac:dyDescent="0.2">
      <c r="A132" s="507"/>
      <c r="B132" s="198" t="s">
        <v>12</v>
      </c>
      <c r="C132" s="490" t="s">
        <v>13</v>
      </c>
      <c r="D132" s="490"/>
    </row>
    <row r="133" spans="1:12" ht="31.5" x14ac:dyDescent="0.2">
      <c r="A133" s="488"/>
      <c r="B133" s="258" t="s">
        <v>85</v>
      </c>
      <c r="C133" s="183" t="s">
        <v>16</v>
      </c>
      <c r="D133" s="86" t="s">
        <v>17</v>
      </c>
    </row>
    <row r="134" spans="1:12" x14ac:dyDescent="0.2">
      <c r="A134" s="284" t="s">
        <v>132</v>
      </c>
      <c r="B134" s="147"/>
      <c r="C134" s="148"/>
      <c r="D134" s="149"/>
    </row>
    <row r="135" spans="1:12" x14ac:dyDescent="0.2">
      <c r="A135" s="150" t="s">
        <v>133</v>
      </c>
      <c r="B135" s="151"/>
      <c r="C135" s="70"/>
      <c r="D135" s="71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2868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",[3]NOMBRE!B2," - ","( ",[3]NOMBRE!C2,[3]NOMBRE!D2,[3]NOMBRE!E2,[3]NOMBRE!F2,[3]NOMBRE!G2," )")</f>
        <v>COMUNA: LINARES - ( 07401 )</v>
      </c>
      <c r="D2" s="154"/>
      <c r="E2" s="154"/>
    </row>
    <row r="3" spans="1:31" ht="16.35000000000000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E3" s="311"/>
      <c r="F3" s="312"/>
    </row>
    <row r="4" spans="1:31" ht="16.350000000000001" customHeight="1" x14ac:dyDescent="0.2">
      <c r="A4" s="1" t="str">
        <f>CONCATENATE("MES: ",[3]NOMBRE!B6," - ","( ",[3]NOMBRE!C6,[3]NOMBRE!D6," )")</f>
        <v>MES: FEBRERO - ( 02 )</v>
      </c>
    </row>
    <row r="5" spans="1:31" ht="16.350000000000001" customHeight="1" x14ac:dyDescent="0.2">
      <c r="A5" s="1" t="str">
        <f>CONCATENATE("AÑO: ",[3]NOMBRE!B7)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498" t="s">
        <v>8</v>
      </c>
      <c r="R14" s="451"/>
      <c r="S14" s="451"/>
      <c r="T14" s="499"/>
      <c r="U14" s="500" t="s">
        <v>7</v>
      </c>
      <c r="V14" s="464"/>
      <c r="W14" s="503"/>
      <c r="X14" s="498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05" t="s">
        <v>13</v>
      </c>
      <c r="P15" s="499"/>
      <c r="Q15" s="500" t="s">
        <v>10</v>
      </c>
      <c r="R15" s="454"/>
      <c r="S15" s="502" t="s">
        <v>11</v>
      </c>
      <c r="T15" s="503"/>
      <c r="U15" s="455" t="s">
        <v>12</v>
      </c>
      <c r="V15" s="505" t="s">
        <v>13</v>
      </c>
      <c r="W15" s="499"/>
      <c r="X15" s="500" t="s">
        <v>10</v>
      </c>
      <c r="Y15" s="454"/>
      <c r="Z15" s="502" t="s">
        <v>11</v>
      </c>
      <c r="AA15" s="454"/>
    </row>
    <row r="16" spans="1:31" ht="14.25" customHeight="1" x14ac:dyDescent="0.2">
      <c r="A16" s="510"/>
      <c r="B16" s="168" t="s">
        <v>14</v>
      </c>
      <c r="C16" s="169" t="s">
        <v>15</v>
      </c>
      <c r="D16" s="170" t="s">
        <v>14</v>
      </c>
      <c r="E16" s="169" t="s">
        <v>15</v>
      </c>
      <c r="F16" s="170" t="s">
        <v>14</v>
      </c>
      <c r="G16" s="169" t="s">
        <v>15</v>
      </c>
      <c r="H16" s="170" t="s">
        <v>14</v>
      </c>
      <c r="I16" s="169" t="s">
        <v>15</v>
      </c>
      <c r="J16" s="170" t="s">
        <v>14</v>
      </c>
      <c r="K16" s="169" t="s">
        <v>15</v>
      </c>
      <c r="L16" s="170" t="s">
        <v>14</v>
      </c>
      <c r="M16" s="290" t="s">
        <v>15</v>
      </c>
      <c r="N16" s="504"/>
      <c r="O16" s="291" t="s">
        <v>16</v>
      </c>
      <c r="P16" s="292" t="s">
        <v>17</v>
      </c>
      <c r="Q16" s="171" t="s">
        <v>14</v>
      </c>
      <c r="R16" s="169" t="s">
        <v>15</v>
      </c>
      <c r="S16" s="170" t="s">
        <v>14</v>
      </c>
      <c r="T16" s="290" t="s">
        <v>15</v>
      </c>
      <c r="U16" s="501"/>
      <c r="V16" s="291" t="s">
        <v>16</v>
      </c>
      <c r="W16" s="292" t="s">
        <v>17</v>
      </c>
      <c r="X16" s="171" t="s">
        <v>14</v>
      </c>
      <c r="Y16" s="169" t="s">
        <v>15</v>
      </c>
      <c r="Z16" s="170" t="s">
        <v>14</v>
      </c>
      <c r="AA16" s="169" t="s">
        <v>15</v>
      </c>
    </row>
    <row r="17" spans="1:31" x14ac:dyDescent="0.2">
      <c r="A17" s="259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172">
        <f t="shared" si="0"/>
        <v>0</v>
      </c>
      <c r="O17" s="21">
        <f t="shared" si="0"/>
        <v>0</v>
      </c>
      <c r="P17" s="222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172">
        <f t="shared" si="0"/>
        <v>0</v>
      </c>
      <c r="V17" s="21">
        <f t="shared" si="0"/>
        <v>0</v>
      </c>
      <c r="W17" s="222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293"/>
      <c r="C18" s="294"/>
      <c r="D18" s="295"/>
      <c r="E18" s="294"/>
      <c r="F18" s="295"/>
      <c r="G18" s="294"/>
      <c r="H18" s="295"/>
      <c r="I18" s="294"/>
      <c r="J18" s="296">
        <f t="shared" ref="J18:M49" si="1">SUM(B18+F18)</f>
        <v>0</v>
      </c>
      <c r="K18" s="297">
        <f t="shared" si="1"/>
        <v>0</v>
      </c>
      <c r="L18" s="298">
        <f t="shared" si="1"/>
        <v>0</v>
      </c>
      <c r="M18" s="299">
        <f t="shared" si="1"/>
        <v>0</v>
      </c>
      <c r="N18" s="300"/>
      <c r="O18" s="301"/>
      <c r="P18" s="294"/>
      <c r="Q18" s="300"/>
      <c r="R18" s="294"/>
      <c r="S18" s="295"/>
      <c r="T18" s="302"/>
      <c r="U18" s="300"/>
      <c r="V18" s="301"/>
      <c r="W18" s="294"/>
      <c r="X18" s="303"/>
      <c r="Y18" s="304"/>
      <c r="Z18" s="305"/>
      <c r="AA18" s="304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226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00" t="s">
        <v>7</v>
      </c>
      <c r="G79" s="464"/>
      <c r="H79" s="503"/>
      <c r="I79" s="498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261" t="s">
        <v>83</v>
      </c>
      <c r="G80" s="506" t="s">
        <v>13</v>
      </c>
      <c r="H80" s="462"/>
      <c r="I80" s="500" t="s">
        <v>10</v>
      </c>
      <c r="J80" s="454"/>
      <c r="K80" s="502" t="s">
        <v>11</v>
      </c>
      <c r="L80" s="454"/>
    </row>
    <row r="81" spans="1:33" ht="24" customHeight="1" x14ac:dyDescent="0.2">
      <c r="A81" s="508"/>
      <c r="B81" s="168" t="s">
        <v>84</v>
      </c>
      <c r="C81" s="169" t="s">
        <v>15</v>
      </c>
      <c r="D81" s="170" t="s">
        <v>14</v>
      </c>
      <c r="E81" s="290" t="s">
        <v>15</v>
      </c>
      <c r="F81" s="261" t="s">
        <v>85</v>
      </c>
      <c r="G81" s="183" t="s">
        <v>16</v>
      </c>
      <c r="H81" s="86" t="s">
        <v>17</v>
      </c>
      <c r="I81" s="171" t="s">
        <v>14</v>
      </c>
      <c r="J81" s="169" t="s">
        <v>15</v>
      </c>
      <c r="K81" s="170" t="s">
        <v>14</v>
      </c>
      <c r="L81" s="169" t="s">
        <v>15</v>
      </c>
    </row>
    <row r="82" spans="1:33" x14ac:dyDescent="0.2">
      <c r="A82" s="306" t="s">
        <v>86</v>
      </c>
      <c r="B82" s="295"/>
      <c r="C82" s="294"/>
      <c r="D82" s="295"/>
      <c r="E82" s="302"/>
      <c r="F82" s="307"/>
      <c r="G82" s="295"/>
      <c r="H82" s="294"/>
      <c r="I82" s="300"/>
      <c r="J82" s="294"/>
      <c r="K82" s="295"/>
      <c r="L82" s="294"/>
    </row>
    <row r="83" spans="1:33" x14ac:dyDescent="0.2">
      <c r="A83" s="88" t="s">
        <v>87</v>
      </c>
      <c r="B83" s="58"/>
      <c r="C83" s="57"/>
      <c r="D83" s="58">
        <v>3</v>
      </c>
      <c r="E83" s="65">
        <v>5</v>
      </c>
      <c r="F83" s="57">
        <v>8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229" t="s">
        <v>88</v>
      </c>
      <c r="B84" s="230"/>
      <c r="C84" s="231"/>
      <c r="D84" s="232"/>
      <c r="E84" s="233"/>
      <c r="F84" s="231"/>
      <c r="G84" s="232"/>
      <c r="H84" s="231"/>
      <c r="I84" s="234"/>
      <c r="J84" s="231"/>
      <c r="K84" s="232"/>
      <c r="L84" s="231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00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00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05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05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478"/>
      <c r="E89" s="479"/>
      <c r="F89" s="501"/>
      <c r="G89" s="90" t="s">
        <v>16</v>
      </c>
      <c r="H89" s="91" t="s">
        <v>17</v>
      </c>
      <c r="I89" s="476"/>
      <c r="J89" s="477"/>
      <c r="K89" s="478"/>
      <c r="L89" s="479"/>
      <c r="M89" s="501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92" t="s">
        <v>93</v>
      </c>
      <c r="B90" s="186">
        <f t="shared" ref="B90:O90" si="3">SUM(B91:B103)</f>
        <v>0</v>
      </c>
      <c r="C90" s="187">
        <f t="shared" si="3"/>
        <v>0</v>
      </c>
      <c r="D90" s="186">
        <f t="shared" si="3"/>
        <v>0</v>
      </c>
      <c r="E90" s="308">
        <f t="shared" si="3"/>
        <v>0</v>
      </c>
      <c r="F90" s="188">
        <f t="shared" si="3"/>
        <v>0</v>
      </c>
      <c r="G90" s="309">
        <f t="shared" si="3"/>
        <v>0</v>
      </c>
      <c r="H90" s="98">
        <f t="shared" si="3"/>
        <v>0</v>
      </c>
      <c r="I90" s="189">
        <f t="shared" si="3"/>
        <v>57</v>
      </c>
      <c r="J90" s="98">
        <f t="shared" si="3"/>
        <v>28</v>
      </c>
      <c r="K90" s="186">
        <f t="shared" si="3"/>
        <v>638</v>
      </c>
      <c r="L90" s="308">
        <f t="shared" si="3"/>
        <v>553</v>
      </c>
      <c r="M90" s="186">
        <f t="shared" si="3"/>
        <v>0</v>
      </c>
      <c r="N90" s="186">
        <f t="shared" si="3"/>
        <v>0</v>
      </c>
      <c r="O90" s="187">
        <f t="shared" si="3"/>
        <v>1276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57</v>
      </c>
      <c r="J100" s="41">
        <v>28</v>
      </c>
      <c r="K100" s="42">
        <v>638</v>
      </c>
      <c r="L100" s="49">
        <v>553</v>
      </c>
      <c r="M100" s="47"/>
      <c r="N100" s="108"/>
      <c r="O100" s="109">
        <v>1276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498" t="s">
        <v>111</v>
      </c>
      <c r="K105" s="451"/>
      <c r="L105" s="451"/>
      <c r="M105" s="499"/>
      <c r="N105" s="464" t="s">
        <v>7</v>
      </c>
      <c r="O105" s="464"/>
      <c r="P105" s="503"/>
      <c r="Q105" s="498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00" t="s">
        <v>10</v>
      </c>
      <c r="K106" s="454"/>
      <c r="L106" s="502" t="s">
        <v>11</v>
      </c>
      <c r="M106" s="464"/>
      <c r="N106" s="183" t="s">
        <v>12</v>
      </c>
      <c r="O106" s="451" t="s">
        <v>13</v>
      </c>
      <c r="P106" s="499"/>
      <c r="Q106" s="500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169" t="s">
        <v>15</v>
      </c>
      <c r="D107" s="170" t="s">
        <v>14</v>
      </c>
      <c r="E107" s="169" t="s">
        <v>15</v>
      </c>
      <c r="F107" s="170" t="s">
        <v>14</v>
      </c>
      <c r="G107" s="169" t="s">
        <v>15</v>
      </c>
      <c r="H107" s="170" t="s">
        <v>14</v>
      </c>
      <c r="I107" s="290" t="s">
        <v>15</v>
      </c>
      <c r="J107" s="171" t="s">
        <v>14</v>
      </c>
      <c r="K107" s="169" t="s">
        <v>15</v>
      </c>
      <c r="L107" s="170" t="s">
        <v>14</v>
      </c>
      <c r="M107" s="290" t="s">
        <v>15</v>
      </c>
      <c r="N107" s="263" t="s">
        <v>85</v>
      </c>
      <c r="O107" s="291" t="s">
        <v>16</v>
      </c>
      <c r="P107" s="292" t="s">
        <v>17</v>
      </c>
      <c r="Q107" s="171" t="s">
        <v>14</v>
      </c>
      <c r="R107" s="169" t="s">
        <v>15</v>
      </c>
      <c r="S107" s="170" t="s">
        <v>14</v>
      </c>
      <c r="T107" s="169" t="s">
        <v>15</v>
      </c>
    </row>
    <row r="108" spans="1:33" x14ac:dyDescent="0.2">
      <c r="A108" s="259" t="s">
        <v>18</v>
      </c>
      <c r="B108" s="21">
        <f t="shared" ref="B108:T108" si="4">SUM(B109:B119)</f>
        <v>0</v>
      </c>
      <c r="C108" s="187">
        <f t="shared" si="4"/>
        <v>0</v>
      </c>
      <c r="D108" s="21">
        <f t="shared" si="4"/>
        <v>0</v>
      </c>
      <c r="E108" s="187">
        <f t="shared" si="4"/>
        <v>0</v>
      </c>
      <c r="F108" s="21">
        <f t="shared" si="4"/>
        <v>0</v>
      </c>
      <c r="G108" s="187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172">
        <f t="shared" si="4"/>
        <v>0</v>
      </c>
      <c r="O108" s="127">
        <f t="shared" si="4"/>
        <v>0</v>
      </c>
      <c r="P108" s="253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4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261" t="s">
        <v>12</v>
      </c>
      <c r="G123" s="451" t="s">
        <v>13</v>
      </c>
      <c r="H123" s="499"/>
      <c r="I123" s="500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261" t="s">
        <v>85</v>
      </c>
      <c r="G124" s="262" t="s">
        <v>16</v>
      </c>
      <c r="H124" s="91" t="s">
        <v>17</v>
      </c>
      <c r="I124" s="171" t="s">
        <v>14</v>
      </c>
      <c r="J124" s="169" t="s">
        <v>15</v>
      </c>
      <c r="K124" s="170" t="s">
        <v>14</v>
      </c>
      <c r="L124" s="169" t="s">
        <v>15</v>
      </c>
    </row>
    <row r="125" spans="1:20" x14ac:dyDescent="0.2">
      <c r="A125" s="259" t="s">
        <v>18</v>
      </c>
      <c r="B125" s="186">
        <f t="shared" ref="B125:L125" si="8">SUM(B126:B129)</f>
        <v>0</v>
      </c>
      <c r="C125" s="187">
        <f t="shared" si="8"/>
        <v>0</v>
      </c>
      <c r="D125" s="190">
        <f t="shared" si="8"/>
        <v>0</v>
      </c>
      <c r="E125" s="308">
        <f t="shared" si="8"/>
        <v>2</v>
      </c>
      <c r="F125" s="98">
        <f>SUM(F126:F129)</f>
        <v>2</v>
      </c>
      <c r="G125" s="191">
        <f t="shared" si="8"/>
        <v>0</v>
      </c>
      <c r="H125" s="192">
        <f t="shared" si="8"/>
        <v>0</v>
      </c>
      <c r="I125" s="188">
        <f t="shared" si="8"/>
        <v>0</v>
      </c>
      <c r="J125" s="309">
        <f t="shared" si="8"/>
        <v>0</v>
      </c>
      <c r="K125" s="189">
        <f t="shared" si="8"/>
        <v>0</v>
      </c>
      <c r="L125" s="193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0</v>
      </c>
      <c r="E127" s="49">
        <v>2</v>
      </c>
      <c r="F127" s="109">
        <v>2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80</v>
      </c>
      <c r="B131" s="489" t="s">
        <v>7</v>
      </c>
      <c r="C131" s="489"/>
      <c r="D131" s="489"/>
    </row>
    <row r="132" spans="1:12" x14ac:dyDescent="0.2">
      <c r="A132" s="507"/>
      <c r="B132" s="198" t="s">
        <v>12</v>
      </c>
      <c r="C132" s="490" t="s">
        <v>13</v>
      </c>
      <c r="D132" s="490"/>
    </row>
    <row r="133" spans="1:12" ht="31.5" x14ac:dyDescent="0.2">
      <c r="A133" s="488"/>
      <c r="B133" s="260" t="s">
        <v>85</v>
      </c>
      <c r="C133" s="183" t="s">
        <v>16</v>
      </c>
      <c r="D133" s="86" t="s">
        <v>17</v>
      </c>
    </row>
    <row r="134" spans="1:12" x14ac:dyDescent="0.2">
      <c r="A134" s="310" t="s">
        <v>132</v>
      </c>
      <c r="B134" s="147"/>
      <c r="C134" s="148"/>
      <c r="D134" s="149"/>
    </row>
    <row r="135" spans="1:12" x14ac:dyDescent="0.2">
      <c r="A135" s="150" t="s">
        <v>133</v>
      </c>
      <c r="B135" s="151"/>
      <c r="C135" s="70"/>
      <c r="D135" s="71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2572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  <c r="D2" s="155"/>
      <c r="E2" s="155"/>
    </row>
    <row r="3" spans="1:31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E3" s="311"/>
      <c r="F3" s="312"/>
    </row>
    <row r="4" spans="1:31" ht="16.350000000000001" customHeight="1" x14ac:dyDescent="0.2">
      <c r="A4" s="1" t="str">
        <f>CONCATENATE("MES: ",[4]NOMBRE!B6," - ","( ",[4]NOMBRE!C6,[4]NOMBRE!D6," )")</f>
        <v>MES: MARZO - ( 03 )</v>
      </c>
    </row>
    <row r="5" spans="1:31" ht="16.350000000000001" customHeight="1" x14ac:dyDescent="0.2">
      <c r="A5" s="1" t="str">
        <f>CONCATENATE("AÑO: ",[4]NOMBRE!B7)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498" t="s">
        <v>8</v>
      </c>
      <c r="R14" s="451"/>
      <c r="S14" s="451"/>
      <c r="T14" s="499"/>
      <c r="U14" s="500" t="s">
        <v>7</v>
      </c>
      <c r="V14" s="464"/>
      <c r="W14" s="503"/>
      <c r="X14" s="498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05" t="s">
        <v>13</v>
      </c>
      <c r="P15" s="499"/>
      <c r="Q15" s="500" t="s">
        <v>10</v>
      </c>
      <c r="R15" s="454"/>
      <c r="S15" s="502" t="s">
        <v>11</v>
      </c>
      <c r="T15" s="503"/>
      <c r="U15" s="455" t="s">
        <v>12</v>
      </c>
      <c r="V15" s="505" t="s">
        <v>13</v>
      </c>
      <c r="W15" s="499"/>
      <c r="X15" s="500" t="s">
        <v>10</v>
      </c>
      <c r="Y15" s="454"/>
      <c r="Z15" s="502" t="s">
        <v>11</v>
      </c>
      <c r="AA15" s="454"/>
    </row>
    <row r="16" spans="1:31" ht="14.25" customHeight="1" x14ac:dyDescent="0.2">
      <c r="A16" s="518"/>
      <c r="B16" s="168" t="s">
        <v>14</v>
      </c>
      <c r="C16" s="169" t="s">
        <v>15</v>
      </c>
      <c r="D16" s="170" t="s">
        <v>14</v>
      </c>
      <c r="E16" s="169" t="s">
        <v>15</v>
      </c>
      <c r="F16" s="170" t="s">
        <v>14</v>
      </c>
      <c r="G16" s="169" t="s">
        <v>15</v>
      </c>
      <c r="H16" s="170" t="s">
        <v>14</v>
      </c>
      <c r="I16" s="169" t="s">
        <v>15</v>
      </c>
      <c r="J16" s="170" t="s">
        <v>14</v>
      </c>
      <c r="K16" s="169" t="s">
        <v>15</v>
      </c>
      <c r="L16" s="170" t="s">
        <v>14</v>
      </c>
      <c r="M16" s="318" t="s">
        <v>15</v>
      </c>
      <c r="N16" s="516"/>
      <c r="O16" s="319" t="s">
        <v>16</v>
      </c>
      <c r="P16" s="320" t="s">
        <v>17</v>
      </c>
      <c r="Q16" s="171" t="s">
        <v>14</v>
      </c>
      <c r="R16" s="169" t="s">
        <v>15</v>
      </c>
      <c r="S16" s="170" t="s">
        <v>14</v>
      </c>
      <c r="T16" s="318" t="s">
        <v>15</v>
      </c>
      <c r="U16" s="515"/>
      <c r="V16" s="319" t="s">
        <v>16</v>
      </c>
      <c r="W16" s="320" t="s">
        <v>17</v>
      </c>
      <c r="X16" s="171" t="s">
        <v>14</v>
      </c>
      <c r="Y16" s="169" t="s">
        <v>15</v>
      </c>
      <c r="Z16" s="170" t="s">
        <v>14</v>
      </c>
      <c r="AA16" s="169" t="s">
        <v>15</v>
      </c>
    </row>
    <row r="17" spans="1:31" x14ac:dyDescent="0.2">
      <c r="A17" s="288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172">
        <f t="shared" si="0"/>
        <v>0</v>
      </c>
      <c r="O17" s="21">
        <f t="shared" si="0"/>
        <v>0</v>
      </c>
      <c r="P17" s="321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172">
        <f t="shared" si="0"/>
        <v>0</v>
      </c>
      <c r="V17" s="21">
        <f t="shared" si="0"/>
        <v>0</v>
      </c>
      <c r="W17" s="321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173"/>
      <c r="C18" s="174"/>
      <c r="D18" s="322"/>
      <c r="E18" s="174"/>
      <c r="F18" s="322"/>
      <c r="G18" s="174"/>
      <c r="H18" s="322"/>
      <c r="I18" s="174"/>
      <c r="J18" s="175">
        <f t="shared" ref="J18:M49" si="1">SUM(B18+F18)</f>
        <v>0</v>
      </c>
      <c r="K18" s="176">
        <f t="shared" si="1"/>
        <v>0</v>
      </c>
      <c r="L18" s="323">
        <f t="shared" si="1"/>
        <v>0</v>
      </c>
      <c r="M18" s="177">
        <f t="shared" si="1"/>
        <v>0</v>
      </c>
      <c r="N18" s="178"/>
      <c r="O18" s="179"/>
      <c r="P18" s="174"/>
      <c r="Q18" s="178"/>
      <c r="R18" s="174"/>
      <c r="S18" s="322"/>
      <c r="T18" s="180"/>
      <c r="U18" s="178"/>
      <c r="V18" s="179"/>
      <c r="W18" s="174"/>
      <c r="X18" s="181"/>
      <c r="Y18" s="182"/>
      <c r="Z18" s="324"/>
      <c r="AA18" s="18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325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00" t="s">
        <v>7</v>
      </c>
      <c r="G79" s="464"/>
      <c r="H79" s="503"/>
      <c r="I79" s="498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286" t="s">
        <v>83</v>
      </c>
      <c r="G80" s="506" t="s">
        <v>13</v>
      </c>
      <c r="H80" s="462"/>
      <c r="I80" s="500" t="s">
        <v>10</v>
      </c>
      <c r="J80" s="454"/>
      <c r="K80" s="502" t="s">
        <v>11</v>
      </c>
      <c r="L80" s="454"/>
    </row>
    <row r="81" spans="1:33" ht="24" customHeight="1" x14ac:dyDescent="0.2">
      <c r="A81" s="517"/>
      <c r="B81" s="168" t="s">
        <v>84</v>
      </c>
      <c r="C81" s="169" t="s">
        <v>15</v>
      </c>
      <c r="D81" s="170" t="s">
        <v>14</v>
      </c>
      <c r="E81" s="318" t="s">
        <v>15</v>
      </c>
      <c r="F81" s="286" t="s">
        <v>85</v>
      </c>
      <c r="G81" s="183" t="s">
        <v>16</v>
      </c>
      <c r="H81" s="86" t="s">
        <v>17</v>
      </c>
      <c r="I81" s="171" t="s">
        <v>14</v>
      </c>
      <c r="J81" s="169" t="s">
        <v>15</v>
      </c>
      <c r="K81" s="170" t="s">
        <v>14</v>
      </c>
      <c r="L81" s="169" t="s">
        <v>15</v>
      </c>
    </row>
    <row r="82" spans="1:33" x14ac:dyDescent="0.2">
      <c r="A82" s="326" t="s">
        <v>86</v>
      </c>
      <c r="B82" s="322"/>
      <c r="C82" s="174"/>
      <c r="D82" s="322"/>
      <c r="E82" s="180"/>
      <c r="F82" s="327"/>
      <c r="G82" s="322"/>
      <c r="H82" s="174"/>
      <c r="I82" s="178"/>
      <c r="J82" s="174"/>
      <c r="K82" s="322"/>
      <c r="L82" s="174"/>
    </row>
    <row r="83" spans="1:33" x14ac:dyDescent="0.2">
      <c r="A83" s="88" t="s">
        <v>87</v>
      </c>
      <c r="B83" s="58"/>
      <c r="C83" s="57"/>
      <c r="D83" s="58">
        <v>3</v>
      </c>
      <c r="E83" s="65">
        <v>2</v>
      </c>
      <c r="F83" s="57">
        <v>5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328" t="s">
        <v>88</v>
      </c>
      <c r="B84" s="329"/>
      <c r="C84" s="330"/>
      <c r="D84" s="331"/>
      <c r="E84" s="332"/>
      <c r="F84" s="330"/>
      <c r="G84" s="331"/>
      <c r="H84" s="330"/>
      <c r="I84" s="333"/>
      <c r="J84" s="330"/>
      <c r="K84" s="331"/>
      <c r="L84" s="330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00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00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05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05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478"/>
      <c r="E89" s="479"/>
      <c r="F89" s="484"/>
      <c r="G89" s="90" t="s">
        <v>16</v>
      </c>
      <c r="H89" s="91" t="s">
        <v>17</v>
      </c>
      <c r="I89" s="476"/>
      <c r="J89" s="477"/>
      <c r="K89" s="478"/>
      <c r="L89" s="479"/>
      <c r="M89" s="484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185" t="s">
        <v>93</v>
      </c>
      <c r="B90" s="186">
        <f t="shared" ref="B90:O90" si="3">SUM(B91:B103)</f>
        <v>0</v>
      </c>
      <c r="C90" s="187">
        <f t="shared" si="3"/>
        <v>0</v>
      </c>
      <c r="D90" s="186">
        <f t="shared" si="3"/>
        <v>0</v>
      </c>
      <c r="E90" s="334">
        <f t="shared" si="3"/>
        <v>0</v>
      </c>
      <c r="F90" s="188">
        <f t="shared" si="3"/>
        <v>0</v>
      </c>
      <c r="G90" s="335">
        <f t="shared" si="3"/>
        <v>0</v>
      </c>
      <c r="H90" s="98">
        <f t="shared" si="3"/>
        <v>0</v>
      </c>
      <c r="I90" s="189">
        <f t="shared" si="3"/>
        <v>58</v>
      </c>
      <c r="J90" s="98">
        <f t="shared" si="3"/>
        <v>56</v>
      </c>
      <c r="K90" s="186">
        <f t="shared" si="3"/>
        <v>624</v>
      </c>
      <c r="L90" s="334">
        <f t="shared" si="3"/>
        <v>560</v>
      </c>
      <c r="M90" s="186">
        <f t="shared" si="3"/>
        <v>0</v>
      </c>
      <c r="N90" s="186">
        <f t="shared" si="3"/>
        <v>0</v>
      </c>
      <c r="O90" s="187">
        <f t="shared" si="3"/>
        <v>1298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58</v>
      </c>
      <c r="J100" s="41">
        <v>56</v>
      </c>
      <c r="K100" s="42">
        <v>624</v>
      </c>
      <c r="L100" s="49">
        <v>560</v>
      </c>
      <c r="M100" s="47"/>
      <c r="N100" s="108"/>
      <c r="O100" s="109">
        <v>1298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498" t="s">
        <v>111</v>
      </c>
      <c r="K105" s="451"/>
      <c r="L105" s="451"/>
      <c r="M105" s="499"/>
      <c r="N105" s="464" t="s">
        <v>7</v>
      </c>
      <c r="O105" s="464"/>
      <c r="P105" s="503"/>
      <c r="Q105" s="498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00" t="s">
        <v>10</v>
      </c>
      <c r="K106" s="454"/>
      <c r="L106" s="502" t="s">
        <v>11</v>
      </c>
      <c r="M106" s="464"/>
      <c r="N106" s="183" t="s">
        <v>12</v>
      </c>
      <c r="O106" s="451" t="s">
        <v>13</v>
      </c>
      <c r="P106" s="499"/>
      <c r="Q106" s="500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169" t="s">
        <v>15</v>
      </c>
      <c r="D107" s="170" t="s">
        <v>14</v>
      </c>
      <c r="E107" s="169" t="s">
        <v>15</v>
      </c>
      <c r="F107" s="170" t="s">
        <v>14</v>
      </c>
      <c r="G107" s="169" t="s">
        <v>15</v>
      </c>
      <c r="H107" s="170" t="s">
        <v>14</v>
      </c>
      <c r="I107" s="318" t="s">
        <v>15</v>
      </c>
      <c r="J107" s="171" t="s">
        <v>14</v>
      </c>
      <c r="K107" s="169" t="s">
        <v>15</v>
      </c>
      <c r="L107" s="170" t="s">
        <v>14</v>
      </c>
      <c r="M107" s="318" t="s">
        <v>15</v>
      </c>
      <c r="N107" s="287" t="s">
        <v>85</v>
      </c>
      <c r="O107" s="319" t="s">
        <v>16</v>
      </c>
      <c r="P107" s="320" t="s">
        <v>17</v>
      </c>
      <c r="Q107" s="171" t="s">
        <v>14</v>
      </c>
      <c r="R107" s="169" t="s">
        <v>15</v>
      </c>
      <c r="S107" s="170" t="s">
        <v>14</v>
      </c>
      <c r="T107" s="169" t="s">
        <v>15</v>
      </c>
    </row>
    <row r="108" spans="1:33" x14ac:dyDescent="0.2">
      <c r="A108" s="288" t="s">
        <v>18</v>
      </c>
      <c r="B108" s="21">
        <f t="shared" ref="B108:T108" si="4">SUM(B109:B119)</f>
        <v>0</v>
      </c>
      <c r="C108" s="187">
        <f t="shared" si="4"/>
        <v>0</v>
      </c>
      <c r="D108" s="21">
        <f t="shared" si="4"/>
        <v>0</v>
      </c>
      <c r="E108" s="187">
        <f t="shared" si="4"/>
        <v>0</v>
      </c>
      <c r="F108" s="21">
        <f t="shared" si="4"/>
        <v>0</v>
      </c>
      <c r="G108" s="187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172">
        <f t="shared" si="4"/>
        <v>0</v>
      </c>
      <c r="O108" s="127">
        <f t="shared" si="4"/>
        <v>0</v>
      </c>
      <c r="P108" s="128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3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286" t="s">
        <v>12</v>
      </c>
      <c r="G123" s="451" t="s">
        <v>13</v>
      </c>
      <c r="H123" s="499"/>
      <c r="I123" s="500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286" t="s">
        <v>85</v>
      </c>
      <c r="G124" s="285" t="s">
        <v>16</v>
      </c>
      <c r="H124" s="91" t="s">
        <v>17</v>
      </c>
      <c r="I124" s="171" t="s">
        <v>14</v>
      </c>
      <c r="J124" s="169" t="s">
        <v>15</v>
      </c>
      <c r="K124" s="170" t="s">
        <v>14</v>
      </c>
      <c r="L124" s="169" t="s">
        <v>15</v>
      </c>
    </row>
    <row r="125" spans="1:20" x14ac:dyDescent="0.2">
      <c r="A125" s="288" t="s">
        <v>18</v>
      </c>
      <c r="B125" s="186">
        <f t="shared" ref="B125:L125" si="8">SUM(B126:B129)</f>
        <v>0</v>
      </c>
      <c r="C125" s="187">
        <f t="shared" si="8"/>
        <v>0</v>
      </c>
      <c r="D125" s="190">
        <f t="shared" si="8"/>
        <v>2</v>
      </c>
      <c r="E125" s="334">
        <f t="shared" si="8"/>
        <v>0</v>
      </c>
      <c r="F125" s="98">
        <f>SUM(F126:F129)</f>
        <v>2</v>
      </c>
      <c r="G125" s="191">
        <f t="shared" si="8"/>
        <v>0</v>
      </c>
      <c r="H125" s="192">
        <f t="shared" si="8"/>
        <v>0</v>
      </c>
      <c r="I125" s="188">
        <f t="shared" si="8"/>
        <v>0</v>
      </c>
      <c r="J125" s="335">
        <f t="shared" si="8"/>
        <v>0</v>
      </c>
      <c r="K125" s="189">
        <f t="shared" si="8"/>
        <v>0</v>
      </c>
      <c r="L125" s="193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2</v>
      </c>
      <c r="E127" s="49"/>
      <c r="F127" s="109">
        <v>2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19" t="s">
        <v>7</v>
      </c>
      <c r="C131" s="519"/>
      <c r="D131" s="519"/>
    </row>
    <row r="132" spans="1:12" x14ac:dyDescent="0.2">
      <c r="A132" s="507"/>
      <c r="B132" s="198" t="s">
        <v>12</v>
      </c>
      <c r="C132" s="520" t="s">
        <v>13</v>
      </c>
      <c r="D132" s="520"/>
    </row>
    <row r="133" spans="1:12" ht="31.5" x14ac:dyDescent="0.2">
      <c r="A133" s="488"/>
      <c r="B133" s="289" t="s">
        <v>85</v>
      </c>
      <c r="C133" s="183" t="s">
        <v>16</v>
      </c>
      <c r="D133" s="86" t="s">
        <v>17</v>
      </c>
    </row>
    <row r="134" spans="1:12" x14ac:dyDescent="0.2">
      <c r="A134" s="336" t="s">
        <v>132</v>
      </c>
      <c r="B134" s="147"/>
      <c r="C134" s="148"/>
      <c r="D134" s="149"/>
    </row>
    <row r="135" spans="1:12" x14ac:dyDescent="0.2">
      <c r="A135" s="194" t="s">
        <v>133</v>
      </c>
      <c r="B135" s="160"/>
      <c r="C135" s="161"/>
      <c r="D135" s="162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2610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  <c r="D2" s="155"/>
      <c r="E2" s="155"/>
    </row>
    <row r="3" spans="1:31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E3" s="211"/>
      <c r="F3" s="312"/>
    </row>
    <row r="4" spans="1:31" ht="16.350000000000001" customHeight="1" x14ac:dyDescent="0.2">
      <c r="A4" s="1" t="str">
        <f>CONCATENATE("MES: ",[5]NOMBRE!B6," - ","( ",[5]NOMBRE!C6,[5]NOMBRE!D6," )")</f>
        <v>MES: ABRIL - ( 04 )</v>
      </c>
    </row>
    <row r="5" spans="1:31" ht="16.350000000000001" customHeight="1" x14ac:dyDescent="0.2">
      <c r="A5" s="1" t="str">
        <f>CONCATENATE("AÑO: ",[5]NOMBRE!B7)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498" t="s">
        <v>8</v>
      </c>
      <c r="R14" s="451"/>
      <c r="S14" s="451"/>
      <c r="T14" s="499"/>
      <c r="U14" s="500" t="s">
        <v>7</v>
      </c>
      <c r="V14" s="464"/>
      <c r="W14" s="503"/>
      <c r="X14" s="498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05" t="s">
        <v>13</v>
      </c>
      <c r="P15" s="499"/>
      <c r="Q15" s="500" t="s">
        <v>10</v>
      </c>
      <c r="R15" s="454"/>
      <c r="S15" s="502" t="s">
        <v>11</v>
      </c>
      <c r="T15" s="503"/>
      <c r="U15" s="455" t="s">
        <v>12</v>
      </c>
      <c r="V15" s="505" t="s">
        <v>13</v>
      </c>
      <c r="W15" s="499"/>
      <c r="X15" s="500" t="s">
        <v>10</v>
      </c>
      <c r="Y15" s="454"/>
      <c r="Z15" s="502" t="s">
        <v>11</v>
      </c>
      <c r="AA15" s="454"/>
    </row>
    <row r="16" spans="1:31" ht="14.25" customHeight="1" x14ac:dyDescent="0.2">
      <c r="A16" s="518"/>
      <c r="B16" s="168" t="s">
        <v>14</v>
      </c>
      <c r="C16" s="169" t="s">
        <v>15</v>
      </c>
      <c r="D16" s="170" t="s">
        <v>14</v>
      </c>
      <c r="E16" s="169" t="s">
        <v>15</v>
      </c>
      <c r="F16" s="170" t="s">
        <v>14</v>
      </c>
      <c r="G16" s="169" t="s">
        <v>15</v>
      </c>
      <c r="H16" s="170" t="s">
        <v>14</v>
      </c>
      <c r="I16" s="169" t="s">
        <v>15</v>
      </c>
      <c r="J16" s="170" t="s">
        <v>14</v>
      </c>
      <c r="K16" s="169" t="s">
        <v>15</v>
      </c>
      <c r="L16" s="170" t="s">
        <v>14</v>
      </c>
      <c r="M16" s="318" t="s">
        <v>15</v>
      </c>
      <c r="N16" s="516"/>
      <c r="O16" s="319" t="s">
        <v>16</v>
      </c>
      <c r="P16" s="320" t="s">
        <v>17</v>
      </c>
      <c r="Q16" s="171" t="s">
        <v>14</v>
      </c>
      <c r="R16" s="169" t="s">
        <v>15</v>
      </c>
      <c r="S16" s="170" t="s">
        <v>14</v>
      </c>
      <c r="T16" s="318" t="s">
        <v>15</v>
      </c>
      <c r="U16" s="515"/>
      <c r="V16" s="319" t="s">
        <v>16</v>
      </c>
      <c r="W16" s="320" t="s">
        <v>17</v>
      </c>
      <c r="X16" s="171" t="s">
        <v>14</v>
      </c>
      <c r="Y16" s="169" t="s">
        <v>15</v>
      </c>
      <c r="Z16" s="170" t="s">
        <v>14</v>
      </c>
      <c r="AA16" s="169" t="s">
        <v>15</v>
      </c>
    </row>
    <row r="17" spans="1:31" x14ac:dyDescent="0.2">
      <c r="A17" s="316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172">
        <f t="shared" si="0"/>
        <v>0</v>
      </c>
      <c r="O17" s="21">
        <f t="shared" si="0"/>
        <v>0</v>
      </c>
      <c r="P17" s="321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172">
        <f t="shared" si="0"/>
        <v>0</v>
      </c>
      <c r="V17" s="21">
        <f t="shared" si="0"/>
        <v>0</v>
      </c>
      <c r="W17" s="321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293"/>
      <c r="C18" s="294"/>
      <c r="D18" s="322"/>
      <c r="E18" s="294"/>
      <c r="F18" s="322"/>
      <c r="G18" s="294"/>
      <c r="H18" s="322"/>
      <c r="I18" s="294"/>
      <c r="J18" s="296">
        <f t="shared" ref="J18:M49" si="1">SUM(B18+F18)</f>
        <v>0</v>
      </c>
      <c r="K18" s="297">
        <f t="shared" si="1"/>
        <v>0</v>
      </c>
      <c r="L18" s="323">
        <f t="shared" si="1"/>
        <v>0</v>
      </c>
      <c r="M18" s="299">
        <f t="shared" si="1"/>
        <v>0</v>
      </c>
      <c r="N18" s="300"/>
      <c r="O18" s="301"/>
      <c r="P18" s="294"/>
      <c r="Q18" s="300"/>
      <c r="R18" s="294"/>
      <c r="S18" s="322"/>
      <c r="T18" s="302"/>
      <c r="U18" s="300"/>
      <c r="V18" s="301"/>
      <c r="W18" s="294"/>
      <c r="X18" s="303"/>
      <c r="Y18" s="304"/>
      <c r="Z18" s="324"/>
      <c r="AA18" s="304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166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00" t="s">
        <v>7</v>
      </c>
      <c r="G79" s="464"/>
      <c r="H79" s="503"/>
      <c r="I79" s="498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313" t="s">
        <v>83</v>
      </c>
      <c r="G80" s="506" t="s">
        <v>13</v>
      </c>
      <c r="H80" s="462"/>
      <c r="I80" s="500" t="s">
        <v>10</v>
      </c>
      <c r="J80" s="454"/>
      <c r="K80" s="502" t="s">
        <v>11</v>
      </c>
      <c r="L80" s="454"/>
    </row>
    <row r="81" spans="1:33" ht="24" customHeight="1" x14ac:dyDescent="0.2">
      <c r="A81" s="521"/>
      <c r="B81" s="168" t="s">
        <v>84</v>
      </c>
      <c r="C81" s="169" t="s">
        <v>15</v>
      </c>
      <c r="D81" s="170" t="s">
        <v>14</v>
      </c>
      <c r="E81" s="318" t="s">
        <v>15</v>
      </c>
      <c r="F81" s="313" t="s">
        <v>85</v>
      </c>
      <c r="G81" s="183" t="s">
        <v>16</v>
      </c>
      <c r="H81" s="86" t="s">
        <v>17</v>
      </c>
      <c r="I81" s="171" t="s">
        <v>14</v>
      </c>
      <c r="J81" s="169" t="s">
        <v>15</v>
      </c>
      <c r="K81" s="170" t="s">
        <v>14</v>
      </c>
      <c r="L81" s="169" t="s">
        <v>15</v>
      </c>
    </row>
    <row r="82" spans="1:33" x14ac:dyDescent="0.2">
      <c r="A82" s="326" t="s">
        <v>86</v>
      </c>
      <c r="B82" s="322"/>
      <c r="C82" s="294"/>
      <c r="D82" s="322"/>
      <c r="E82" s="302"/>
      <c r="F82" s="327"/>
      <c r="G82" s="322"/>
      <c r="H82" s="294"/>
      <c r="I82" s="300"/>
      <c r="J82" s="294"/>
      <c r="K82" s="322"/>
      <c r="L82" s="294"/>
    </row>
    <row r="83" spans="1:33" x14ac:dyDescent="0.2">
      <c r="A83" s="88" t="s">
        <v>87</v>
      </c>
      <c r="B83" s="58"/>
      <c r="C83" s="57"/>
      <c r="D83" s="58">
        <v>2</v>
      </c>
      <c r="E83" s="65">
        <v>1</v>
      </c>
      <c r="F83" s="57">
        <v>3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184" t="s">
        <v>88</v>
      </c>
      <c r="B84" s="165"/>
      <c r="C84" s="157"/>
      <c r="D84" s="340"/>
      <c r="E84" s="158"/>
      <c r="F84" s="157"/>
      <c r="G84" s="340"/>
      <c r="H84" s="157"/>
      <c r="I84" s="159"/>
      <c r="J84" s="157"/>
      <c r="K84" s="340"/>
      <c r="L84" s="157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522" t="s">
        <v>11</v>
      </c>
      <c r="E87" s="479"/>
      <c r="F87" s="500" t="s">
        <v>7</v>
      </c>
      <c r="G87" s="464"/>
      <c r="H87" s="454"/>
      <c r="I87" s="476" t="s">
        <v>10</v>
      </c>
      <c r="J87" s="477"/>
      <c r="K87" s="522" t="s">
        <v>11</v>
      </c>
      <c r="L87" s="479"/>
      <c r="M87" s="500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05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05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522"/>
      <c r="E89" s="479"/>
      <c r="F89" s="523"/>
      <c r="G89" s="90" t="s">
        <v>16</v>
      </c>
      <c r="H89" s="91" t="s">
        <v>17</v>
      </c>
      <c r="I89" s="476"/>
      <c r="J89" s="477"/>
      <c r="K89" s="522"/>
      <c r="L89" s="479"/>
      <c r="M89" s="523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185" t="s">
        <v>93</v>
      </c>
      <c r="B90" s="186">
        <f t="shared" ref="B90:O90" si="3">SUM(B91:B103)</f>
        <v>0</v>
      </c>
      <c r="C90" s="187">
        <f t="shared" si="3"/>
        <v>0</v>
      </c>
      <c r="D90" s="186">
        <f t="shared" si="3"/>
        <v>0</v>
      </c>
      <c r="E90" s="334">
        <f t="shared" si="3"/>
        <v>0</v>
      </c>
      <c r="F90" s="188">
        <f t="shared" si="3"/>
        <v>0</v>
      </c>
      <c r="G90" s="335">
        <f t="shared" si="3"/>
        <v>0</v>
      </c>
      <c r="H90" s="98">
        <f t="shared" si="3"/>
        <v>0</v>
      </c>
      <c r="I90" s="189">
        <f t="shared" si="3"/>
        <v>30</v>
      </c>
      <c r="J90" s="98">
        <f t="shared" si="3"/>
        <v>22</v>
      </c>
      <c r="K90" s="186">
        <f t="shared" si="3"/>
        <v>610</v>
      </c>
      <c r="L90" s="334">
        <f t="shared" si="3"/>
        <v>535</v>
      </c>
      <c r="M90" s="186">
        <f t="shared" si="3"/>
        <v>0</v>
      </c>
      <c r="N90" s="186">
        <f t="shared" si="3"/>
        <v>0</v>
      </c>
      <c r="O90" s="187">
        <f t="shared" si="3"/>
        <v>1197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30</v>
      </c>
      <c r="J100" s="41">
        <v>22</v>
      </c>
      <c r="K100" s="42">
        <v>610</v>
      </c>
      <c r="L100" s="49">
        <v>535</v>
      </c>
      <c r="M100" s="47"/>
      <c r="N100" s="108"/>
      <c r="O100" s="109">
        <v>1197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498" t="s">
        <v>111</v>
      </c>
      <c r="K105" s="451"/>
      <c r="L105" s="451"/>
      <c r="M105" s="499"/>
      <c r="N105" s="464" t="s">
        <v>7</v>
      </c>
      <c r="O105" s="464"/>
      <c r="P105" s="503"/>
      <c r="Q105" s="498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00" t="s">
        <v>10</v>
      </c>
      <c r="K106" s="454"/>
      <c r="L106" s="502" t="s">
        <v>11</v>
      </c>
      <c r="M106" s="464"/>
      <c r="N106" s="183" t="s">
        <v>12</v>
      </c>
      <c r="O106" s="451" t="s">
        <v>13</v>
      </c>
      <c r="P106" s="499"/>
      <c r="Q106" s="500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169" t="s">
        <v>15</v>
      </c>
      <c r="D107" s="170" t="s">
        <v>14</v>
      </c>
      <c r="E107" s="169" t="s">
        <v>15</v>
      </c>
      <c r="F107" s="170" t="s">
        <v>14</v>
      </c>
      <c r="G107" s="169" t="s">
        <v>15</v>
      </c>
      <c r="H107" s="170" t="s">
        <v>14</v>
      </c>
      <c r="I107" s="318" t="s">
        <v>15</v>
      </c>
      <c r="J107" s="171" t="s">
        <v>14</v>
      </c>
      <c r="K107" s="169" t="s">
        <v>15</v>
      </c>
      <c r="L107" s="170" t="s">
        <v>14</v>
      </c>
      <c r="M107" s="318" t="s">
        <v>15</v>
      </c>
      <c r="N107" s="315" t="s">
        <v>85</v>
      </c>
      <c r="O107" s="319" t="s">
        <v>16</v>
      </c>
      <c r="P107" s="320" t="s">
        <v>17</v>
      </c>
      <c r="Q107" s="171" t="s">
        <v>14</v>
      </c>
      <c r="R107" s="169" t="s">
        <v>15</v>
      </c>
      <c r="S107" s="170" t="s">
        <v>14</v>
      </c>
      <c r="T107" s="169" t="s">
        <v>15</v>
      </c>
    </row>
    <row r="108" spans="1:33" x14ac:dyDescent="0.2">
      <c r="A108" s="316" t="s">
        <v>18</v>
      </c>
      <c r="B108" s="21">
        <f t="shared" ref="B108:T108" si="4">SUM(B109:B119)</f>
        <v>0</v>
      </c>
      <c r="C108" s="187">
        <f t="shared" si="4"/>
        <v>0</v>
      </c>
      <c r="D108" s="21">
        <f t="shared" si="4"/>
        <v>0</v>
      </c>
      <c r="E108" s="187">
        <f t="shared" si="4"/>
        <v>0</v>
      </c>
      <c r="F108" s="21">
        <f t="shared" si="4"/>
        <v>0</v>
      </c>
      <c r="G108" s="187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172">
        <f t="shared" si="4"/>
        <v>0</v>
      </c>
      <c r="O108" s="127">
        <f t="shared" si="4"/>
        <v>0</v>
      </c>
      <c r="P108" s="163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3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313" t="s">
        <v>12</v>
      </c>
      <c r="G123" s="451" t="s">
        <v>13</v>
      </c>
      <c r="H123" s="499"/>
      <c r="I123" s="500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522"/>
      <c r="E124" s="479"/>
      <c r="F124" s="313" t="s">
        <v>85</v>
      </c>
      <c r="G124" s="314" t="s">
        <v>16</v>
      </c>
      <c r="H124" s="91" t="s">
        <v>17</v>
      </c>
      <c r="I124" s="171" t="s">
        <v>14</v>
      </c>
      <c r="J124" s="169" t="s">
        <v>15</v>
      </c>
      <c r="K124" s="170" t="s">
        <v>14</v>
      </c>
      <c r="L124" s="169" t="s">
        <v>15</v>
      </c>
    </row>
    <row r="125" spans="1:20" x14ac:dyDescent="0.2">
      <c r="A125" s="316" t="s">
        <v>18</v>
      </c>
      <c r="B125" s="186">
        <f t="shared" ref="B125:L125" si="8">SUM(B126:B129)</f>
        <v>0</v>
      </c>
      <c r="C125" s="187">
        <f t="shared" si="8"/>
        <v>0</v>
      </c>
      <c r="D125" s="190">
        <f t="shared" si="8"/>
        <v>0</v>
      </c>
      <c r="E125" s="334">
        <f t="shared" si="8"/>
        <v>0</v>
      </c>
      <c r="F125" s="98">
        <f>SUM(F126:F129)</f>
        <v>0</v>
      </c>
      <c r="G125" s="191">
        <f t="shared" si="8"/>
        <v>0</v>
      </c>
      <c r="H125" s="192">
        <f t="shared" si="8"/>
        <v>0</v>
      </c>
      <c r="I125" s="188">
        <f t="shared" si="8"/>
        <v>0</v>
      </c>
      <c r="J125" s="335">
        <f t="shared" si="8"/>
        <v>0</v>
      </c>
      <c r="K125" s="189">
        <f t="shared" si="8"/>
        <v>0</v>
      </c>
      <c r="L125" s="193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/>
      <c r="E127" s="49"/>
      <c r="F127" s="109"/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19" t="s">
        <v>7</v>
      </c>
      <c r="C131" s="519"/>
      <c r="D131" s="519"/>
    </row>
    <row r="132" spans="1:12" x14ac:dyDescent="0.2">
      <c r="A132" s="507"/>
      <c r="B132" s="198" t="s">
        <v>12</v>
      </c>
      <c r="C132" s="520" t="s">
        <v>13</v>
      </c>
      <c r="D132" s="520"/>
    </row>
    <row r="133" spans="1:12" ht="31.5" x14ac:dyDescent="0.2">
      <c r="A133" s="524"/>
      <c r="B133" s="317" t="s">
        <v>85</v>
      </c>
      <c r="C133" s="183" t="s">
        <v>16</v>
      </c>
      <c r="D133" s="86" t="s">
        <v>17</v>
      </c>
    </row>
    <row r="134" spans="1:12" x14ac:dyDescent="0.2">
      <c r="A134" s="341" t="s">
        <v>132</v>
      </c>
      <c r="B134" s="147"/>
      <c r="C134" s="148"/>
      <c r="D134" s="149"/>
    </row>
    <row r="135" spans="1:12" x14ac:dyDescent="0.2">
      <c r="A135" s="164" t="s">
        <v>133</v>
      </c>
      <c r="B135" s="160"/>
      <c r="C135" s="161"/>
      <c r="D135" s="162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2400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  <c r="D2" s="156"/>
      <c r="E2" s="156"/>
    </row>
    <row r="3" spans="1:31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E3" s="345"/>
      <c r="F3" s="346"/>
    </row>
    <row r="4" spans="1:31" ht="16.350000000000001" customHeight="1" x14ac:dyDescent="0.2">
      <c r="A4" s="1" t="str">
        <f>CONCATENATE("MES: ",[6]NOMBRE!B6," - ","( ",[6]NOMBRE!C6,[6]NOMBRE!D6," )")</f>
        <v>MES: MAYO - ( 05 )</v>
      </c>
    </row>
    <row r="5" spans="1:31" ht="16.350000000000001" customHeight="1" x14ac:dyDescent="0.2">
      <c r="A5" s="1" t="str">
        <f>CONCATENATE("AÑO: ",[6]NOMBRE!B7)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525" t="s">
        <v>8</v>
      </c>
      <c r="R14" s="451"/>
      <c r="S14" s="451"/>
      <c r="T14" s="499"/>
      <c r="U14" s="526" t="s">
        <v>7</v>
      </c>
      <c r="V14" s="464"/>
      <c r="W14" s="503"/>
      <c r="X14" s="525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27" t="s">
        <v>13</v>
      </c>
      <c r="P15" s="499"/>
      <c r="Q15" s="526" t="s">
        <v>10</v>
      </c>
      <c r="R15" s="454"/>
      <c r="S15" s="502" t="s">
        <v>11</v>
      </c>
      <c r="T15" s="503"/>
      <c r="U15" s="455" t="s">
        <v>12</v>
      </c>
      <c r="V15" s="527" t="s">
        <v>13</v>
      </c>
      <c r="W15" s="499"/>
      <c r="X15" s="526" t="s">
        <v>10</v>
      </c>
      <c r="Y15" s="454"/>
      <c r="Z15" s="502" t="s">
        <v>11</v>
      </c>
      <c r="AA15" s="454"/>
    </row>
    <row r="16" spans="1:31" ht="14.25" customHeight="1" x14ac:dyDescent="0.2">
      <c r="A16" s="518"/>
      <c r="B16" s="168" t="s">
        <v>14</v>
      </c>
      <c r="C16" s="347" t="s">
        <v>15</v>
      </c>
      <c r="D16" s="348" t="s">
        <v>14</v>
      </c>
      <c r="E16" s="347" t="s">
        <v>15</v>
      </c>
      <c r="F16" s="348" t="s">
        <v>14</v>
      </c>
      <c r="G16" s="347" t="s">
        <v>15</v>
      </c>
      <c r="H16" s="348" t="s">
        <v>14</v>
      </c>
      <c r="I16" s="347" t="s">
        <v>15</v>
      </c>
      <c r="J16" s="348" t="s">
        <v>14</v>
      </c>
      <c r="K16" s="347" t="s">
        <v>15</v>
      </c>
      <c r="L16" s="348" t="s">
        <v>14</v>
      </c>
      <c r="M16" s="195" t="s">
        <v>15</v>
      </c>
      <c r="N16" s="516"/>
      <c r="O16" s="319" t="s">
        <v>16</v>
      </c>
      <c r="P16" s="196" t="s">
        <v>17</v>
      </c>
      <c r="Q16" s="349" t="s">
        <v>14</v>
      </c>
      <c r="R16" s="347" t="s">
        <v>15</v>
      </c>
      <c r="S16" s="348" t="s">
        <v>14</v>
      </c>
      <c r="T16" s="195" t="s">
        <v>15</v>
      </c>
      <c r="U16" s="515"/>
      <c r="V16" s="319" t="s">
        <v>16</v>
      </c>
      <c r="W16" s="196" t="s">
        <v>17</v>
      </c>
      <c r="X16" s="349" t="s">
        <v>14</v>
      </c>
      <c r="Y16" s="347" t="s">
        <v>15</v>
      </c>
      <c r="Z16" s="348" t="s">
        <v>14</v>
      </c>
      <c r="AA16" s="347" t="s">
        <v>15</v>
      </c>
    </row>
    <row r="17" spans="1:31" x14ac:dyDescent="0.2">
      <c r="A17" s="350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351">
        <f t="shared" si="0"/>
        <v>0</v>
      </c>
      <c r="O17" s="21">
        <f t="shared" si="0"/>
        <v>0</v>
      </c>
      <c r="P17" s="321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351">
        <f t="shared" si="0"/>
        <v>0</v>
      </c>
      <c r="V17" s="21">
        <f t="shared" si="0"/>
        <v>0</v>
      </c>
      <c r="W17" s="321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293"/>
      <c r="C18" s="294"/>
      <c r="D18" s="322"/>
      <c r="E18" s="294"/>
      <c r="F18" s="322"/>
      <c r="G18" s="294"/>
      <c r="H18" s="322"/>
      <c r="I18" s="294"/>
      <c r="J18" s="296">
        <f t="shared" ref="J18:M49" si="1">SUM(B18+F18)</f>
        <v>0</v>
      </c>
      <c r="K18" s="297">
        <f t="shared" si="1"/>
        <v>0</v>
      </c>
      <c r="L18" s="323">
        <f t="shared" si="1"/>
        <v>0</v>
      </c>
      <c r="M18" s="299">
        <f t="shared" si="1"/>
        <v>0</v>
      </c>
      <c r="N18" s="300"/>
      <c r="O18" s="301"/>
      <c r="P18" s="294"/>
      <c r="Q18" s="300"/>
      <c r="R18" s="294"/>
      <c r="S18" s="322"/>
      <c r="T18" s="302"/>
      <c r="U18" s="300"/>
      <c r="V18" s="301"/>
      <c r="W18" s="294"/>
      <c r="X18" s="303"/>
      <c r="Y18" s="304"/>
      <c r="Z18" s="324"/>
      <c r="AA18" s="304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325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26" t="s">
        <v>7</v>
      </c>
      <c r="G79" s="464"/>
      <c r="H79" s="503"/>
      <c r="I79" s="525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338" t="s">
        <v>83</v>
      </c>
      <c r="G80" s="506" t="s">
        <v>13</v>
      </c>
      <c r="H80" s="462"/>
      <c r="I80" s="526" t="s">
        <v>10</v>
      </c>
      <c r="J80" s="454"/>
      <c r="K80" s="502" t="s">
        <v>11</v>
      </c>
      <c r="L80" s="454"/>
    </row>
    <row r="81" spans="1:33" ht="24" customHeight="1" x14ac:dyDescent="0.2">
      <c r="A81" s="517"/>
      <c r="B81" s="168" t="s">
        <v>84</v>
      </c>
      <c r="C81" s="347" t="s">
        <v>15</v>
      </c>
      <c r="D81" s="348" t="s">
        <v>14</v>
      </c>
      <c r="E81" s="195" t="s">
        <v>15</v>
      </c>
      <c r="F81" s="338" t="s">
        <v>85</v>
      </c>
      <c r="G81" s="352" t="s">
        <v>16</v>
      </c>
      <c r="H81" s="86" t="s">
        <v>17</v>
      </c>
      <c r="I81" s="349" t="s">
        <v>14</v>
      </c>
      <c r="J81" s="347" t="s">
        <v>15</v>
      </c>
      <c r="K81" s="348" t="s">
        <v>14</v>
      </c>
      <c r="L81" s="347" t="s">
        <v>15</v>
      </c>
    </row>
    <row r="82" spans="1:33" x14ac:dyDescent="0.2">
      <c r="A82" s="344" t="s">
        <v>86</v>
      </c>
      <c r="B82" s="322"/>
      <c r="C82" s="294"/>
      <c r="D82" s="322"/>
      <c r="E82" s="302"/>
      <c r="F82" s="327"/>
      <c r="G82" s="322"/>
      <c r="H82" s="294"/>
      <c r="I82" s="300"/>
      <c r="J82" s="294"/>
      <c r="K82" s="322"/>
      <c r="L82" s="294"/>
    </row>
    <row r="83" spans="1:33" x14ac:dyDescent="0.2">
      <c r="A83" s="88" t="s">
        <v>87</v>
      </c>
      <c r="B83" s="58"/>
      <c r="C83" s="57"/>
      <c r="D83" s="58">
        <v>2</v>
      </c>
      <c r="E83" s="65">
        <v>1</v>
      </c>
      <c r="F83" s="57">
        <v>3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328" t="s">
        <v>88</v>
      </c>
      <c r="B84" s="329"/>
      <c r="C84" s="330"/>
      <c r="D84" s="340"/>
      <c r="E84" s="332"/>
      <c r="F84" s="330"/>
      <c r="G84" s="340"/>
      <c r="H84" s="330"/>
      <c r="I84" s="333"/>
      <c r="J84" s="330"/>
      <c r="K84" s="340"/>
      <c r="L84" s="330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529" t="s">
        <v>11</v>
      </c>
      <c r="E87" s="479"/>
      <c r="F87" s="526" t="s">
        <v>7</v>
      </c>
      <c r="G87" s="464"/>
      <c r="H87" s="454"/>
      <c r="I87" s="476" t="s">
        <v>10</v>
      </c>
      <c r="J87" s="477"/>
      <c r="K87" s="529" t="s">
        <v>11</v>
      </c>
      <c r="L87" s="479"/>
      <c r="M87" s="526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27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27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528"/>
      <c r="B89" s="476"/>
      <c r="C89" s="477"/>
      <c r="D89" s="529"/>
      <c r="E89" s="479"/>
      <c r="F89" s="515"/>
      <c r="G89" s="90" t="s">
        <v>16</v>
      </c>
      <c r="H89" s="91" t="s">
        <v>17</v>
      </c>
      <c r="I89" s="476"/>
      <c r="J89" s="477"/>
      <c r="K89" s="529"/>
      <c r="L89" s="479"/>
      <c r="M89" s="515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353" t="s">
        <v>93</v>
      </c>
      <c r="B90" s="186">
        <f t="shared" ref="B90:O90" si="3">SUM(B91:B103)</f>
        <v>0</v>
      </c>
      <c r="C90" s="354">
        <f t="shared" si="3"/>
        <v>0</v>
      </c>
      <c r="D90" s="186">
        <f t="shared" si="3"/>
        <v>0</v>
      </c>
      <c r="E90" s="197">
        <f t="shared" si="3"/>
        <v>0</v>
      </c>
      <c r="F90" s="355">
        <f t="shared" si="3"/>
        <v>0</v>
      </c>
      <c r="G90" s="335">
        <f t="shared" si="3"/>
        <v>0</v>
      </c>
      <c r="H90" s="98">
        <f t="shared" si="3"/>
        <v>0</v>
      </c>
      <c r="I90" s="356">
        <f t="shared" si="3"/>
        <v>53</v>
      </c>
      <c r="J90" s="98">
        <f t="shared" si="3"/>
        <v>52</v>
      </c>
      <c r="K90" s="186">
        <f t="shared" si="3"/>
        <v>657</v>
      </c>
      <c r="L90" s="197">
        <f t="shared" si="3"/>
        <v>522</v>
      </c>
      <c r="M90" s="186">
        <f t="shared" si="3"/>
        <v>0</v>
      </c>
      <c r="N90" s="186">
        <f t="shared" si="3"/>
        <v>0</v>
      </c>
      <c r="O90" s="354">
        <f t="shared" si="3"/>
        <v>1284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53</v>
      </c>
      <c r="J100" s="41">
        <v>52</v>
      </c>
      <c r="K100" s="42">
        <v>657</v>
      </c>
      <c r="L100" s="49">
        <v>522</v>
      </c>
      <c r="M100" s="47"/>
      <c r="N100" s="108"/>
      <c r="O100" s="109">
        <v>1284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525" t="s">
        <v>111</v>
      </c>
      <c r="K105" s="451"/>
      <c r="L105" s="451"/>
      <c r="M105" s="499"/>
      <c r="N105" s="464" t="s">
        <v>7</v>
      </c>
      <c r="O105" s="464"/>
      <c r="P105" s="503"/>
      <c r="Q105" s="525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26" t="s">
        <v>10</v>
      </c>
      <c r="K106" s="454"/>
      <c r="L106" s="502" t="s">
        <v>11</v>
      </c>
      <c r="M106" s="464"/>
      <c r="N106" s="352" t="s">
        <v>12</v>
      </c>
      <c r="O106" s="451" t="s">
        <v>13</v>
      </c>
      <c r="P106" s="499"/>
      <c r="Q106" s="526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347" t="s">
        <v>15</v>
      </c>
      <c r="D107" s="348" t="s">
        <v>14</v>
      </c>
      <c r="E107" s="347" t="s">
        <v>15</v>
      </c>
      <c r="F107" s="348" t="s">
        <v>14</v>
      </c>
      <c r="G107" s="347" t="s">
        <v>15</v>
      </c>
      <c r="H107" s="348" t="s">
        <v>14</v>
      </c>
      <c r="I107" s="195" t="s">
        <v>15</v>
      </c>
      <c r="J107" s="349" t="s">
        <v>14</v>
      </c>
      <c r="K107" s="347" t="s">
        <v>15</v>
      </c>
      <c r="L107" s="348" t="s">
        <v>14</v>
      </c>
      <c r="M107" s="195" t="s">
        <v>15</v>
      </c>
      <c r="N107" s="339" t="s">
        <v>85</v>
      </c>
      <c r="O107" s="319" t="s">
        <v>16</v>
      </c>
      <c r="P107" s="196" t="s">
        <v>17</v>
      </c>
      <c r="Q107" s="349" t="s">
        <v>14</v>
      </c>
      <c r="R107" s="347" t="s">
        <v>15</v>
      </c>
      <c r="S107" s="348" t="s">
        <v>14</v>
      </c>
      <c r="T107" s="347" t="s">
        <v>15</v>
      </c>
    </row>
    <row r="108" spans="1:33" x14ac:dyDescent="0.2">
      <c r="A108" s="350" t="s">
        <v>18</v>
      </c>
      <c r="B108" s="21">
        <f t="shared" ref="B108:T108" si="4">SUM(B109:B119)</f>
        <v>0</v>
      </c>
      <c r="C108" s="354">
        <f t="shared" si="4"/>
        <v>0</v>
      </c>
      <c r="D108" s="21">
        <f t="shared" si="4"/>
        <v>0</v>
      </c>
      <c r="E108" s="354">
        <f t="shared" si="4"/>
        <v>0</v>
      </c>
      <c r="F108" s="21">
        <f t="shared" si="4"/>
        <v>0</v>
      </c>
      <c r="G108" s="35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351">
        <f t="shared" si="4"/>
        <v>0</v>
      </c>
      <c r="O108" s="357">
        <f t="shared" si="4"/>
        <v>0</v>
      </c>
      <c r="P108" s="358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4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338" t="s">
        <v>12</v>
      </c>
      <c r="G123" s="451" t="s">
        <v>13</v>
      </c>
      <c r="H123" s="499"/>
      <c r="I123" s="526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529"/>
      <c r="E124" s="479"/>
      <c r="F124" s="338" t="s">
        <v>85</v>
      </c>
      <c r="G124" s="337" t="s">
        <v>16</v>
      </c>
      <c r="H124" s="91" t="s">
        <v>17</v>
      </c>
      <c r="I124" s="349" t="s">
        <v>14</v>
      </c>
      <c r="J124" s="347" t="s">
        <v>15</v>
      </c>
      <c r="K124" s="348" t="s">
        <v>14</v>
      </c>
      <c r="L124" s="347" t="s">
        <v>15</v>
      </c>
    </row>
    <row r="125" spans="1:20" x14ac:dyDescent="0.2">
      <c r="A125" s="350" t="s">
        <v>18</v>
      </c>
      <c r="B125" s="186">
        <f t="shared" ref="B125:L125" si="8">SUM(B126:B129)</f>
        <v>0</v>
      </c>
      <c r="C125" s="354">
        <f t="shared" si="8"/>
        <v>0</v>
      </c>
      <c r="D125" s="359">
        <f t="shared" si="8"/>
        <v>0</v>
      </c>
      <c r="E125" s="197">
        <f t="shared" si="8"/>
        <v>1</v>
      </c>
      <c r="F125" s="98">
        <f>SUM(F126:F129)</f>
        <v>1</v>
      </c>
      <c r="G125" s="191">
        <f t="shared" si="8"/>
        <v>0</v>
      </c>
      <c r="H125" s="192">
        <f t="shared" si="8"/>
        <v>0</v>
      </c>
      <c r="I125" s="355">
        <f t="shared" si="8"/>
        <v>0</v>
      </c>
      <c r="J125" s="335">
        <f t="shared" si="8"/>
        <v>0</v>
      </c>
      <c r="K125" s="356">
        <f t="shared" si="8"/>
        <v>0</v>
      </c>
      <c r="L125" s="360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/>
      <c r="E127" s="49">
        <v>1</v>
      </c>
      <c r="F127" s="109">
        <v>1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31" t="s">
        <v>7</v>
      </c>
      <c r="C131" s="531"/>
      <c r="D131" s="531"/>
    </row>
    <row r="132" spans="1:12" x14ac:dyDescent="0.2">
      <c r="A132" s="507"/>
      <c r="B132" s="198" t="s">
        <v>12</v>
      </c>
      <c r="C132" s="532" t="s">
        <v>13</v>
      </c>
      <c r="D132" s="532"/>
    </row>
    <row r="133" spans="1:12" ht="31.5" x14ac:dyDescent="0.2">
      <c r="A133" s="530"/>
      <c r="B133" s="362" t="s">
        <v>85</v>
      </c>
      <c r="C133" s="352" t="s">
        <v>16</v>
      </c>
      <c r="D133" s="86" t="s">
        <v>17</v>
      </c>
    </row>
    <row r="134" spans="1:12" x14ac:dyDescent="0.2">
      <c r="A134" s="341" t="s">
        <v>132</v>
      </c>
      <c r="B134" s="147"/>
      <c r="C134" s="148"/>
      <c r="D134" s="149"/>
    </row>
    <row r="135" spans="1:12" x14ac:dyDescent="0.2">
      <c r="A135" s="363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2576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  <c r="D2" s="155"/>
      <c r="E2" s="155"/>
    </row>
    <row r="3" spans="1:31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E3" s="368"/>
      <c r="F3" s="369"/>
    </row>
    <row r="4" spans="1:31" ht="16.350000000000001" customHeight="1" x14ac:dyDescent="0.2">
      <c r="A4" s="1" t="str">
        <f>CONCATENATE("MES: ",[7]NOMBRE!B6," - ","( ",[7]NOMBRE!C6,[7]NOMBRE!D6," )")</f>
        <v>MES: JUNIO - ( 06 )</v>
      </c>
    </row>
    <row r="5" spans="1:31" ht="16.350000000000001" customHeight="1" x14ac:dyDescent="0.2">
      <c r="A5" s="1" t="str">
        <f>CONCATENATE("AÑO: ",[7]NOMBRE!B7)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525" t="s">
        <v>8</v>
      </c>
      <c r="R14" s="451"/>
      <c r="S14" s="451"/>
      <c r="T14" s="499"/>
      <c r="U14" s="526" t="s">
        <v>7</v>
      </c>
      <c r="V14" s="464"/>
      <c r="W14" s="503"/>
      <c r="X14" s="525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27" t="s">
        <v>13</v>
      </c>
      <c r="P15" s="499"/>
      <c r="Q15" s="526" t="s">
        <v>10</v>
      </c>
      <c r="R15" s="454"/>
      <c r="S15" s="502" t="s">
        <v>11</v>
      </c>
      <c r="T15" s="503"/>
      <c r="U15" s="455" t="s">
        <v>12</v>
      </c>
      <c r="V15" s="527" t="s">
        <v>13</v>
      </c>
      <c r="W15" s="499"/>
      <c r="X15" s="526" t="s">
        <v>10</v>
      </c>
      <c r="Y15" s="454"/>
      <c r="Z15" s="502" t="s">
        <v>11</v>
      </c>
      <c r="AA15" s="454"/>
    </row>
    <row r="16" spans="1:31" ht="14.25" customHeight="1" x14ac:dyDescent="0.2">
      <c r="A16" s="536"/>
      <c r="B16" s="168" t="s">
        <v>14</v>
      </c>
      <c r="C16" s="347" t="s">
        <v>15</v>
      </c>
      <c r="D16" s="348" t="s">
        <v>14</v>
      </c>
      <c r="E16" s="347" t="s">
        <v>15</v>
      </c>
      <c r="F16" s="348" t="s">
        <v>14</v>
      </c>
      <c r="G16" s="347" t="s">
        <v>15</v>
      </c>
      <c r="H16" s="348" t="s">
        <v>14</v>
      </c>
      <c r="I16" s="347" t="s">
        <v>15</v>
      </c>
      <c r="J16" s="348" t="s">
        <v>14</v>
      </c>
      <c r="K16" s="347" t="s">
        <v>15</v>
      </c>
      <c r="L16" s="348" t="s">
        <v>14</v>
      </c>
      <c r="M16" s="290" t="s">
        <v>15</v>
      </c>
      <c r="N16" s="534"/>
      <c r="O16" s="319" t="s">
        <v>16</v>
      </c>
      <c r="P16" s="292" t="s">
        <v>17</v>
      </c>
      <c r="Q16" s="349" t="s">
        <v>14</v>
      </c>
      <c r="R16" s="347" t="s">
        <v>15</v>
      </c>
      <c r="S16" s="348" t="s">
        <v>14</v>
      </c>
      <c r="T16" s="290" t="s">
        <v>15</v>
      </c>
      <c r="U16" s="533"/>
      <c r="V16" s="319" t="s">
        <v>16</v>
      </c>
      <c r="W16" s="292" t="s">
        <v>17</v>
      </c>
      <c r="X16" s="349" t="s">
        <v>14</v>
      </c>
      <c r="Y16" s="347" t="s">
        <v>15</v>
      </c>
      <c r="Z16" s="348" t="s">
        <v>14</v>
      </c>
      <c r="AA16" s="347" t="s">
        <v>15</v>
      </c>
    </row>
    <row r="17" spans="1:31" x14ac:dyDescent="0.2">
      <c r="A17" s="361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351">
        <f t="shared" si="0"/>
        <v>0</v>
      </c>
      <c r="O17" s="21">
        <f t="shared" si="0"/>
        <v>0</v>
      </c>
      <c r="P17" s="370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351">
        <f t="shared" si="0"/>
        <v>0</v>
      </c>
      <c r="V17" s="21">
        <f t="shared" si="0"/>
        <v>0</v>
      </c>
      <c r="W17" s="370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371"/>
      <c r="C18" s="372"/>
      <c r="D18" s="373"/>
      <c r="E18" s="372"/>
      <c r="F18" s="373"/>
      <c r="G18" s="372"/>
      <c r="H18" s="373"/>
      <c r="I18" s="372"/>
      <c r="J18" s="374">
        <f t="shared" ref="J18:M49" si="1">SUM(B18+F18)</f>
        <v>0</v>
      </c>
      <c r="K18" s="375">
        <f t="shared" si="1"/>
        <v>0</v>
      </c>
      <c r="L18" s="376">
        <f t="shared" si="1"/>
        <v>0</v>
      </c>
      <c r="M18" s="377">
        <f t="shared" si="1"/>
        <v>0</v>
      </c>
      <c r="N18" s="378"/>
      <c r="O18" s="379"/>
      <c r="P18" s="372"/>
      <c r="Q18" s="378"/>
      <c r="R18" s="372"/>
      <c r="S18" s="373"/>
      <c r="T18" s="380"/>
      <c r="U18" s="378"/>
      <c r="V18" s="379"/>
      <c r="W18" s="372"/>
      <c r="X18" s="381"/>
      <c r="Y18" s="382"/>
      <c r="Z18" s="383"/>
      <c r="AA18" s="38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384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26" t="s">
        <v>7</v>
      </c>
      <c r="G79" s="464"/>
      <c r="H79" s="503"/>
      <c r="I79" s="525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342" t="s">
        <v>83</v>
      </c>
      <c r="G80" s="506" t="s">
        <v>13</v>
      </c>
      <c r="H80" s="462"/>
      <c r="I80" s="526" t="s">
        <v>10</v>
      </c>
      <c r="J80" s="454"/>
      <c r="K80" s="502" t="s">
        <v>11</v>
      </c>
      <c r="L80" s="454"/>
    </row>
    <row r="81" spans="1:33" ht="24" customHeight="1" x14ac:dyDescent="0.2">
      <c r="A81" s="535"/>
      <c r="B81" s="168" t="s">
        <v>84</v>
      </c>
      <c r="C81" s="347" t="s">
        <v>15</v>
      </c>
      <c r="D81" s="348" t="s">
        <v>14</v>
      </c>
      <c r="E81" s="290" t="s">
        <v>15</v>
      </c>
      <c r="F81" s="342" t="s">
        <v>85</v>
      </c>
      <c r="G81" s="352" t="s">
        <v>16</v>
      </c>
      <c r="H81" s="86" t="s">
        <v>17</v>
      </c>
      <c r="I81" s="349" t="s">
        <v>14</v>
      </c>
      <c r="J81" s="347" t="s">
        <v>15</v>
      </c>
      <c r="K81" s="348" t="s">
        <v>14</v>
      </c>
      <c r="L81" s="347" t="s">
        <v>15</v>
      </c>
    </row>
    <row r="82" spans="1:33" x14ac:dyDescent="0.2">
      <c r="A82" s="385" t="s">
        <v>86</v>
      </c>
      <c r="B82" s="373"/>
      <c r="C82" s="372"/>
      <c r="D82" s="373"/>
      <c r="E82" s="380"/>
      <c r="F82" s="386"/>
      <c r="G82" s="373"/>
      <c r="H82" s="372"/>
      <c r="I82" s="378"/>
      <c r="J82" s="372"/>
      <c r="K82" s="373"/>
      <c r="L82" s="372"/>
    </row>
    <row r="83" spans="1:33" x14ac:dyDescent="0.2">
      <c r="A83" s="88" t="s">
        <v>87</v>
      </c>
      <c r="B83" s="58"/>
      <c r="C83" s="57"/>
      <c r="D83" s="58">
        <v>4</v>
      </c>
      <c r="E83" s="65">
        <v>5</v>
      </c>
      <c r="F83" s="57">
        <v>9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387" t="s">
        <v>88</v>
      </c>
      <c r="B84" s="388"/>
      <c r="C84" s="389"/>
      <c r="D84" s="390"/>
      <c r="E84" s="391"/>
      <c r="F84" s="389"/>
      <c r="G84" s="390"/>
      <c r="H84" s="389"/>
      <c r="I84" s="392"/>
      <c r="J84" s="389"/>
      <c r="K84" s="390"/>
      <c r="L84" s="389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529" t="s">
        <v>11</v>
      </c>
      <c r="E87" s="479"/>
      <c r="F87" s="526" t="s">
        <v>7</v>
      </c>
      <c r="G87" s="464"/>
      <c r="H87" s="454"/>
      <c r="I87" s="476" t="s">
        <v>10</v>
      </c>
      <c r="J87" s="477"/>
      <c r="K87" s="529" t="s">
        <v>11</v>
      </c>
      <c r="L87" s="479"/>
      <c r="M87" s="526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27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27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537"/>
      <c r="B89" s="476"/>
      <c r="C89" s="477"/>
      <c r="D89" s="529"/>
      <c r="E89" s="479"/>
      <c r="F89" s="533"/>
      <c r="G89" s="90" t="s">
        <v>16</v>
      </c>
      <c r="H89" s="91" t="s">
        <v>17</v>
      </c>
      <c r="I89" s="476"/>
      <c r="J89" s="477"/>
      <c r="K89" s="529"/>
      <c r="L89" s="479"/>
      <c r="M89" s="533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353" t="s">
        <v>93</v>
      </c>
      <c r="B90" s="186">
        <f t="shared" ref="B90:O90" si="3">SUM(B91:B103)</f>
        <v>0</v>
      </c>
      <c r="C90" s="354">
        <f t="shared" si="3"/>
        <v>0</v>
      </c>
      <c r="D90" s="186">
        <f t="shared" si="3"/>
        <v>0</v>
      </c>
      <c r="E90" s="308">
        <f t="shared" si="3"/>
        <v>0</v>
      </c>
      <c r="F90" s="355">
        <f t="shared" si="3"/>
        <v>0</v>
      </c>
      <c r="G90" s="335">
        <f t="shared" si="3"/>
        <v>0</v>
      </c>
      <c r="H90" s="98">
        <f t="shared" si="3"/>
        <v>0</v>
      </c>
      <c r="I90" s="356">
        <f t="shared" si="3"/>
        <v>21</v>
      </c>
      <c r="J90" s="98">
        <f t="shared" si="3"/>
        <v>30</v>
      </c>
      <c r="K90" s="186">
        <f t="shared" si="3"/>
        <v>623</v>
      </c>
      <c r="L90" s="308">
        <f t="shared" si="3"/>
        <v>636</v>
      </c>
      <c r="M90" s="186">
        <f t="shared" si="3"/>
        <v>0</v>
      </c>
      <c r="N90" s="186">
        <f t="shared" si="3"/>
        <v>0</v>
      </c>
      <c r="O90" s="354">
        <f t="shared" si="3"/>
        <v>1310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21</v>
      </c>
      <c r="J100" s="41">
        <v>30</v>
      </c>
      <c r="K100" s="42">
        <v>623</v>
      </c>
      <c r="L100" s="49">
        <v>636</v>
      </c>
      <c r="M100" s="47"/>
      <c r="N100" s="108"/>
      <c r="O100" s="109">
        <v>1310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525" t="s">
        <v>111</v>
      </c>
      <c r="K105" s="451"/>
      <c r="L105" s="451"/>
      <c r="M105" s="499"/>
      <c r="N105" s="464" t="s">
        <v>7</v>
      </c>
      <c r="O105" s="464"/>
      <c r="P105" s="503"/>
      <c r="Q105" s="525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26" t="s">
        <v>10</v>
      </c>
      <c r="K106" s="454"/>
      <c r="L106" s="502" t="s">
        <v>11</v>
      </c>
      <c r="M106" s="464"/>
      <c r="N106" s="352" t="s">
        <v>12</v>
      </c>
      <c r="O106" s="451" t="s">
        <v>13</v>
      </c>
      <c r="P106" s="499"/>
      <c r="Q106" s="526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347" t="s">
        <v>15</v>
      </c>
      <c r="D107" s="348" t="s">
        <v>14</v>
      </c>
      <c r="E107" s="347" t="s">
        <v>15</v>
      </c>
      <c r="F107" s="348" t="s">
        <v>14</v>
      </c>
      <c r="G107" s="347" t="s">
        <v>15</v>
      </c>
      <c r="H107" s="348" t="s">
        <v>14</v>
      </c>
      <c r="I107" s="290" t="s">
        <v>15</v>
      </c>
      <c r="J107" s="349" t="s">
        <v>14</v>
      </c>
      <c r="K107" s="347" t="s">
        <v>15</v>
      </c>
      <c r="L107" s="348" t="s">
        <v>14</v>
      </c>
      <c r="M107" s="290" t="s">
        <v>15</v>
      </c>
      <c r="N107" s="393" t="s">
        <v>85</v>
      </c>
      <c r="O107" s="319" t="s">
        <v>16</v>
      </c>
      <c r="P107" s="292" t="s">
        <v>17</v>
      </c>
      <c r="Q107" s="349" t="s">
        <v>14</v>
      </c>
      <c r="R107" s="347" t="s">
        <v>15</v>
      </c>
      <c r="S107" s="348" t="s">
        <v>14</v>
      </c>
      <c r="T107" s="347" t="s">
        <v>15</v>
      </c>
    </row>
    <row r="108" spans="1:33" x14ac:dyDescent="0.2">
      <c r="A108" s="361" t="s">
        <v>18</v>
      </c>
      <c r="B108" s="21">
        <f t="shared" ref="B108:T108" si="4">SUM(B109:B119)</f>
        <v>0</v>
      </c>
      <c r="C108" s="354">
        <f t="shared" si="4"/>
        <v>0</v>
      </c>
      <c r="D108" s="21">
        <f t="shared" si="4"/>
        <v>0</v>
      </c>
      <c r="E108" s="354">
        <f t="shared" si="4"/>
        <v>0</v>
      </c>
      <c r="F108" s="21">
        <f t="shared" si="4"/>
        <v>0</v>
      </c>
      <c r="G108" s="35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351">
        <f t="shared" si="4"/>
        <v>0</v>
      </c>
      <c r="O108" s="127">
        <f t="shared" si="4"/>
        <v>0</v>
      </c>
      <c r="P108" s="394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38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342" t="s">
        <v>12</v>
      </c>
      <c r="G123" s="451" t="s">
        <v>13</v>
      </c>
      <c r="H123" s="499"/>
      <c r="I123" s="526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522"/>
      <c r="E124" s="479"/>
      <c r="F124" s="342" t="s">
        <v>85</v>
      </c>
      <c r="G124" s="343" t="s">
        <v>16</v>
      </c>
      <c r="H124" s="91" t="s">
        <v>17</v>
      </c>
      <c r="I124" s="349" t="s">
        <v>14</v>
      </c>
      <c r="J124" s="347" t="s">
        <v>15</v>
      </c>
      <c r="K124" s="348" t="s">
        <v>14</v>
      </c>
      <c r="L124" s="347" t="s">
        <v>15</v>
      </c>
    </row>
    <row r="125" spans="1:20" x14ac:dyDescent="0.2">
      <c r="A125" s="361" t="s">
        <v>18</v>
      </c>
      <c r="B125" s="186">
        <f t="shared" ref="B125:L125" si="8">SUM(B126:B129)</f>
        <v>0</v>
      </c>
      <c r="C125" s="354">
        <f t="shared" si="8"/>
        <v>0</v>
      </c>
      <c r="D125" s="359">
        <f t="shared" si="8"/>
        <v>1</v>
      </c>
      <c r="E125" s="308">
        <f t="shared" si="8"/>
        <v>2</v>
      </c>
      <c r="F125" s="98">
        <f>SUM(F126:F129)</f>
        <v>3</v>
      </c>
      <c r="G125" s="191">
        <f t="shared" si="8"/>
        <v>0</v>
      </c>
      <c r="H125" s="192">
        <f t="shared" si="8"/>
        <v>0</v>
      </c>
      <c r="I125" s="355">
        <f t="shared" si="8"/>
        <v>0</v>
      </c>
      <c r="J125" s="335">
        <f t="shared" si="8"/>
        <v>0</v>
      </c>
      <c r="K125" s="356">
        <f t="shared" si="8"/>
        <v>0</v>
      </c>
      <c r="L125" s="360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1</v>
      </c>
      <c r="E127" s="49">
        <v>2</v>
      </c>
      <c r="F127" s="109">
        <v>3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31" t="s">
        <v>7</v>
      </c>
      <c r="C131" s="531"/>
      <c r="D131" s="531"/>
    </row>
    <row r="132" spans="1:12" x14ac:dyDescent="0.2">
      <c r="A132" s="507"/>
      <c r="B132" s="198" t="s">
        <v>12</v>
      </c>
      <c r="C132" s="532" t="s">
        <v>13</v>
      </c>
      <c r="D132" s="532"/>
    </row>
    <row r="133" spans="1:12" ht="31.5" x14ac:dyDescent="0.2">
      <c r="A133" s="524"/>
      <c r="B133" s="362" t="s">
        <v>85</v>
      </c>
      <c r="C133" s="352" t="s">
        <v>16</v>
      </c>
      <c r="D133" s="86" t="s">
        <v>17</v>
      </c>
    </row>
    <row r="134" spans="1:12" x14ac:dyDescent="0.2">
      <c r="A134" s="395" t="s">
        <v>132</v>
      </c>
      <c r="B134" s="147"/>
      <c r="C134" s="148"/>
      <c r="D134" s="149"/>
    </row>
    <row r="135" spans="1:12" x14ac:dyDescent="0.2">
      <c r="A135" s="16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2644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  <c r="D2" s="154"/>
      <c r="E2" s="154"/>
    </row>
    <row r="3" spans="1:31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E3" s="401"/>
      <c r="F3" s="402"/>
    </row>
    <row r="4" spans="1:31" ht="16.350000000000001" customHeight="1" x14ac:dyDescent="0.2">
      <c r="A4" s="1" t="str">
        <f>CONCATENATE("MES: ",[8]NOMBRE!B6," - ","( ",[8]NOMBRE!C6,[8]NOMBRE!D6," )")</f>
        <v>MES: JULIO - ( 07 )</v>
      </c>
    </row>
    <row r="5" spans="1:31" ht="16.350000000000001" customHeight="1" x14ac:dyDescent="0.2">
      <c r="A5" s="1" t="str">
        <f>CONCATENATE("AÑO: ",[8]NOMBRE!B7)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525" t="s">
        <v>8</v>
      </c>
      <c r="R14" s="451"/>
      <c r="S14" s="451"/>
      <c r="T14" s="499"/>
      <c r="U14" s="526" t="s">
        <v>7</v>
      </c>
      <c r="V14" s="464"/>
      <c r="W14" s="503"/>
      <c r="X14" s="525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27" t="s">
        <v>13</v>
      </c>
      <c r="P15" s="499"/>
      <c r="Q15" s="526" t="s">
        <v>10</v>
      </c>
      <c r="R15" s="454"/>
      <c r="S15" s="502" t="s">
        <v>11</v>
      </c>
      <c r="T15" s="503"/>
      <c r="U15" s="455" t="s">
        <v>12</v>
      </c>
      <c r="V15" s="527" t="s">
        <v>13</v>
      </c>
      <c r="W15" s="499"/>
      <c r="X15" s="526" t="s">
        <v>10</v>
      </c>
      <c r="Y15" s="454"/>
      <c r="Z15" s="502" t="s">
        <v>11</v>
      </c>
      <c r="AA15" s="454"/>
    </row>
    <row r="16" spans="1:31" ht="14.25" customHeight="1" x14ac:dyDescent="0.2">
      <c r="A16" s="541"/>
      <c r="B16" s="168" t="s">
        <v>14</v>
      </c>
      <c r="C16" s="347" t="s">
        <v>15</v>
      </c>
      <c r="D16" s="348" t="s">
        <v>14</v>
      </c>
      <c r="E16" s="347" t="s">
        <v>15</v>
      </c>
      <c r="F16" s="348" t="s">
        <v>14</v>
      </c>
      <c r="G16" s="347" t="s">
        <v>15</v>
      </c>
      <c r="H16" s="348" t="s">
        <v>14</v>
      </c>
      <c r="I16" s="347" t="s">
        <v>15</v>
      </c>
      <c r="J16" s="348" t="s">
        <v>14</v>
      </c>
      <c r="K16" s="347" t="s">
        <v>15</v>
      </c>
      <c r="L16" s="348" t="s">
        <v>14</v>
      </c>
      <c r="M16" s="403" t="s">
        <v>15</v>
      </c>
      <c r="N16" s="534"/>
      <c r="O16" s="404" t="s">
        <v>16</v>
      </c>
      <c r="P16" s="405" t="s">
        <v>17</v>
      </c>
      <c r="Q16" s="349" t="s">
        <v>14</v>
      </c>
      <c r="R16" s="347" t="s">
        <v>15</v>
      </c>
      <c r="S16" s="348" t="s">
        <v>14</v>
      </c>
      <c r="T16" s="403" t="s">
        <v>15</v>
      </c>
      <c r="U16" s="539"/>
      <c r="V16" s="404" t="s">
        <v>16</v>
      </c>
      <c r="W16" s="405" t="s">
        <v>17</v>
      </c>
      <c r="X16" s="349" t="s">
        <v>14</v>
      </c>
      <c r="Y16" s="347" t="s">
        <v>15</v>
      </c>
      <c r="Z16" s="348" t="s">
        <v>14</v>
      </c>
      <c r="AA16" s="347" t="s">
        <v>15</v>
      </c>
    </row>
    <row r="17" spans="1:31" x14ac:dyDescent="0.2">
      <c r="A17" s="366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351">
        <f t="shared" si="0"/>
        <v>0</v>
      </c>
      <c r="O17" s="21">
        <f t="shared" si="0"/>
        <v>0</v>
      </c>
      <c r="P17" s="406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351">
        <f t="shared" si="0"/>
        <v>0</v>
      </c>
      <c r="V17" s="21">
        <f t="shared" si="0"/>
        <v>0</v>
      </c>
      <c r="W17" s="406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371"/>
      <c r="C18" s="372"/>
      <c r="D18" s="373"/>
      <c r="E18" s="372"/>
      <c r="F18" s="373"/>
      <c r="G18" s="372"/>
      <c r="H18" s="373"/>
      <c r="I18" s="372"/>
      <c r="J18" s="374">
        <f t="shared" ref="J18:M49" si="1">SUM(B18+F18)</f>
        <v>0</v>
      </c>
      <c r="K18" s="375">
        <f t="shared" si="1"/>
        <v>0</v>
      </c>
      <c r="L18" s="376">
        <f t="shared" si="1"/>
        <v>0</v>
      </c>
      <c r="M18" s="377">
        <f t="shared" si="1"/>
        <v>0</v>
      </c>
      <c r="N18" s="378"/>
      <c r="O18" s="379"/>
      <c r="P18" s="372"/>
      <c r="Q18" s="378"/>
      <c r="R18" s="372"/>
      <c r="S18" s="373"/>
      <c r="T18" s="35"/>
      <c r="U18" s="378"/>
      <c r="V18" s="379"/>
      <c r="W18" s="372"/>
      <c r="X18" s="381"/>
      <c r="Y18" s="382"/>
      <c r="Z18" s="383"/>
      <c r="AA18" s="38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407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26" t="s">
        <v>7</v>
      </c>
      <c r="G79" s="464"/>
      <c r="H79" s="503"/>
      <c r="I79" s="525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365" t="s">
        <v>83</v>
      </c>
      <c r="G80" s="506" t="s">
        <v>13</v>
      </c>
      <c r="H80" s="462"/>
      <c r="I80" s="526" t="s">
        <v>10</v>
      </c>
      <c r="J80" s="454"/>
      <c r="K80" s="502" t="s">
        <v>11</v>
      </c>
      <c r="L80" s="454"/>
    </row>
    <row r="81" spans="1:33" ht="24" customHeight="1" x14ac:dyDescent="0.2">
      <c r="A81" s="540"/>
      <c r="B81" s="168" t="s">
        <v>84</v>
      </c>
      <c r="C81" s="347" t="s">
        <v>15</v>
      </c>
      <c r="D81" s="348" t="s">
        <v>14</v>
      </c>
      <c r="E81" s="403" t="s">
        <v>15</v>
      </c>
      <c r="F81" s="365" t="s">
        <v>85</v>
      </c>
      <c r="G81" s="352" t="s">
        <v>16</v>
      </c>
      <c r="H81" s="86" t="s">
        <v>17</v>
      </c>
      <c r="I81" s="349" t="s">
        <v>14</v>
      </c>
      <c r="J81" s="347" t="s">
        <v>15</v>
      </c>
      <c r="K81" s="348" t="s">
        <v>14</v>
      </c>
      <c r="L81" s="347" t="s">
        <v>15</v>
      </c>
    </row>
    <row r="82" spans="1:33" x14ac:dyDescent="0.2">
      <c r="A82" s="385" t="s">
        <v>86</v>
      </c>
      <c r="B82" s="373"/>
      <c r="C82" s="372"/>
      <c r="D82" s="373"/>
      <c r="E82" s="35"/>
      <c r="F82" s="386"/>
      <c r="G82" s="373"/>
      <c r="H82" s="372"/>
      <c r="I82" s="378"/>
      <c r="J82" s="372"/>
      <c r="K82" s="373"/>
      <c r="L82" s="372"/>
    </row>
    <row r="83" spans="1:33" x14ac:dyDescent="0.2">
      <c r="A83" s="88" t="s">
        <v>87</v>
      </c>
      <c r="B83" s="58"/>
      <c r="C83" s="57"/>
      <c r="D83" s="58">
        <v>1</v>
      </c>
      <c r="E83" s="65">
        <v>2</v>
      </c>
      <c r="F83" s="57">
        <v>3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408" t="s">
        <v>88</v>
      </c>
      <c r="B84" s="388"/>
      <c r="C84" s="409"/>
      <c r="D84" s="410"/>
      <c r="E84" s="411"/>
      <c r="F84" s="409"/>
      <c r="G84" s="410"/>
      <c r="H84" s="409"/>
      <c r="I84" s="412"/>
      <c r="J84" s="409"/>
      <c r="K84" s="410"/>
      <c r="L84" s="409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26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26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27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27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542"/>
      <c r="B89" s="476"/>
      <c r="C89" s="477"/>
      <c r="D89" s="478"/>
      <c r="E89" s="479"/>
      <c r="F89" s="539"/>
      <c r="G89" s="90" t="s">
        <v>16</v>
      </c>
      <c r="H89" s="91" t="s">
        <v>17</v>
      </c>
      <c r="I89" s="476"/>
      <c r="J89" s="477"/>
      <c r="K89" s="478"/>
      <c r="L89" s="479"/>
      <c r="M89" s="539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353" t="s">
        <v>93</v>
      </c>
      <c r="B90" s="186">
        <f t="shared" ref="B90:O90" si="3">SUM(B91:B103)</f>
        <v>0</v>
      </c>
      <c r="C90" s="354">
        <f t="shared" si="3"/>
        <v>0</v>
      </c>
      <c r="D90" s="186">
        <f t="shared" si="3"/>
        <v>0</v>
      </c>
      <c r="E90" s="413">
        <f t="shared" si="3"/>
        <v>0</v>
      </c>
      <c r="F90" s="355">
        <f t="shared" si="3"/>
        <v>0</v>
      </c>
      <c r="G90" s="414">
        <f t="shared" si="3"/>
        <v>0</v>
      </c>
      <c r="H90" s="98">
        <f t="shared" si="3"/>
        <v>0</v>
      </c>
      <c r="I90" s="356">
        <f t="shared" si="3"/>
        <v>32</v>
      </c>
      <c r="J90" s="98">
        <f t="shared" si="3"/>
        <v>32</v>
      </c>
      <c r="K90" s="186">
        <f t="shared" si="3"/>
        <v>698</v>
      </c>
      <c r="L90" s="413">
        <f t="shared" si="3"/>
        <v>653</v>
      </c>
      <c r="M90" s="186">
        <f t="shared" si="3"/>
        <v>0</v>
      </c>
      <c r="N90" s="186">
        <f t="shared" si="3"/>
        <v>0</v>
      </c>
      <c r="O90" s="354">
        <f t="shared" si="3"/>
        <v>1415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32</v>
      </c>
      <c r="J100" s="41">
        <v>32</v>
      </c>
      <c r="K100" s="42">
        <v>698</v>
      </c>
      <c r="L100" s="49">
        <v>653</v>
      </c>
      <c r="M100" s="47"/>
      <c r="N100" s="108"/>
      <c r="O100" s="109">
        <v>1415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525" t="s">
        <v>111</v>
      </c>
      <c r="K105" s="451"/>
      <c r="L105" s="451"/>
      <c r="M105" s="499"/>
      <c r="N105" s="464" t="s">
        <v>7</v>
      </c>
      <c r="O105" s="464"/>
      <c r="P105" s="503"/>
      <c r="Q105" s="525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26" t="s">
        <v>10</v>
      </c>
      <c r="K106" s="454"/>
      <c r="L106" s="502" t="s">
        <v>11</v>
      </c>
      <c r="M106" s="464"/>
      <c r="N106" s="352" t="s">
        <v>12</v>
      </c>
      <c r="O106" s="451" t="s">
        <v>13</v>
      </c>
      <c r="P106" s="499"/>
      <c r="Q106" s="526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347" t="s">
        <v>15</v>
      </c>
      <c r="D107" s="348" t="s">
        <v>14</v>
      </c>
      <c r="E107" s="347" t="s">
        <v>15</v>
      </c>
      <c r="F107" s="348" t="s">
        <v>14</v>
      </c>
      <c r="G107" s="347" t="s">
        <v>15</v>
      </c>
      <c r="H107" s="348" t="s">
        <v>14</v>
      </c>
      <c r="I107" s="403" t="s">
        <v>15</v>
      </c>
      <c r="J107" s="349" t="s">
        <v>14</v>
      </c>
      <c r="K107" s="347" t="s">
        <v>15</v>
      </c>
      <c r="L107" s="348" t="s">
        <v>14</v>
      </c>
      <c r="M107" s="403" t="s">
        <v>15</v>
      </c>
      <c r="N107" s="415" t="s">
        <v>85</v>
      </c>
      <c r="O107" s="404" t="s">
        <v>16</v>
      </c>
      <c r="P107" s="405" t="s">
        <v>17</v>
      </c>
      <c r="Q107" s="349" t="s">
        <v>14</v>
      </c>
      <c r="R107" s="347" t="s">
        <v>15</v>
      </c>
      <c r="S107" s="348" t="s">
        <v>14</v>
      </c>
      <c r="T107" s="347" t="s">
        <v>15</v>
      </c>
    </row>
    <row r="108" spans="1:33" x14ac:dyDescent="0.2">
      <c r="A108" s="366" t="s">
        <v>18</v>
      </c>
      <c r="B108" s="21">
        <f t="shared" ref="B108:T108" si="4">SUM(B109:B119)</f>
        <v>0</v>
      </c>
      <c r="C108" s="354">
        <f t="shared" si="4"/>
        <v>0</v>
      </c>
      <c r="D108" s="21">
        <f t="shared" si="4"/>
        <v>0</v>
      </c>
      <c r="E108" s="354">
        <f t="shared" si="4"/>
        <v>0</v>
      </c>
      <c r="F108" s="21">
        <f t="shared" si="4"/>
        <v>0</v>
      </c>
      <c r="G108" s="354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351">
        <f t="shared" si="4"/>
        <v>0</v>
      </c>
      <c r="O108" s="127">
        <f t="shared" si="4"/>
        <v>0</v>
      </c>
      <c r="P108" s="416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43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365" t="s">
        <v>12</v>
      </c>
      <c r="G123" s="451" t="s">
        <v>13</v>
      </c>
      <c r="H123" s="499"/>
      <c r="I123" s="526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365" t="s">
        <v>85</v>
      </c>
      <c r="G124" s="364" t="s">
        <v>16</v>
      </c>
      <c r="H124" s="91" t="s">
        <v>17</v>
      </c>
      <c r="I124" s="349" t="s">
        <v>14</v>
      </c>
      <c r="J124" s="347" t="s">
        <v>15</v>
      </c>
      <c r="K124" s="348" t="s">
        <v>14</v>
      </c>
      <c r="L124" s="347" t="s">
        <v>15</v>
      </c>
    </row>
    <row r="125" spans="1:20" x14ac:dyDescent="0.2">
      <c r="A125" s="366" t="s">
        <v>18</v>
      </c>
      <c r="B125" s="186">
        <f t="shared" ref="B125:L125" si="8">SUM(B126:B129)</f>
        <v>0</v>
      </c>
      <c r="C125" s="354">
        <f t="shared" si="8"/>
        <v>0</v>
      </c>
      <c r="D125" s="359">
        <f t="shared" si="8"/>
        <v>1</v>
      </c>
      <c r="E125" s="413">
        <f t="shared" si="8"/>
        <v>0</v>
      </c>
      <c r="F125" s="98">
        <f>SUM(F126:F129)</f>
        <v>1</v>
      </c>
      <c r="G125" s="191">
        <f t="shared" si="8"/>
        <v>0</v>
      </c>
      <c r="H125" s="192">
        <f t="shared" si="8"/>
        <v>0</v>
      </c>
      <c r="I125" s="355">
        <f t="shared" si="8"/>
        <v>0</v>
      </c>
      <c r="J125" s="414">
        <f t="shared" si="8"/>
        <v>0</v>
      </c>
      <c r="K125" s="356">
        <f t="shared" si="8"/>
        <v>0</v>
      </c>
      <c r="L125" s="360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1</v>
      </c>
      <c r="E127" s="49"/>
      <c r="F127" s="109">
        <v>1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531" t="s">
        <v>7</v>
      </c>
      <c r="C131" s="531"/>
      <c r="D131" s="531"/>
    </row>
    <row r="132" spans="1:12" x14ac:dyDescent="0.2">
      <c r="A132" s="507"/>
      <c r="B132" s="198" t="s">
        <v>12</v>
      </c>
      <c r="C132" s="532" t="s">
        <v>13</v>
      </c>
      <c r="D132" s="532"/>
    </row>
    <row r="133" spans="1:12" ht="31.5" x14ac:dyDescent="0.2">
      <c r="A133" s="488"/>
      <c r="B133" s="367" t="s">
        <v>85</v>
      </c>
      <c r="C133" s="352" t="s">
        <v>16</v>
      </c>
      <c r="D133" s="86" t="s">
        <v>17</v>
      </c>
    </row>
    <row r="134" spans="1:12" x14ac:dyDescent="0.2">
      <c r="A134" s="395" t="s">
        <v>132</v>
      </c>
      <c r="B134" s="147"/>
      <c r="C134" s="148"/>
      <c r="D134" s="149"/>
    </row>
    <row r="135" spans="1:12" x14ac:dyDescent="0.2">
      <c r="A135" s="19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2838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81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  <c r="D2" s="156"/>
      <c r="E2" s="156"/>
    </row>
    <row r="3" spans="1:31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E3" s="211"/>
      <c r="F3" s="199"/>
    </row>
    <row r="4" spans="1:31" ht="16.350000000000001" customHeight="1" x14ac:dyDescent="0.2">
      <c r="A4" s="1" t="str">
        <f>CONCATENATE("MES: ",[9]NOMBRE!B6," - ","( ",[9]NOMBRE!C6,[9]NOMBRE!D6," )")</f>
        <v>MES: AGOSTO - ( 08 )</v>
      </c>
    </row>
    <row r="5" spans="1:31" ht="16.350000000000001" customHeight="1" x14ac:dyDescent="0.2">
      <c r="A5" s="1" t="str">
        <f>CONCATENATE("AÑO: ",[9]NOMBRE!B7)</f>
        <v>AÑO: 2021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468" t="s">
        <v>3</v>
      </c>
      <c r="B14" s="451" t="s">
        <v>4</v>
      </c>
      <c r="C14" s="451"/>
      <c r="D14" s="451"/>
      <c r="E14" s="462"/>
      <c r="F14" s="506" t="s">
        <v>5</v>
      </c>
      <c r="G14" s="451"/>
      <c r="H14" s="451"/>
      <c r="I14" s="462"/>
      <c r="J14" s="506" t="s">
        <v>6</v>
      </c>
      <c r="K14" s="451"/>
      <c r="L14" s="451"/>
      <c r="M14" s="499"/>
      <c r="N14" s="464" t="s">
        <v>7</v>
      </c>
      <c r="O14" s="464"/>
      <c r="P14" s="503"/>
      <c r="Q14" s="498" t="s">
        <v>8</v>
      </c>
      <c r="R14" s="451"/>
      <c r="S14" s="451"/>
      <c r="T14" s="499"/>
      <c r="U14" s="500" t="s">
        <v>7</v>
      </c>
      <c r="V14" s="464"/>
      <c r="W14" s="503"/>
      <c r="X14" s="498" t="s">
        <v>9</v>
      </c>
      <c r="Y14" s="464"/>
      <c r="Z14" s="464"/>
      <c r="AA14" s="454"/>
    </row>
    <row r="15" spans="1:31" ht="14.25" customHeight="1" x14ac:dyDescent="0.2">
      <c r="A15" s="509"/>
      <c r="B15" s="464" t="s">
        <v>10</v>
      </c>
      <c r="C15" s="454"/>
      <c r="D15" s="502" t="s">
        <v>11</v>
      </c>
      <c r="E15" s="454"/>
      <c r="F15" s="502" t="s">
        <v>10</v>
      </c>
      <c r="G15" s="454"/>
      <c r="H15" s="502" t="s">
        <v>11</v>
      </c>
      <c r="I15" s="454"/>
      <c r="J15" s="502" t="s">
        <v>10</v>
      </c>
      <c r="K15" s="454"/>
      <c r="L15" s="502" t="s">
        <v>11</v>
      </c>
      <c r="M15" s="503"/>
      <c r="N15" s="459" t="s">
        <v>12</v>
      </c>
      <c r="O15" s="505" t="s">
        <v>13</v>
      </c>
      <c r="P15" s="499"/>
      <c r="Q15" s="500" t="s">
        <v>10</v>
      </c>
      <c r="R15" s="454"/>
      <c r="S15" s="502" t="s">
        <v>11</v>
      </c>
      <c r="T15" s="503"/>
      <c r="U15" s="455" t="s">
        <v>12</v>
      </c>
      <c r="V15" s="505" t="s">
        <v>13</v>
      </c>
      <c r="W15" s="499"/>
      <c r="X15" s="500" t="s">
        <v>10</v>
      </c>
      <c r="Y15" s="454"/>
      <c r="Z15" s="502" t="s">
        <v>11</v>
      </c>
      <c r="AA15" s="454"/>
    </row>
    <row r="16" spans="1:31" ht="14.25" customHeight="1" x14ac:dyDescent="0.2">
      <c r="A16" s="510"/>
      <c r="B16" s="168" t="s">
        <v>14</v>
      </c>
      <c r="C16" s="169" t="s">
        <v>15</v>
      </c>
      <c r="D16" s="170" t="s">
        <v>14</v>
      </c>
      <c r="E16" s="169" t="s">
        <v>15</v>
      </c>
      <c r="F16" s="170" t="s">
        <v>14</v>
      </c>
      <c r="G16" s="169" t="s">
        <v>15</v>
      </c>
      <c r="H16" s="170" t="s">
        <v>14</v>
      </c>
      <c r="I16" s="169" t="s">
        <v>15</v>
      </c>
      <c r="J16" s="170" t="s">
        <v>14</v>
      </c>
      <c r="K16" s="169" t="s">
        <v>15</v>
      </c>
      <c r="L16" s="170" t="s">
        <v>14</v>
      </c>
      <c r="M16" s="218" t="s">
        <v>15</v>
      </c>
      <c r="N16" s="504"/>
      <c r="O16" s="219" t="s">
        <v>16</v>
      </c>
      <c r="P16" s="220" t="s">
        <v>17</v>
      </c>
      <c r="Q16" s="171" t="s">
        <v>14</v>
      </c>
      <c r="R16" s="169" t="s">
        <v>15</v>
      </c>
      <c r="S16" s="170" t="s">
        <v>14</v>
      </c>
      <c r="T16" s="218" t="s">
        <v>15</v>
      </c>
      <c r="U16" s="501"/>
      <c r="V16" s="219" t="s">
        <v>16</v>
      </c>
      <c r="W16" s="220" t="s">
        <v>17</v>
      </c>
      <c r="X16" s="171" t="s">
        <v>14</v>
      </c>
      <c r="Y16" s="169" t="s">
        <v>15</v>
      </c>
      <c r="Z16" s="170" t="s">
        <v>14</v>
      </c>
      <c r="AA16" s="169" t="s">
        <v>15</v>
      </c>
    </row>
    <row r="17" spans="1:31" x14ac:dyDescent="0.2">
      <c r="A17" s="206" t="s">
        <v>18</v>
      </c>
      <c r="B17" s="21">
        <f t="shared" ref="B17:AA17" si="0">SUM(B18:B77)</f>
        <v>0</v>
      </c>
      <c r="C17" s="22">
        <f t="shared" si="0"/>
        <v>0</v>
      </c>
      <c r="D17" s="23">
        <f t="shared" si="0"/>
        <v>0</v>
      </c>
      <c r="E17" s="22">
        <f t="shared" si="0"/>
        <v>0</v>
      </c>
      <c r="F17" s="23">
        <f t="shared" si="0"/>
        <v>0</v>
      </c>
      <c r="G17" s="22">
        <f t="shared" si="0"/>
        <v>0</v>
      </c>
      <c r="H17" s="23">
        <f t="shared" si="0"/>
        <v>0</v>
      </c>
      <c r="I17" s="22">
        <f t="shared" si="0"/>
        <v>0</v>
      </c>
      <c r="J17" s="21">
        <f t="shared" si="0"/>
        <v>0</v>
      </c>
      <c r="K17" s="22">
        <f t="shared" si="0"/>
        <v>0</v>
      </c>
      <c r="L17" s="23">
        <f t="shared" si="0"/>
        <v>0</v>
      </c>
      <c r="M17" s="24">
        <f t="shared" si="0"/>
        <v>0</v>
      </c>
      <c r="N17" s="172">
        <f t="shared" si="0"/>
        <v>0</v>
      </c>
      <c r="O17" s="21">
        <f t="shared" si="0"/>
        <v>0</v>
      </c>
      <c r="P17" s="222">
        <f t="shared" si="0"/>
        <v>0</v>
      </c>
      <c r="Q17" s="27">
        <f t="shared" si="0"/>
        <v>0</v>
      </c>
      <c r="R17" s="22">
        <f t="shared" si="0"/>
        <v>0</v>
      </c>
      <c r="S17" s="23">
        <f t="shared" si="0"/>
        <v>0</v>
      </c>
      <c r="T17" s="28">
        <f t="shared" si="0"/>
        <v>0</v>
      </c>
      <c r="U17" s="172">
        <f t="shared" si="0"/>
        <v>0</v>
      </c>
      <c r="V17" s="21">
        <f t="shared" si="0"/>
        <v>0</v>
      </c>
      <c r="W17" s="222">
        <f t="shared" si="0"/>
        <v>0</v>
      </c>
      <c r="X17" s="27">
        <f t="shared" si="0"/>
        <v>0</v>
      </c>
      <c r="Y17" s="22">
        <f t="shared" si="0"/>
        <v>0</v>
      </c>
      <c r="Z17" s="23">
        <f t="shared" si="0"/>
        <v>0</v>
      </c>
      <c r="AA17" s="22">
        <f t="shared" si="0"/>
        <v>0</v>
      </c>
    </row>
    <row r="18" spans="1:31" x14ac:dyDescent="0.2">
      <c r="A18" s="29" t="s">
        <v>19</v>
      </c>
      <c r="B18" s="173"/>
      <c r="C18" s="174"/>
      <c r="D18" s="223"/>
      <c r="E18" s="174"/>
      <c r="F18" s="223"/>
      <c r="G18" s="174"/>
      <c r="H18" s="223"/>
      <c r="I18" s="174"/>
      <c r="J18" s="175">
        <f t="shared" ref="J18:M49" si="1">SUM(B18+F18)</f>
        <v>0</v>
      </c>
      <c r="K18" s="176">
        <f t="shared" si="1"/>
        <v>0</v>
      </c>
      <c r="L18" s="224">
        <f t="shared" si="1"/>
        <v>0</v>
      </c>
      <c r="M18" s="177">
        <f t="shared" si="1"/>
        <v>0</v>
      </c>
      <c r="N18" s="178"/>
      <c r="O18" s="179"/>
      <c r="P18" s="174"/>
      <c r="Q18" s="178"/>
      <c r="R18" s="174"/>
      <c r="S18" s="223"/>
      <c r="T18" s="180"/>
      <c r="U18" s="178"/>
      <c r="V18" s="179"/>
      <c r="W18" s="174"/>
      <c r="X18" s="181"/>
      <c r="Y18" s="182"/>
      <c r="Z18" s="225"/>
      <c r="AA18" s="182"/>
    </row>
    <row r="19" spans="1:31" x14ac:dyDescent="0.2">
      <c r="A19" s="39" t="s">
        <v>20</v>
      </c>
      <c r="B19" s="40"/>
      <c r="C19" s="41"/>
      <c r="D19" s="42"/>
      <c r="E19" s="41"/>
      <c r="F19" s="42"/>
      <c r="G19" s="41"/>
      <c r="H19" s="42"/>
      <c r="I19" s="41"/>
      <c r="J19" s="43">
        <f t="shared" si="1"/>
        <v>0</v>
      </c>
      <c r="K19" s="44">
        <f t="shared" si="1"/>
        <v>0</v>
      </c>
      <c r="L19" s="45">
        <f t="shared" si="1"/>
        <v>0</v>
      </c>
      <c r="M19" s="46">
        <f t="shared" si="1"/>
        <v>0</v>
      </c>
      <c r="N19" s="47"/>
      <c r="O19" s="48"/>
      <c r="P19" s="41"/>
      <c r="Q19" s="47"/>
      <c r="R19" s="41"/>
      <c r="S19" s="42"/>
      <c r="T19" s="49"/>
      <c r="U19" s="47"/>
      <c r="V19" s="48"/>
      <c r="W19" s="41"/>
      <c r="X19" s="50"/>
      <c r="Y19" s="51"/>
      <c r="Z19" s="52"/>
      <c r="AA19" s="51"/>
    </row>
    <row r="20" spans="1:31" x14ac:dyDescent="0.2">
      <c r="A20" s="39" t="s">
        <v>21</v>
      </c>
      <c r="B20" s="40"/>
      <c r="C20" s="41"/>
      <c r="D20" s="42"/>
      <c r="E20" s="41"/>
      <c r="F20" s="42"/>
      <c r="G20" s="41"/>
      <c r="H20" s="42"/>
      <c r="I20" s="41"/>
      <c r="J20" s="43">
        <f t="shared" si="1"/>
        <v>0</v>
      </c>
      <c r="K20" s="44">
        <f t="shared" si="1"/>
        <v>0</v>
      </c>
      <c r="L20" s="45">
        <f t="shared" si="1"/>
        <v>0</v>
      </c>
      <c r="M20" s="46">
        <f t="shared" si="1"/>
        <v>0</v>
      </c>
      <c r="N20" s="47"/>
      <c r="O20" s="48"/>
      <c r="P20" s="41"/>
      <c r="Q20" s="47"/>
      <c r="R20" s="41"/>
      <c r="S20" s="42"/>
      <c r="T20" s="49"/>
      <c r="U20" s="47"/>
      <c r="V20" s="48"/>
      <c r="W20" s="41"/>
      <c r="X20" s="50"/>
      <c r="Y20" s="51"/>
      <c r="Z20" s="52"/>
      <c r="AA20" s="51"/>
    </row>
    <row r="21" spans="1:31" x14ac:dyDescent="0.2">
      <c r="A21" s="39" t="s">
        <v>22</v>
      </c>
      <c r="B21" s="40"/>
      <c r="C21" s="41"/>
      <c r="D21" s="42"/>
      <c r="E21" s="41"/>
      <c r="F21" s="42"/>
      <c r="G21" s="41"/>
      <c r="H21" s="42"/>
      <c r="I21" s="41"/>
      <c r="J21" s="43">
        <f t="shared" si="1"/>
        <v>0</v>
      </c>
      <c r="K21" s="44">
        <f t="shared" si="1"/>
        <v>0</v>
      </c>
      <c r="L21" s="45">
        <f t="shared" si="1"/>
        <v>0</v>
      </c>
      <c r="M21" s="46">
        <f t="shared" si="1"/>
        <v>0</v>
      </c>
      <c r="N21" s="47"/>
      <c r="O21" s="48"/>
      <c r="P21" s="41"/>
      <c r="Q21" s="47"/>
      <c r="R21" s="41"/>
      <c r="S21" s="42"/>
      <c r="T21" s="49"/>
      <c r="U21" s="47"/>
      <c r="V21" s="48"/>
      <c r="W21" s="41"/>
      <c r="X21" s="50"/>
      <c r="Y21" s="51"/>
      <c r="Z21" s="52"/>
      <c r="AA21" s="51"/>
    </row>
    <row r="22" spans="1:31" x14ac:dyDescent="0.2">
      <c r="A22" s="39" t="s">
        <v>23</v>
      </c>
      <c r="B22" s="40"/>
      <c r="C22" s="41"/>
      <c r="D22" s="42"/>
      <c r="E22" s="41"/>
      <c r="F22" s="42"/>
      <c r="G22" s="41"/>
      <c r="H22" s="42"/>
      <c r="I22" s="41"/>
      <c r="J22" s="43">
        <f t="shared" si="1"/>
        <v>0</v>
      </c>
      <c r="K22" s="44">
        <f t="shared" si="1"/>
        <v>0</v>
      </c>
      <c r="L22" s="45">
        <f t="shared" si="1"/>
        <v>0</v>
      </c>
      <c r="M22" s="46">
        <f t="shared" si="1"/>
        <v>0</v>
      </c>
      <c r="N22" s="47"/>
      <c r="O22" s="48"/>
      <c r="P22" s="41"/>
      <c r="Q22" s="47"/>
      <c r="R22" s="41"/>
      <c r="S22" s="42"/>
      <c r="T22" s="49"/>
      <c r="U22" s="47"/>
      <c r="V22" s="48"/>
      <c r="W22" s="41"/>
      <c r="X22" s="50"/>
      <c r="Y22" s="51"/>
      <c r="Z22" s="52"/>
      <c r="AA22" s="51"/>
    </row>
    <row r="23" spans="1:31" x14ac:dyDescent="0.2">
      <c r="A23" s="39" t="s">
        <v>24</v>
      </c>
      <c r="B23" s="40"/>
      <c r="C23" s="41"/>
      <c r="D23" s="42"/>
      <c r="E23" s="41"/>
      <c r="F23" s="42"/>
      <c r="G23" s="41"/>
      <c r="H23" s="42"/>
      <c r="I23" s="41"/>
      <c r="J23" s="43">
        <f t="shared" si="1"/>
        <v>0</v>
      </c>
      <c r="K23" s="44">
        <f t="shared" si="1"/>
        <v>0</v>
      </c>
      <c r="L23" s="45">
        <f t="shared" si="1"/>
        <v>0</v>
      </c>
      <c r="M23" s="46">
        <f t="shared" si="1"/>
        <v>0</v>
      </c>
      <c r="N23" s="47"/>
      <c r="O23" s="48"/>
      <c r="P23" s="41"/>
      <c r="Q23" s="47"/>
      <c r="R23" s="41"/>
      <c r="S23" s="42"/>
      <c r="T23" s="49"/>
      <c r="U23" s="47"/>
      <c r="V23" s="48"/>
      <c r="W23" s="41"/>
      <c r="X23" s="50"/>
      <c r="Y23" s="51"/>
      <c r="Z23" s="52"/>
      <c r="AA23" s="51"/>
    </row>
    <row r="24" spans="1:31" x14ac:dyDescent="0.2">
      <c r="A24" s="39" t="s">
        <v>25</v>
      </c>
      <c r="B24" s="40"/>
      <c r="C24" s="41"/>
      <c r="D24" s="42"/>
      <c r="E24" s="41"/>
      <c r="F24" s="42"/>
      <c r="G24" s="41"/>
      <c r="H24" s="42"/>
      <c r="I24" s="41"/>
      <c r="J24" s="43">
        <f t="shared" si="1"/>
        <v>0</v>
      </c>
      <c r="K24" s="44">
        <f t="shared" si="1"/>
        <v>0</v>
      </c>
      <c r="L24" s="45">
        <f t="shared" si="1"/>
        <v>0</v>
      </c>
      <c r="M24" s="46">
        <f t="shared" si="1"/>
        <v>0</v>
      </c>
      <c r="N24" s="47"/>
      <c r="O24" s="48"/>
      <c r="P24" s="41"/>
      <c r="Q24" s="47"/>
      <c r="R24" s="41"/>
      <c r="S24" s="42"/>
      <c r="T24" s="49"/>
      <c r="U24" s="47"/>
      <c r="V24" s="48"/>
      <c r="W24" s="41"/>
      <c r="X24" s="50"/>
      <c r="Y24" s="51"/>
      <c r="Z24" s="52"/>
      <c r="AA24" s="51"/>
    </row>
    <row r="25" spans="1:31" x14ac:dyDescent="0.2">
      <c r="A25" s="39" t="s">
        <v>26</v>
      </c>
      <c r="B25" s="40"/>
      <c r="C25" s="41"/>
      <c r="D25" s="42"/>
      <c r="E25" s="41"/>
      <c r="F25" s="42"/>
      <c r="G25" s="41"/>
      <c r="H25" s="42"/>
      <c r="I25" s="41"/>
      <c r="J25" s="43">
        <f t="shared" si="1"/>
        <v>0</v>
      </c>
      <c r="K25" s="44">
        <f t="shared" si="1"/>
        <v>0</v>
      </c>
      <c r="L25" s="45">
        <f t="shared" si="1"/>
        <v>0</v>
      </c>
      <c r="M25" s="46">
        <f t="shared" si="1"/>
        <v>0</v>
      </c>
      <c r="N25" s="47"/>
      <c r="O25" s="48"/>
      <c r="P25" s="41"/>
      <c r="Q25" s="47"/>
      <c r="R25" s="41"/>
      <c r="S25" s="42"/>
      <c r="T25" s="49"/>
      <c r="U25" s="47"/>
      <c r="V25" s="48"/>
      <c r="W25" s="41"/>
      <c r="X25" s="50"/>
      <c r="Y25" s="51"/>
      <c r="Z25" s="52"/>
      <c r="AA25" s="51"/>
    </row>
    <row r="26" spans="1:31" x14ac:dyDescent="0.2">
      <c r="A26" s="39" t="s">
        <v>27</v>
      </c>
      <c r="B26" s="40"/>
      <c r="C26" s="41"/>
      <c r="D26" s="42"/>
      <c r="E26" s="41"/>
      <c r="F26" s="42"/>
      <c r="G26" s="41"/>
      <c r="H26" s="42"/>
      <c r="I26" s="41"/>
      <c r="J26" s="43">
        <f t="shared" si="1"/>
        <v>0</v>
      </c>
      <c r="K26" s="44">
        <f t="shared" si="1"/>
        <v>0</v>
      </c>
      <c r="L26" s="45">
        <f t="shared" si="1"/>
        <v>0</v>
      </c>
      <c r="M26" s="46">
        <f t="shared" si="1"/>
        <v>0</v>
      </c>
      <c r="N26" s="47"/>
      <c r="O26" s="48"/>
      <c r="P26" s="41"/>
      <c r="Q26" s="47"/>
      <c r="R26" s="41"/>
      <c r="S26" s="42"/>
      <c r="T26" s="49"/>
      <c r="U26" s="47"/>
      <c r="V26" s="48"/>
      <c r="W26" s="41"/>
      <c r="X26" s="50"/>
      <c r="Y26" s="51"/>
      <c r="Z26" s="52"/>
      <c r="AA26" s="51"/>
      <c r="AB26" s="53"/>
      <c r="AC26" s="53"/>
      <c r="AD26" s="53"/>
      <c r="AE26" s="53"/>
    </row>
    <row r="27" spans="1:31" x14ac:dyDescent="0.2">
      <c r="A27" s="39" t="s">
        <v>28</v>
      </c>
      <c r="B27" s="40"/>
      <c r="C27" s="41"/>
      <c r="D27" s="42"/>
      <c r="E27" s="41"/>
      <c r="F27" s="42"/>
      <c r="G27" s="41"/>
      <c r="H27" s="42"/>
      <c r="I27" s="41"/>
      <c r="J27" s="43">
        <f t="shared" si="1"/>
        <v>0</v>
      </c>
      <c r="K27" s="44">
        <f t="shared" si="1"/>
        <v>0</v>
      </c>
      <c r="L27" s="45">
        <f t="shared" si="1"/>
        <v>0</v>
      </c>
      <c r="M27" s="46">
        <f t="shared" si="1"/>
        <v>0</v>
      </c>
      <c r="N27" s="47"/>
      <c r="O27" s="48"/>
      <c r="P27" s="41"/>
      <c r="Q27" s="47"/>
      <c r="R27" s="41"/>
      <c r="S27" s="42"/>
      <c r="T27" s="49"/>
      <c r="U27" s="47"/>
      <c r="V27" s="48"/>
      <c r="W27" s="41"/>
      <c r="X27" s="50"/>
      <c r="Y27" s="51"/>
      <c r="Z27" s="52"/>
      <c r="AA27" s="51"/>
      <c r="AB27" s="53"/>
      <c r="AC27" s="53"/>
      <c r="AD27" s="53"/>
      <c r="AE27" s="53"/>
    </row>
    <row r="28" spans="1:31" x14ac:dyDescent="0.2">
      <c r="A28" s="39" t="s">
        <v>29</v>
      </c>
      <c r="B28" s="40"/>
      <c r="C28" s="41"/>
      <c r="D28" s="42"/>
      <c r="E28" s="41"/>
      <c r="F28" s="42"/>
      <c r="G28" s="41"/>
      <c r="H28" s="42"/>
      <c r="I28" s="41"/>
      <c r="J28" s="43">
        <f t="shared" si="1"/>
        <v>0</v>
      </c>
      <c r="K28" s="44">
        <f t="shared" si="1"/>
        <v>0</v>
      </c>
      <c r="L28" s="45">
        <f t="shared" si="1"/>
        <v>0</v>
      </c>
      <c r="M28" s="46">
        <f t="shared" si="1"/>
        <v>0</v>
      </c>
      <c r="N28" s="47"/>
      <c r="O28" s="48"/>
      <c r="P28" s="41"/>
      <c r="Q28" s="47"/>
      <c r="R28" s="41"/>
      <c r="S28" s="42"/>
      <c r="T28" s="49"/>
      <c r="U28" s="47"/>
      <c r="V28" s="48"/>
      <c r="W28" s="41"/>
      <c r="X28" s="50"/>
      <c r="Y28" s="51"/>
      <c r="Z28" s="52"/>
      <c r="AA28" s="51"/>
      <c r="AB28" s="53"/>
      <c r="AC28" s="53"/>
      <c r="AD28" s="53"/>
      <c r="AE28" s="53"/>
    </row>
    <row r="29" spans="1:31" x14ac:dyDescent="0.2">
      <c r="A29" s="39" t="s">
        <v>30</v>
      </c>
      <c r="B29" s="40"/>
      <c r="C29" s="41"/>
      <c r="D29" s="42"/>
      <c r="E29" s="41"/>
      <c r="F29" s="42"/>
      <c r="G29" s="41"/>
      <c r="H29" s="42"/>
      <c r="I29" s="41"/>
      <c r="J29" s="43">
        <f t="shared" si="1"/>
        <v>0</v>
      </c>
      <c r="K29" s="44">
        <f t="shared" si="1"/>
        <v>0</v>
      </c>
      <c r="L29" s="45">
        <f t="shared" si="1"/>
        <v>0</v>
      </c>
      <c r="M29" s="46">
        <f t="shared" si="1"/>
        <v>0</v>
      </c>
      <c r="N29" s="47"/>
      <c r="O29" s="48"/>
      <c r="P29" s="41"/>
      <c r="Q29" s="47"/>
      <c r="R29" s="41"/>
      <c r="S29" s="42"/>
      <c r="T29" s="49"/>
      <c r="U29" s="47"/>
      <c r="V29" s="48"/>
      <c r="W29" s="41"/>
      <c r="X29" s="50"/>
      <c r="Y29" s="51"/>
      <c r="Z29" s="52"/>
      <c r="AA29" s="51"/>
      <c r="AB29" s="53"/>
      <c r="AC29" s="53"/>
      <c r="AD29" s="53"/>
      <c r="AE29" s="53"/>
    </row>
    <row r="30" spans="1:31" x14ac:dyDescent="0.2">
      <c r="A30" s="39" t="s">
        <v>31</v>
      </c>
      <c r="B30" s="40"/>
      <c r="C30" s="41"/>
      <c r="D30" s="42"/>
      <c r="E30" s="41"/>
      <c r="F30" s="42"/>
      <c r="G30" s="41"/>
      <c r="H30" s="42"/>
      <c r="I30" s="41"/>
      <c r="J30" s="43">
        <f t="shared" si="1"/>
        <v>0</v>
      </c>
      <c r="K30" s="44">
        <f t="shared" si="1"/>
        <v>0</v>
      </c>
      <c r="L30" s="45">
        <f t="shared" si="1"/>
        <v>0</v>
      </c>
      <c r="M30" s="46">
        <f t="shared" si="1"/>
        <v>0</v>
      </c>
      <c r="N30" s="47"/>
      <c r="O30" s="48"/>
      <c r="P30" s="41"/>
      <c r="Q30" s="47"/>
      <c r="R30" s="41"/>
      <c r="S30" s="42"/>
      <c r="T30" s="49"/>
      <c r="U30" s="47"/>
      <c r="V30" s="48"/>
      <c r="W30" s="41"/>
      <c r="X30" s="50"/>
      <c r="Y30" s="51"/>
      <c r="Z30" s="52"/>
      <c r="AA30" s="51"/>
      <c r="AB30" s="53"/>
      <c r="AC30" s="53"/>
      <c r="AD30" s="53"/>
      <c r="AE30" s="53"/>
    </row>
    <row r="31" spans="1:31" x14ac:dyDescent="0.2">
      <c r="A31" s="39" t="s">
        <v>32</v>
      </c>
      <c r="B31" s="40"/>
      <c r="C31" s="41"/>
      <c r="D31" s="42"/>
      <c r="E31" s="41"/>
      <c r="F31" s="42"/>
      <c r="G31" s="41"/>
      <c r="H31" s="42"/>
      <c r="I31" s="41"/>
      <c r="J31" s="43">
        <f t="shared" si="1"/>
        <v>0</v>
      </c>
      <c r="K31" s="44">
        <f t="shared" si="1"/>
        <v>0</v>
      </c>
      <c r="L31" s="45">
        <f t="shared" si="1"/>
        <v>0</v>
      </c>
      <c r="M31" s="46">
        <f t="shared" si="1"/>
        <v>0</v>
      </c>
      <c r="N31" s="47"/>
      <c r="O31" s="48"/>
      <c r="P31" s="41"/>
      <c r="Q31" s="47"/>
      <c r="R31" s="41"/>
      <c r="S31" s="42"/>
      <c r="T31" s="49"/>
      <c r="U31" s="47"/>
      <c r="V31" s="48"/>
      <c r="W31" s="41"/>
      <c r="X31" s="50"/>
      <c r="Y31" s="51"/>
      <c r="Z31" s="52"/>
      <c r="AA31" s="51"/>
      <c r="AB31" s="53"/>
      <c r="AC31" s="53"/>
      <c r="AD31" s="53"/>
      <c r="AE31" s="53"/>
    </row>
    <row r="32" spans="1:31" x14ac:dyDescent="0.2">
      <c r="A32" s="39" t="s">
        <v>33</v>
      </c>
      <c r="B32" s="40"/>
      <c r="C32" s="41"/>
      <c r="D32" s="42"/>
      <c r="E32" s="41"/>
      <c r="F32" s="42"/>
      <c r="G32" s="41"/>
      <c r="H32" s="42"/>
      <c r="I32" s="41"/>
      <c r="J32" s="43">
        <f t="shared" si="1"/>
        <v>0</v>
      </c>
      <c r="K32" s="44">
        <f t="shared" si="1"/>
        <v>0</v>
      </c>
      <c r="L32" s="45">
        <f t="shared" si="1"/>
        <v>0</v>
      </c>
      <c r="M32" s="46">
        <f t="shared" si="1"/>
        <v>0</v>
      </c>
      <c r="N32" s="47"/>
      <c r="O32" s="48"/>
      <c r="P32" s="41"/>
      <c r="Q32" s="47"/>
      <c r="R32" s="41"/>
      <c r="S32" s="42"/>
      <c r="T32" s="49"/>
      <c r="U32" s="47"/>
      <c r="V32" s="48"/>
      <c r="W32" s="41"/>
      <c r="X32" s="50"/>
      <c r="Y32" s="51"/>
      <c r="Z32" s="52"/>
      <c r="AA32" s="51"/>
      <c r="AB32" s="53"/>
      <c r="AC32" s="53"/>
      <c r="AD32" s="53"/>
      <c r="AE32" s="53"/>
    </row>
    <row r="33" spans="1:31" x14ac:dyDescent="0.2">
      <c r="A33" s="39" t="s">
        <v>34</v>
      </c>
      <c r="B33" s="40"/>
      <c r="C33" s="41"/>
      <c r="D33" s="42"/>
      <c r="E33" s="41"/>
      <c r="F33" s="42"/>
      <c r="G33" s="41"/>
      <c r="H33" s="42"/>
      <c r="I33" s="41"/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/>
      <c r="O33" s="48"/>
      <c r="P33" s="41"/>
      <c r="Q33" s="47"/>
      <c r="R33" s="41"/>
      <c r="S33" s="42"/>
      <c r="T33" s="49"/>
      <c r="U33" s="47"/>
      <c r="V33" s="48"/>
      <c r="W33" s="41"/>
      <c r="X33" s="50"/>
      <c r="Y33" s="51"/>
      <c r="Z33" s="52"/>
      <c r="AA33" s="51"/>
      <c r="AB33" s="53"/>
      <c r="AC33" s="53"/>
      <c r="AD33" s="53"/>
      <c r="AE33" s="53"/>
    </row>
    <row r="34" spans="1:31" x14ac:dyDescent="0.2">
      <c r="A34" s="39" t="s">
        <v>35</v>
      </c>
      <c r="B34" s="40"/>
      <c r="C34" s="41"/>
      <c r="D34" s="42"/>
      <c r="E34" s="41"/>
      <c r="F34" s="42"/>
      <c r="G34" s="41"/>
      <c r="H34" s="42"/>
      <c r="I34" s="41"/>
      <c r="J34" s="43">
        <f t="shared" si="1"/>
        <v>0</v>
      </c>
      <c r="K34" s="44">
        <f t="shared" si="1"/>
        <v>0</v>
      </c>
      <c r="L34" s="45">
        <f t="shared" si="1"/>
        <v>0</v>
      </c>
      <c r="M34" s="46">
        <f t="shared" si="1"/>
        <v>0</v>
      </c>
      <c r="N34" s="47"/>
      <c r="O34" s="48"/>
      <c r="P34" s="41"/>
      <c r="Q34" s="47"/>
      <c r="R34" s="41"/>
      <c r="S34" s="42"/>
      <c r="T34" s="49"/>
      <c r="U34" s="47"/>
      <c r="V34" s="48"/>
      <c r="W34" s="41"/>
      <c r="X34" s="50"/>
      <c r="Y34" s="51"/>
      <c r="Z34" s="52"/>
      <c r="AA34" s="51"/>
      <c r="AB34" s="53"/>
      <c r="AC34" s="53"/>
      <c r="AD34" s="53"/>
      <c r="AE34" s="53"/>
    </row>
    <row r="35" spans="1:31" x14ac:dyDescent="0.2">
      <c r="A35" s="39" t="s">
        <v>36</v>
      </c>
      <c r="B35" s="40"/>
      <c r="C35" s="41"/>
      <c r="D35" s="42"/>
      <c r="E35" s="41"/>
      <c r="F35" s="42"/>
      <c r="G35" s="41"/>
      <c r="H35" s="42"/>
      <c r="I35" s="41"/>
      <c r="J35" s="43">
        <f t="shared" si="1"/>
        <v>0</v>
      </c>
      <c r="K35" s="44">
        <f t="shared" si="1"/>
        <v>0</v>
      </c>
      <c r="L35" s="45">
        <f t="shared" si="1"/>
        <v>0</v>
      </c>
      <c r="M35" s="46">
        <f t="shared" si="1"/>
        <v>0</v>
      </c>
      <c r="N35" s="47"/>
      <c r="O35" s="48"/>
      <c r="P35" s="41"/>
      <c r="Q35" s="47"/>
      <c r="R35" s="41"/>
      <c r="S35" s="42"/>
      <c r="T35" s="49"/>
      <c r="U35" s="47"/>
      <c r="V35" s="48"/>
      <c r="W35" s="41"/>
      <c r="X35" s="50"/>
      <c r="Y35" s="51"/>
      <c r="Z35" s="52"/>
      <c r="AA35" s="51"/>
      <c r="AB35" s="53"/>
      <c r="AC35" s="53"/>
      <c r="AD35" s="53"/>
      <c r="AE35" s="53"/>
    </row>
    <row r="36" spans="1:31" x14ac:dyDescent="0.2">
      <c r="A36" s="39" t="s">
        <v>37</v>
      </c>
      <c r="B36" s="40"/>
      <c r="C36" s="41"/>
      <c r="D36" s="42"/>
      <c r="E36" s="41"/>
      <c r="F36" s="42"/>
      <c r="G36" s="41"/>
      <c r="H36" s="42"/>
      <c r="I36" s="41"/>
      <c r="J36" s="43">
        <f t="shared" si="1"/>
        <v>0</v>
      </c>
      <c r="K36" s="44">
        <f t="shared" si="1"/>
        <v>0</v>
      </c>
      <c r="L36" s="45">
        <f t="shared" si="1"/>
        <v>0</v>
      </c>
      <c r="M36" s="46">
        <f t="shared" si="1"/>
        <v>0</v>
      </c>
      <c r="N36" s="47"/>
      <c r="O36" s="48"/>
      <c r="P36" s="41"/>
      <c r="Q36" s="47"/>
      <c r="R36" s="41"/>
      <c r="S36" s="42"/>
      <c r="T36" s="49"/>
      <c r="U36" s="47"/>
      <c r="V36" s="48"/>
      <c r="W36" s="41"/>
      <c r="X36" s="50"/>
      <c r="Y36" s="51"/>
      <c r="Z36" s="52"/>
      <c r="AA36" s="51"/>
      <c r="AB36" s="53"/>
      <c r="AC36" s="53"/>
      <c r="AD36" s="53"/>
      <c r="AE36" s="53"/>
    </row>
    <row r="37" spans="1:31" x14ac:dyDescent="0.2">
      <c r="A37" s="39" t="s">
        <v>38</v>
      </c>
      <c r="B37" s="40"/>
      <c r="C37" s="41"/>
      <c r="D37" s="42"/>
      <c r="E37" s="41"/>
      <c r="F37" s="42"/>
      <c r="G37" s="41"/>
      <c r="H37" s="42"/>
      <c r="I37" s="41"/>
      <c r="J37" s="43">
        <f t="shared" si="1"/>
        <v>0</v>
      </c>
      <c r="K37" s="44">
        <f t="shared" si="1"/>
        <v>0</v>
      </c>
      <c r="L37" s="45">
        <f t="shared" si="1"/>
        <v>0</v>
      </c>
      <c r="M37" s="46">
        <f t="shared" si="1"/>
        <v>0</v>
      </c>
      <c r="N37" s="47"/>
      <c r="O37" s="48"/>
      <c r="P37" s="41"/>
      <c r="Q37" s="47"/>
      <c r="R37" s="41"/>
      <c r="S37" s="42"/>
      <c r="T37" s="49"/>
      <c r="U37" s="47"/>
      <c r="V37" s="48"/>
      <c r="W37" s="41"/>
      <c r="X37" s="50"/>
      <c r="Y37" s="51"/>
      <c r="Z37" s="52"/>
      <c r="AA37" s="51"/>
      <c r="AB37" s="53"/>
      <c r="AC37" s="53"/>
      <c r="AD37" s="53"/>
      <c r="AE37" s="53"/>
    </row>
    <row r="38" spans="1:31" x14ac:dyDescent="0.2">
      <c r="A38" s="39" t="s">
        <v>39</v>
      </c>
      <c r="B38" s="40"/>
      <c r="C38" s="41"/>
      <c r="D38" s="42"/>
      <c r="E38" s="41"/>
      <c r="F38" s="42"/>
      <c r="G38" s="41"/>
      <c r="H38" s="42"/>
      <c r="I38" s="41"/>
      <c r="J38" s="43">
        <f t="shared" si="1"/>
        <v>0</v>
      </c>
      <c r="K38" s="44">
        <f t="shared" si="1"/>
        <v>0</v>
      </c>
      <c r="L38" s="45">
        <f t="shared" si="1"/>
        <v>0</v>
      </c>
      <c r="M38" s="46">
        <f t="shared" si="1"/>
        <v>0</v>
      </c>
      <c r="N38" s="47"/>
      <c r="O38" s="48"/>
      <c r="P38" s="41"/>
      <c r="Q38" s="47"/>
      <c r="R38" s="41"/>
      <c r="S38" s="42"/>
      <c r="T38" s="49"/>
      <c r="U38" s="47"/>
      <c r="V38" s="48"/>
      <c r="W38" s="41"/>
      <c r="X38" s="50"/>
      <c r="Y38" s="51"/>
      <c r="Z38" s="52"/>
      <c r="AA38" s="51"/>
      <c r="AB38" s="53"/>
      <c r="AC38" s="53"/>
      <c r="AD38" s="53"/>
      <c r="AE38" s="53"/>
    </row>
    <row r="39" spans="1:31" x14ac:dyDescent="0.2">
      <c r="A39" s="39" t="s">
        <v>40</v>
      </c>
      <c r="B39" s="40"/>
      <c r="C39" s="41"/>
      <c r="D39" s="42"/>
      <c r="E39" s="41"/>
      <c r="F39" s="42"/>
      <c r="G39" s="41"/>
      <c r="H39" s="42"/>
      <c r="I39" s="41"/>
      <c r="J39" s="43">
        <f t="shared" si="1"/>
        <v>0</v>
      </c>
      <c r="K39" s="44">
        <f t="shared" si="1"/>
        <v>0</v>
      </c>
      <c r="L39" s="45">
        <f t="shared" si="1"/>
        <v>0</v>
      </c>
      <c r="M39" s="46">
        <f t="shared" si="1"/>
        <v>0</v>
      </c>
      <c r="N39" s="47"/>
      <c r="O39" s="48"/>
      <c r="P39" s="41"/>
      <c r="Q39" s="47"/>
      <c r="R39" s="41"/>
      <c r="S39" s="42"/>
      <c r="T39" s="49"/>
      <c r="U39" s="47"/>
      <c r="V39" s="48"/>
      <c r="W39" s="41"/>
      <c r="X39" s="50"/>
      <c r="Y39" s="51"/>
      <c r="Z39" s="52"/>
      <c r="AA39" s="51"/>
      <c r="AB39" s="53"/>
      <c r="AC39" s="53"/>
      <c r="AD39" s="53"/>
      <c r="AE39" s="53"/>
    </row>
    <row r="40" spans="1:31" x14ac:dyDescent="0.2">
      <c r="A40" s="39" t="s">
        <v>41</v>
      </c>
      <c r="B40" s="40"/>
      <c r="C40" s="41"/>
      <c r="D40" s="42"/>
      <c r="E40" s="41"/>
      <c r="F40" s="42"/>
      <c r="G40" s="41"/>
      <c r="H40" s="42"/>
      <c r="I40" s="41"/>
      <c r="J40" s="43">
        <f t="shared" si="1"/>
        <v>0</v>
      </c>
      <c r="K40" s="44">
        <f t="shared" si="1"/>
        <v>0</v>
      </c>
      <c r="L40" s="45">
        <f t="shared" si="1"/>
        <v>0</v>
      </c>
      <c r="M40" s="46">
        <f t="shared" si="1"/>
        <v>0</v>
      </c>
      <c r="N40" s="47"/>
      <c r="O40" s="48"/>
      <c r="P40" s="41"/>
      <c r="Q40" s="47"/>
      <c r="R40" s="41"/>
      <c r="S40" s="42"/>
      <c r="T40" s="49"/>
      <c r="U40" s="47"/>
      <c r="V40" s="48"/>
      <c r="W40" s="41"/>
      <c r="X40" s="50"/>
      <c r="Y40" s="51"/>
      <c r="Z40" s="52"/>
      <c r="AA40" s="51"/>
      <c r="AB40" s="53"/>
      <c r="AC40" s="53"/>
      <c r="AD40" s="53"/>
      <c r="AE40" s="53"/>
    </row>
    <row r="41" spans="1:31" x14ac:dyDescent="0.2">
      <c r="A41" s="39" t="s">
        <v>42</v>
      </c>
      <c r="B41" s="40"/>
      <c r="C41" s="41"/>
      <c r="D41" s="42"/>
      <c r="E41" s="41"/>
      <c r="F41" s="42"/>
      <c r="G41" s="41"/>
      <c r="H41" s="42"/>
      <c r="I41" s="41"/>
      <c r="J41" s="43">
        <f t="shared" si="1"/>
        <v>0</v>
      </c>
      <c r="K41" s="44">
        <f t="shared" si="1"/>
        <v>0</v>
      </c>
      <c r="L41" s="45">
        <f t="shared" si="1"/>
        <v>0</v>
      </c>
      <c r="M41" s="46">
        <f t="shared" si="1"/>
        <v>0</v>
      </c>
      <c r="N41" s="47"/>
      <c r="O41" s="48"/>
      <c r="P41" s="41"/>
      <c r="Q41" s="47"/>
      <c r="R41" s="41"/>
      <c r="S41" s="42"/>
      <c r="T41" s="49"/>
      <c r="U41" s="47"/>
      <c r="V41" s="48"/>
      <c r="W41" s="41"/>
      <c r="X41" s="50"/>
      <c r="Y41" s="51"/>
      <c r="Z41" s="52"/>
      <c r="AA41" s="51"/>
      <c r="AB41" s="53"/>
      <c r="AC41" s="53"/>
      <c r="AD41" s="53"/>
      <c r="AE41" s="53"/>
    </row>
    <row r="42" spans="1:31" x14ac:dyDescent="0.2">
      <c r="A42" s="39" t="s">
        <v>43</v>
      </c>
      <c r="B42" s="40"/>
      <c r="C42" s="41"/>
      <c r="D42" s="42"/>
      <c r="E42" s="41"/>
      <c r="F42" s="42"/>
      <c r="G42" s="41"/>
      <c r="H42" s="42"/>
      <c r="I42" s="41"/>
      <c r="J42" s="43">
        <f t="shared" si="1"/>
        <v>0</v>
      </c>
      <c r="K42" s="44">
        <f t="shared" si="1"/>
        <v>0</v>
      </c>
      <c r="L42" s="45">
        <f t="shared" si="1"/>
        <v>0</v>
      </c>
      <c r="M42" s="46">
        <f t="shared" si="1"/>
        <v>0</v>
      </c>
      <c r="N42" s="47"/>
      <c r="O42" s="48"/>
      <c r="P42" s="41"/>
      <c r="Q42" s="47"/>
      <c r="R42" s="41"/>
      <c r="S42" s="42"/>
      <c r="T42" s="49"/>
      <c r="U42" s="47"/>
      <c r="V42" s="48"/>
      <c r="W42" s="41"/>
      <c r="X42" s="50"/>
      <c r="Y42" s="51"/>
      <c r="Z42" s="52"/>
      <c r="AA42" s="51"/>
      <c r="AB42" s="53"/>
      <c r="AC42" s="53"/>
      <c r="AD42" s="53"/>
      <c r="AE42" s="53"/>
    </row>
    <row r="43" spans="1:31" x14ac:dyDescent="0.2">
      <c r="A43" s="39" t="s">
        <v>44</v>
      </c>
      <c r="B43" s="40"/>
      <c r="C43" s="41"/>
      <c r="D43" s="42"/>
      <c r="E43" s="41"/>
      <c r="F43" s="42"/>
      <c r="G43" s="41"/>
      <c r="H43" s="42"/>
      <c r="I43" s="41"/>
      <c r="J43" s="43">
        <f t="shared" si="1"/>
        <v>0</v>
      </c>
      <c r="K43" s="44">
        <f t="shared" si="1"/>
        <v>0</v>
      </c>
      <c r="L43" s="45">
        <f t="shared" si="1"/>
        <v>0</v>
      </c>
      <c r="M43" s="46">
        <f t="shared" si="1"/>
        <v>0</v>
      </c>
      <c r="N43" s="47"/>
      <c r="O43" s="48"/>
      <c r="P43" s="41"/>
      <c r="Q43" s="47"/>
      <c r="R43" s="41"/>
      <c r="S43" s="42"/>
      <c r="T43" s="49"/>
      <c r="U43" s="47"/>
      <c r="V43" s="48"/>
      <c r="W43" s="41"/>
      <c r="X43" s="50"/>
      <c r="Y43" s="51"/>
      <c r="Z43" s="52"/>
      <c r="AA43" s="51"/>
      <c r="AB43" s="53"/>
      <c r="AC43" s="53"/>
      <c r="AD43" s="53"/>
      <c r="AE43" s="53"/>
    </row>
    <row r="44" spans="1:31" x14ac:dyDescent="0.2">
      <c r="A44" s="39" t="s">
        <v>45</v>
      </c>
      <c r="B44" s="40"/>
      <c r="C44" s="41"/>
      <c r="D44" s="42"/>
      <c r="E44" s="41"/>
      <c r="F44" s="42"/>
      <c r="G44" s="41"/>
      <c r="H44" s="42"/>
      <c r="I44" s="41"/>
      <c r="J44" s="43">
        <f t="shared" si="1"/>
        <v>0</v>
      </c>
      <c r="K44" s="44">
        <f t="shared" si="1"/>
        <v>0</v>
      </c>
      <c r="L44" s="45">
        <f t="shared" si="1"/>
        <v>0</v>
      </c>
      <c r="M44" s="46">
        <f t="shared" si="1"/>
        <v>0</v>
      </c>
      <c r="N44" s="47"/>
      <c r="O44" s="48"/>
      <c r="P44" s="41"/>
      <c r="Q44" s="47"/>
      <c r="R44" s="41"/>
      <c r="S44" s="42"/>
      <c r="T44" s="49"/>
      <c r="U44" s="47"/>
      <c r="V44" s="48"/>
      <c r="W44" s="41"/>
      <c r="X44" s="50"/>
      <c r="Y44" s="51"/>
      <c r="Z44" s="52"/>
      <c r="AA44" s="51"/>
      <c r="AB44" s="53"/>
      <c r="AC44" s="53"/>
      <c r="AD44" s="53"/>
      <c r="AE44" s="53"/>
    </row>
    <row r="45" spans="1:31" x14ac:dyDescent="0.2">
      <c r="A45" s="39" t="s">
        <v>46</v>
      </c>
      <c r="B45" s="40"/>
      <c r="C45" s="41"/>
      <c r="D45" s="42"/>
      <c r="E45" s="41"/>
      <c r="F45" s="42"/>
      <c r="G45" s="41"/>
      <c r="H45" s="42"/>
      <c r="I45" s="41"/>
      <c r="J45" s="43">
        <f t="shared" si="1"/>
        <v>0</v>
      </c>
      <c r="K45" s="44">
        <f t="shared" si="1"/>
        <v>0</v>
      </c>
      <c r="L45" s="45">
        <f t="shared" si="1"/>
        <v>0</v>
      </c>
      <c r="M45" s="46">
        <f t="shared" si="1"/>
        <v>0</v>
      </c>
      <c r="N45" s="47"/>
      <c r="O45" s="48"/>
      <c r="P45" s="41"/>
      <c r="Q45" s="47"/>
      <c r="R45" s="41"/>
      <c r="S45" s="42"/>
      <c r="T45" s="49"/>
      <c r="U45" s="47"/>
      <c r="V45" s="48"/>
      <c r="W45" s="41"/>
      <c r="X45" s="50"/>
      <c r="Y45" s="51"/>
      <c r="Z45" s="52"/>
      <c r="AA45" s="51"/>
      <c r="AB45" s="53"/>
      <c r="AC45" s="53"/>
      <c r="AD45" s="53"/>
      <c r="AE45" s="53"/>
    </row>
    <row r="46" spans="1:31" x14ac:dyDescent="0.2">
      <c r="A46" s="39" t="s">
        <v>47</v>
      </c>
      <c r="B46" s="40"/>
      <c r="C46" s="41"/>
      <c r="D46" s="42"/>
      <c r="E46" s="41"/>
      <c r="F46" s="42"/>
      <c r="G46" s="41"/>
      <c r="H46" s="42"/>
      <c r="I46" s="41"/>
      <c r="J46" s="43">
        <f t="shared" si="1"/>
        <v>0</v>
      </c>
      <c r="K46" s="44">
        <f t="shared" si="1"/>
        <v>0</v>
      </c>
      <c r="L46" s="45">
        <f t="shared" si="1"/>
        <v>0</v>
      </c>
      <c r="M46" s="46">
        <f t="shared" si="1"/>
        <v>0</v>
      </c>
      <c r="N46" s="47"/>
      <c r="O46" s="48"/>
      <c r="P46" s="41"/>
      <c r="Q46" s="47"/>
      <c r="R46" s="41"/>
      <c r="S46" s="42"/>
      <c r="T46" s="49"/>
      <c r="U46" s="47"/>
      <c r="V46" s="48"/>
      <c r="W46" s="41"/>
      <c r="X46" s="50"/>
      <c r="Y46" s="51"/>
      <c r="Z46" s="52"/>
      <c r="AA46" s="51"/>
      <c r="AB46" s="53"/>
      <c r="AC46" s="53"/>
      <c r="AD46" s="53"/>
      <c r="AE46" s="53"/>
    </row>
    <row r="47" spans="1:31" x14ac:dyDescent="0.2">
      <c r="A47" s="39" t="s">
        <v>48</v>
      </c>
      <c r="B47" s="40"/>
      <c r="C47" s="41"/>
      <c r="D47" s="42"/>
      <c r="E47" s="41"/>
      <c r="F47" s="42"/>
      <c r="G47" s="41"/>
      <c r="H47" s="42"/>
      <c r="I47" s="41"/>
      <c r="J47" s="43">
        <f t="shared" si="1"/>
        <v>0</v>
      </c>
      <c r="K47" s="44">
        <f t="shared" si="1"/>
        <v>0</v>
      </c>
      <c r="L47" s="45">
        <f t="shared" si="1"/>
        <v>0</v>
      </c>
      <c r="M47" s="46">
        <f t="shared" si="1"/>
        <v>0</v>
      </c>
      <c r="N47" s="47"/>
      <c r="O47" s="48"/>
      <c r="P47" s="41"/>
      <c r="Q47" s="47"/>
      <c r="R47" s="41"/>
      <c r="S47" s="42"/>
      <c r="T47" s="49"/>
      <c r="U47" s="47"/>
      <c r="V47" s="48"/>
      <c r="W47" s="41"/>
      <c r="X47" s="50"/>
      <c r="Y47" s="51"/>
      <c r="Z47" s="52"/>
      <c r="AA47" s="51"/>
      <c r="AB47" s="53"/>
      <c r="AC47" s="53"/>
      <c r="AD47" s="53"/>
      <c r="AE47" s="53"/>
    </row>
    <row r="48" spans="1:31" x14ac:dyDescent="0.2">
      <c r="A48" s="39" t="s">
        <v>49</v>
      </c>
      <c r="B48" s="40"/>
      <c r="C48" s="41"/>
      <c r="D48" s="42"/>
      <c r="E48" s="41"/>
      <c r="F48" s="42"/>
      <c r="G48" s="41"/>
      <c r="H48" s="42"/>
      <c r="I48" s="41"/>
      <c r="J48" s="43">
        <f t="shared" si="1"/>
        <v>0</v>
      </c>
      <c r="K48" s="44">
        <f t="shared" si="1"/>
        <v>0</v>
      </c>
      <c r="L48" s="45">
        <f t="shared" si="1"/>
        <v>0</v>
      </c>
      <c r="M48" s="46">
        <f t="shared" si="1"/>
        <v>0</v>
      </c>
      <c r="N48" s="47"/>
      <c r="O48" s="48"/>
      <c r="P48" s="41"/>
      <c r="Q48" s="47"/>
      <c r="R48" s="41"/>
      <c r="S48" s="42"/>
      <c r="T48" s="49"/>
      <c r="U48" s="47"/>
      <c r="V48" s="48"/>
      <c r="W48" s="41"/>
      <c r="X48" s="50"/>
      <c r="Y48" s="51"/>
      <c r="Z48" s="52"/>
      <c r="AA48" s="51"/>
      <c r="AB48" s="53"/>
      <c r="AC48" s="53"/>
      <c r="AD48" s="53"/>
      <c r="AE48" s="53"/>
    </row>
    <row r="49" spans="1:31" x14ac:dyDescent="0.2">
      <c r="A49" s="39" t="s">
        <v>50</v>
      </c>
      <c r="B49" s="40"/>
      <c r="C49" s="41"/>
      <c r="D49" s="42"/>
      <c r="E49" s="41"/>
      <c r="F49" s="42"/>
      <c r="G49" s="41"/>
      <c r="H49" s="42"/>
      <c r="I49" s="41"/>
      <c r="J49" s="43">
        <f t="shared" si="1"/>
        <v>0</v>
      </c>
      <c r="K49" s="44">
        <f t="shared" si="1"/>
        <v>0</v>
      </c>
      <c r="L49" s="45">
        <f t="shared" si="1"/>
        <v>0</v>
      </c>
      <c r="M49" s="46">
        <f t="shared" si="1"/>
        <v>0</v>
      </c>
      <c r="N49" s="47"/>
      <c r="O49" s="48"/>
      <c r="P49" s="41"/>
      <c r="Q49" s="47"/>
      <c r="R49" s="41"/>
      <c r="S49" s="42"/>
      <c r="T49" s="49"/>
      <c r="U49" s="47"/>
      <c r="V49" s="48"/>
      <c r="W49" s="41"/>
      <c r="X49" s="50"/>
      <c r="Y49" s="51"/>
      <c r="Z49" s="52"/>
      <c r="AA49" s="51"/>
      <c r="AB49" s="53"/>
      <c r="AC49" s="53"/>
      <c r="AD49" s="53"/>
      <c r="AE49" s="53"/>
    </row>
    <row r="50" spans="1:31" x14ac:dyDescent="0.2">
      <c r="A50" s="39" t="s">
        <v>51</v>
      </c>
      <c r="B50" s="40"/>
      <c r="C50" s="41"/>
      <c r="D50" s="42"/>
      <c r="E50" s="41"/>
      <c r="F50" s="42"/>
      <c r="G50" s="41"/>
      <c r="H50" s="42"/>
      <c r="I50" s="41"/>
      <c r="J50" s="43">
        <f t="shared" ref="J50:M77" si="2">SUM(B50+F50)</f>
        <v>0</v>
      </c>
      <c r="K50" s="44">
        <f t="shared" si="2"/>
        <v>0</v>
      </c>
      <c r="L50" s="45">
        <f t="shared" si="2"/>
        <v>0</v>
      </c>
      <c r="M50" s="46">
        <f t="shared" si="2"/>
        <v>0</v>
      </c>
      <c r="N50" s="47"/>
      <c r="O50" s="48"/>
      <c r="P50" s="41"/>
      <c r="Q50" s="47"/>
      <c r="R50" s="41"/>
      <c r="S50" s="42"/>
      <c r="T50" s="49"/>
      <c r="U50" s="47"/>
      <c r="V50" s="48"/>
      <c r="W50" s="41"/>
      <c r="X50" s="50"/>
      <c r="Y50" s="51"/>
      <c r="Z50" s="52"/>
      <c r="AA50" s="51"/>
      <c r="AB50" s="53"/>
      <c r="AC50" s="53"/>
      <c r="AD50" s="53"/>
      <c r="AE50" s="53"/>
    </row>
    <row r="51" spans="1:31" x14ac:dyDescent="0.2">
      <c r="A51" s="39" t="s">
        <v>52</v>
      </c>
      <c r="B51" s="40"/>
      <c r="C51" s="41"/>
      <c r="D51" s="42"/>
      <c r="E51" s="41"/>
      <c r="F51" s="42"/>
      <c r="G51" s="41"/>
      <c r="H51" s="42"/>
      <c r="I51" s="41"/>
      <c r="J51" s="43">
        <f t="shared" si="2"/>
        <v>0</v>
      </c>
      <c r="K51" s="44">
        <f t="shared" si="2"/>
        <v>0</v>
      </c>
      <c r="L51" s="45">
        <f t="shared" si="2"/>
        <v>0</v>
      </c>
      <c r="M51" s="46">
        <f t="shared" si="2"/>
        <v>0</v>
      </c>
      <c r="N51" s="47"/>
      <c r="O51" s="48"/>
      <c r="P51" s="41"/>
      <c r="Q51" s="47"/>
      <c r="R51" s="41"/>
      <c r="S51" s="42"/>
      <c r="T51" s="49"/>
      <c r="U51" s="47"/>
      <c r="V51" s="48"/>
      <c r="W51" s="41"/>
      <c r="X51" s="50"/>
      <c r="Y51" s="51"/>
      <c r="Z51" s="52"/>
      <c r="AA51" s="51"/>
      <c r="AB51" s="53"/>
      <c r="AC51" s="53"/>
      <c r="AD51" s="53"/>
      <c r="AE51" s="53"/>
    </row>
    <row r="52" spans="1:31" x14ac:dyDescent="0.2">
      <c r="A52" s="54" t="s">
        <v>53</v>
      </c>
      <c r="B52" s="40"/>
      <c r="C52" s="41"/>
      <c r="D52" s="42"/>
      <c r="E52" s="41"/>
      <c r="F52" s="42"/>
      <c r="G52" s="41"/>
      <c r="H52" s="42"/>
      <c r="I52" s="41"/>
      <c r="J52" s="43">
        <f t="shared" si="2"/>
        <v>0</v>
      </c>
      <c r="K52" s="44">
        <f t="shared" si="2"/>
        <v>0</v>
      </c>
      <c r="L52" s="45">
        <f t="shared" si="2"/>
        <v>0</v>
      </c>
      <c r="M52" s="46">
        <f t="shared" si="2"/>
        <v>0</v>
      </c>
      <c r="N52" s="47"/>
      <c r="O52" s="48"/>
      <c r="P52" s="41"/>
      <c r="Q52" s="47"/>
      <c r="R52" s="41"/>
      <c r="S52" s="42"/>
      <c r="T52" s="49"/>
      <c r="U52" s="47"/>
      <c r="V52" s="48"/>
      <c r="W52" s="41"/>
      <c r="X52" s="50"/>
      <c r="Y52" s="51"/>
      <c r="Z52" s="52"/>
      <c r="AA52" s="51"/>
      <c r="AB52" s="53"/>
      <c r="AC52" s="53"/>
      <c r="AD52" s="53"/>
      <c r="AE52" s="53"/>
    </row>
    <row r="53" spans="1:31" x14ac:dyDescent="0.2">
      <c r="A53" s="55" t="s">
        <v>54</v>
      </c>
      <c r="B53" s="40"/>
      <c r="C53" s="41"/>
      <c r="D53" s="42"/>
      <c r="E53" s="41"/>
      <c r="F53" s="42"/>
      <c r="G53" s="41"/>
      <c r="H53" s="42"/>
      <c r="I53" s="41"/>
      <c r="J53" s="43">
        <f t="shared" si="2"/>
        <v>0</v>
      </c>
      <c r="K53" s="44">
        <f t="shared" si="2"/>
        <v>0</v>
      </c>
      <c r="L53" s="45">
        <f t="shared" si="2"/>
        <v>0</v>
      </c>
      <c r="M53" s="46">
        <f t="shared" si="2"/>
        <v>0</v>
      </c>
      <c r="N53" s="47"/>
      <c r="O53" s="48"/>
      <c r="P53" s="41"/>
      <c r="Q53" s="47"/>
      <c r="R53" s="41"/>
      <c r="S53" s="42"/>
      <c r="T53" s="49"/>
      <c r="U53" s="47"/>
      <c r="V53" s="48"/>
      <c r="W53" s="41"/>
      <c r="X53" s="50"/>
      <c r="Y53" s="51"/>
      <c r="Z53" s="52"/>
      <c r="AA53" s="51"/>
      <c r="AB53" s="53"/>
      <c r="AC53" s="53"/>
      <c r="AD53" s="53"/>
      <c r="AE53" s="53"/>
    </row>
    <row r="54" spans="1:31" x14ac:dyDescent="0.2">
      <c r="A54" s="39" t="s">
        <v>55</v>
      </c>
      <c r="B54" s="40"/>
      <c r="C54" s="41"/>
      <c r="D54" s="42"/>
      <c r="E54" s="41"/>
      <c r="F54" s="42"/>
      <c r="G54" s="41"/>
      <c r="H54" s="42"/>
      <c r="I54" s="41"/>
      <c r="J54" s="43">
        <f t="shared" si="2"/>
        <v>0</v>
      </c>
      <c r="K54" s="44">
        <f t="shared" si="2"/>
        <v>0</v>
      </c>
      <c r="L54" s="45">
        <f t="shared" si="2"/>
        <v>0</v>
      </c>
      <c r="M54" s="46">
        <f t="shared" si="2"/>
        <v>0</v>
      </c>
      <c r="N54" s="47"/>
      <c r="O54" s="48"/>
      <c r="P54" s="41"/>
      <c r="Q54" s="47"/>
      <c r="R54" s="41"/>
      <c r="S54" s="42"/>
      <c r="T54" s="49"/>
      <c r="U54" s="47"/>
      <c r="V54" s="48"/>
      <c r="W54" s="41"/>
      <c r="X54" s="50"/>
      <c r="Y54" s="51"/>
      <c r="Z54" s="52"/>
      <c r="AA54" s="51"/>
      <c r="AB54" s="53"/>
      <c r="AC54" s="53"/>
      <c r="AD54" s="53"/>
      <c r="AE54" s="53"/>
    </row>
    <row r="55" spans="1:31" x14ac:dyDescent="0.2">
      <c r="A55" s="39" t="s">
        <v>56</v>
      </c>
      <c r="B55" s="40"/>
      <c r="C55" s="41"/>
      <c r="D55" s="42"/>
      <c r="E55" s="41"/>
      <c r="F55" s="42"/>
      <c r="G55" s="41"/>
      <c r="H55" s="42"/>
      <c r="I55" s="41"/>
      <c r="J55" s="43">
        <f t="shared" si="2"/>
        <v>0</v>
      </c>
      <c r="K55" s="44">
        <f t="shared" si="2"/>
        <v>0</v>
      </c>
      <c r="L55" s="45">
        <f t="shared" si="2"/>
        <v>0</v>
      </c>
      <c r="M55" s="46">
        <f t="shared" si="2"/>
        <v>0</v>
      </c>
      <c r="N55" s="47"/>
      <c r="O55" s="48"/>
      <c r="P55" s="41"/>
      <c r="Q55" s="47"/>
      <c r="R55" s="41"/>
      <c r="S55" s="42"/>
      <c r="T55" s="49"/>
      <c r="U55" s="47"/>
      <c r="V55" s="48"/>
      <c r="W55" s="41"/>
      <c r="X55" s="50"/>
      <c r="Y55" s="51"/>
      <c r="Z55" s="52"/>
      <c r="AA55" s="51"/>
      <c r="AB55" s="53"/>
      <c r="AC55" s="53"/>
      <c r="AD55" s="53"/>
      <c r="AE55" s="53"/>
    </row>
    <row r="56" spans="1:31" x14ac:dyDescent="0.2">
      <c r="A56" s="39" t="s">
        <v>57</v>
      </c>
      <c r="B56" s="40"/>
      <c r="C56" s="41"/>
      <c r="D56" s="42"/>
      <c r="E56" s="41"/>
      <c r="F56" s="42"/>
      <c r="G56" s="41"/>
      <c r="H56" s="42"/>
      <c r="I56" s="41"/>
      <c r="J56" s="43">
        <f t="shared" si="2"/>
        <v>0</v>
      </c>
      <c r="K56" s="44">
        <f t="shared" si="2"/>
        <v>0</v>
      </c>
      <c r="L56" s="45">
        <f t="shared" si="2"/>
        <v>0</v>
      </c>
      <c r="M56" s="46">
        <f t="shared" si="2"/>
        <v>0</v>
      </c>
      <c r="N56" s="47"/>
      <c r="O56" s="48"/>
      <c r="P56" s="41"/>
      <c r="Q56" s="47"/>
      <c r="R56" s="41"/>
      <c r="S56" s="42"/>
      <c r="T56" s="49"/>
      <c r="U56" s="47"/>
      <c r="V56" s="48"/>
      <c r="W56" s="41"/>
      <c r="X56" s="50"/>
      <c r="Y56" s="51"/>
      <c r="Z56" s="52"/>
      <c r="AA56" s="51"/>
      <c r="AB56" s="53"/>
      <c r="AC56" s="53"/>
      <c r="AD56" s="53"/>
      <c r="AE56" s="53"/>
    </row>
    <row r="57" spans="1:31" x14ac:dyDescent="0.2">
      <c r="A57" s="39" t="s">
        <v>58</v>
      </c>
      <c r="B57" s="40"/>
      <c r="C57" s="41"/>
      <c r="D57" s="42"/>
      <c r="E57" s="41"/>
      <c r="F57" s="42"/>
      <c r="G57" s="41"/>
      <c r="H57" s="42"/>
      <c r="I57" s="41"/>
      <c r="J57" s="43">
        <f t="shared" si="2"/>
        <v>0</v>
      </c>
      <c r="K57" s="44">
        <f t="shared" si="2"/>
        <v>0</v>
      </c>
      <c r="L57" s="45">
        <f t="shared" si="2"/>
        <v>0</v>
      </c>
      <c r="M57" s="46">
        <f t="shared" si="2"/>
        <v>0</v>
      </c>
      <c r="N57" s="47"/>
      <c r="O57" s="48"/>
      <c r="P57" s="41"/>
      <c r="Q57" s="47"/>
      <c r="R57" s="41"/>
      <c r="S57" s="42"/>
      <c r="T57" s="49"/>
      <c r="U57" s="47"/>
      <c r="V57" s="48"/>
      <c r="W57" s="41"/>
      <c r="X57" s="50"/>
      <c r="Y57" s="51"/>
      <c r="Z57" s="52"/>
      <c r="AA57" s="51"/>
      <c r="AB57" s="53"/>
      <c r="AC57" s="53"/>
      <c r="AD57" s="53"/>
      <c r="AE57" s="53"/>
    </row>
    <row r="58" spans="1:31" x14ac:dyDescent="0.2">
      <c r="A58" s="39" t="s">
        <v>59</v>
      </c>
      <c r="B58" s="40"/>
      <c r="C58" s="41"/>
      <c r="D58" s="42"/>
      <c r="E58" s="41"/>
      <c r="F58" s="42"/>
      <c r="G58" s="41"/>
      <c r="H58" s="42"/>
      <c r="I58" s="41"/>
      <c r="J58" s="43">
        <f t="shared" si="2"/>
        <v>0</v>
      </c>
      <c r="K58" s="44">
        <f t="shared" si="2"/>
        <v>0</v>
      </c>
      <c r="L58" s="45">
        <f t="shared" si="2"/>
        <v>0</v>
      </c>
      <c r="M58" s="46">
        <f t="shared" si="2"/>
        <v>0</v>
      </c>
      <c r="N58" s="47"/>
      <c r="O58" s="48"/>
      <c r="P58" s="41"/>
      <c r="Q58" s="47"/>
      <c r="R58" s="41"/>
      <c r="S58" s="42"/>
      <c r="T58" s="49"/>
      <c r="U58" s="47"/>
      <c r="V58" s="48"/>
      <c r="W58" s="41"/>
      <c r="X58" s="50"/>
      <c r="Y58" s="51"/>
      <c r="Z58" s="52"/>
      <c r="AA58" s="51"/>
      <c r="AB58" s="53"/>
      <c r="AC58" s="53"/>
      <c r="AD58" s="53"/>
      <c r="AE58" s="53"/>
    </row>
    <row r="59" spans="1:31" x14ac:dyDescent="0.2">
      <c r="A59" s="39" t="s">
        <v>60</v>
      </c>
      <c r="B59" s="40"/>
      <c r="C59" s="41"/>
      <c r="D59" s="42"/>
      <c r="E59" s="41"/>
      <c r="F59" s="42"/>
      <c r="G59" s="41"/>
      <c r="H59" s="42"/>
      <c r="I59" s="41"/>
      <c r="J59" s="43">
        <f t="shared" si="2"/>
        <v>0</v>
      </c>
      <c r="K59" s="44">
        <f t="shared" si="2"/>
        <v>0</v>
      </c>
      <c r="L59" s="45">
        <f t="shared" si="2"/>
        <v>0</v>
      </c>
      <c r="M59" s="46">
        <f t="shared" si="2"/>
        <v>0</v>
      </c>
      <c r="N59" s="47"/>
      <c r="O59" s="48"/>
      <c r="P59" s="41"/>
      <c r="Q59" s="47"/>
      <c r="R59" s="41"/>
      <c r="S59" s="42"/>
      <c r="T59" s="49"/>
      <c r="U59" s="47"/>
      <c r="V59" s="48"/>
      <c r="W59" s="41"/>
      <c r="X59" s="50"/>
      <c r="Y59" s="51"/>
      <c r="Z59" s="52"/>
      <c r="AA59" s="51"/>
      <c r="AB59" s="53"/>
      <c r="AC59" s="53"/>
      <c r="AD59" s="53"/>
      <c r="AE59" s="53"/>
    </row>
    <row r="60" spans="1:31" x14ac:dyDescent="0.2">
      <c r="A60" s="39" t="s">
        <v>61</v>
      </c>
      <c r="B60" s="40"/>
      <c r="C60" s="41"/>
      <c r="D60" s="42"/>
      <c r="E60" s="41"/>
      <c r="F60" s="42"/>
      <c r="G60" s="41"/>
      <c r="H60" s="42"/>
      <c r="I60" s="41"/>
      <c r="J60" s="43">
        <f t="shared" si="2"/>
        <v>0</v>
      </c>
      <c r="K60" s="44">
        <f t="shared" si="2"/>
        <v>0</v>
      </c>
      <c r="L60" s="45">
        <f t="shared" si="2"/>
        <v>0</v>
      </c>
      <c r="M60" s="46">
        <f t="shared" si="2"/>
        <v>0</v>
      </c>
      <c r="N60" s="47"/>
      <c r="O60" s="48"/>
      <c r="P60" s="41"/>
      <c r="Q60" s="47"/>
      <c r="R60" s="41"/>
      <c r="S60" s="42"/>
      <c r="T60" s="49"/>
      <c r="U60" s="47"/>
      <c r="V60" s="48"/>
      <c r="W60" s="41"/>
      <c r="X60" s="50"/>
      <c r="Y60" s="51"/>
      <c r="Z60" s="52"/>
      <c r="AA60" s="51"/>
      <c r="AB60" s="53"/>
      <c r="AC60" s="53"/>
      <c r="AD60" s="53"/>
      <c r="AE60" s="53"/>
    </row>
    <row r="61" spans="1:31" x14ac:dyDescent="0.2">
      <c r="A61" s="29" t="s">
        <v>62</v>
      </c>
      <c r="B61" s="40"/>
      <c r="C61" s="41"/>
      <c r="D61" s="42"/>
      <c r="E61" s="41"/>
      <c r="F61" s="42"/>
      <c r="G61" s="41"/>
      <c r="H61" s="42"/>
      <c r="I61" s="41"/>
      <c r="J61" s="43">
        <f t="shared" si="2"/>
        <v>0</v>
      </c>
      <c r="K61" s="44">
        <f t="shared" si="2"/>
        <v>0</v>
      </c>
      <c r="L61" s="45">
        <f t="shared" si="2"/>
        <v>0</v>
      </c>
      <c r="M61" s="46">
        <f t="shared" si="2"/>
        <v>0</v>
      </c>
      <c r="N61" s="47"/>
      <c r="O61" s="48"/>
      <c r="P61" s="41"/>
      <c r="Q61" s="47"/>
      <c r="R61" s="41"/>
      <c r="S61" s="42"/>
      <c r="T61" s="49"/>
      <c r="U61" s="47"/>
      <c r="V61" s="48"/>
      <c r="W61" s="41"/>
      <c r="X61" s="50"/>
      <c r="Y61" s="51"/>
      <c r="Z61" s="52"/>
      <c r="AA61" s="51"/>
      <c r="AB61" s="53"/>
      <c r="AC61" s="53"/>
      <c r="AD61" s="53"/>
      <c r="AE61" s="53"/>
    </row>
    <row r="62" spans="1:31" x14ac:dyDescent="0.2">
      <c r="A62" s="55" t="s">
        <v>63</v>
      </c>
      <c r="B62" s="40"/>
      <c r="C62" s="41"/>
      <c r="D62" s="42"/>
      <c r="E62" s="41"/>
      <c r="F62" s="42"/>
      <c r="G62" s="41"/>
      <c r="H62" s="42"/>
      <c r="I62" s="41"/>
      <c r="J62" s="43">
        <f t="shared" si="2"/>
        <v>0</v>
      </c>
      <c r="K62" s="44">
        <f t="shared" si="2"/>
        <v>0</v>
      </c>
      <c r="L62" s="45">
        <f t="shared" si="2"/>
        <v>0</v>
      </c>
      <c r="M62" s="46">
        <f t="shared" si="2"/>
        <v>0</v>
      </c>
      <c r="N62" s="47"/>
      <c r="O62" s="48"/>
      <c r="P62" s="41"/>
      <c r="Q62" s="47"/>
      <c r="R62" s="41"/>
      <c r="S62" s="42"/>
      <c r="T62" s="49"/>
      <c r="U62" s="47"/>
      <c r="V62" s="48"/>
      <c r="W62" s="41"/>
      <c r="X62" s="50"/>
      <c r="Y62" s="51"/>
      <c r="Z62" s="52"/>
      <c r="AA62" s="51"/>
      <c r="AB62" s="53"/>
      <c r="AC62" s="53"/>
      <c r="AD62" s="53"/>
      <c r="AE62" s="53"/>
    </row>
    <row r="63" spans="1:31" x14ac:dyDescent="0.2">
      <c r="A63" s="55" t="s">
        <v>64</v>
      </c>
      <c r="B63" s="40"/>
      <c r="C63" s="41"/>
      <c r="D63" s="42"/>
      <c r="E63" s="41"/>
      <c r="F63" s="42"/>
      <c r="G63" s="41"/>
      <c r="H63" s="42"/>
      <c r="I63" s="41"/>
      <c r="J63" s="43">
        <f t="shared" si="2"/>
        <v>0</v>
      </c>
      <c r="K63" s="44">
        <f t="shared" si="2"/>
        <v>0</v>
      </c>
      <c r="L63" s="45">
        <f t="shared" si="2"/>
        <v>0</v>
      </c>
      <c r="M63" s="46">
        <f t="shared" si="2"/>
        <v>0</v>
      </c>
      <c r="N63" s="47"/>
      <c r="O63" s="48"/>
      <c r="P63" s="41"/>
      <c r="Q63" s="47"/>
      <c r="R63" s="41"/>
      <c r="S63" s="42"/>
      <c r="T63" s="49"/>
      <c r="U63" s="47"/>
      <c r="V63" s="48"/>
      <c r="W63" s="41"/>
      <c r="X63" s="50"/>
      <c r="Y63" s="51"/>
      <c r="Z63" s="52"/>
      <c r="AA63" s="51"/>
      <c r="AB63" s="53"/>
      <c r="AC63" s="53"/>
      <c r="AD63" s="53"/>
      <c r="AE63" s="53"/>
    </row>
    <row r="64" spans="1:31" x14ac:dyDescent="0.2">
      <c r="A64" s="55" t="s">
        <v>65</v>
      </c>
      <c r="B64" s="40"/>
      <c r="C64" s="41"/>
      <c r="D64" s="42"/>
      <c r="E64" s="41"/>
      <c r="F64" s="42"/>
      <c r="G64" s="41"/>
      <c r="H64" s="42"/>
      <c r="I64" s="41"/>
      <c r="J64" s="43">
        <f t="shared" si="2"/>
        <v>0</v>
      </c>
      <c r="K64" s="44">
        <f t="shared" si="2"/>
        <v>0</v>
      </c>
      <c r="L64" s="45">
        <f t="shared" si="2"/>
        <v>0</v>
      </c>
      <c r="M64" s="46">
        <f t="shared" si="2"/>
        <v>0</v>
      </c>
      <c r="N64" s="47"/>
      <c r="O64" s="48"/>
      <c r="P64" s="41"/>
      <c r="Q64" s="47"/>
      <c r="R64" s="41"/>
      <c r="S64" s="42"/>
      <c r="T64" s="49"/>
      <c r="U64" s="47"/>
      <c r="V64" s="48"/>
      <c r="W64" s="41"/>
      <c r="X64" s="50"/>
      <c r="Y64" s="51"/>
      <c r="Z64" s="52"/>
      <c r="AA64" s="51"/>
      <c r="AB64" s="53"/>
      <c r="AC64" s="53"/>
      <c r="AD64" s="53"/>
      <c r="AE64" s="53"/>
    </row>
    <row r="65" spans="1:31" x14ac:dyDescent="0.2">
      <c r="A65" s="39" t="s">
        <v>66</v>
      </c>
      <c r="B65" s="40"/>
      <c r="C65" s="41"/>
      <c r="D65" s="42"/>
      <c r="E65" s="41"/>
      <c r="F65" s="42"/>
      <c r="G65" s="41"/>
      <c r="H65" s="42"/>
      <c r="I65" s="41"/>
      <c r="J65" s="43">
        <f t="shared" si="2"/>
        <v>0</v>
      </c>
      <c r="K65" s="44">
        <f t="shared" si="2"/>
        <v>0</v>
      </c>
      <c r="L65" s="45">
        <f t="shared" si="2"/>
        <v>0</v>
      </c>
      <c r="M65" s="46">
        <f t="shared" si="2"/>
        <v>0</v>
      </c>
      <c r="N65" s="47"/>
      <c r="O65" s="48"/>
      <c r="P65" s="41"/>
      <c r="Q65" s="47"/>
      <c r="R65" s="41"/>
      <c r="S65" s="42"/>
      <c r="T65" s="49"/>
      <c r="U65" s="47"/>
      <c r="V65" s="48"/>
      <c r="W65" s="41"/>
      <c r="X65" s="50"/>
      <c r="Y65" s="51"/>
      <c r="Z65" s="52"/>
      <c r="AA65" s="51"/>
      <c r="AB65" s="53"/>
      <c r="AC65" s="53"/>
      <c r="AD65" s="53"/>
      <c r="AE65" s="53"/>
    </row>
    <row r="66" spans="1:31" x14ac:dyDescent="0.2">
      <c r="A66" s="39" t="s">
        <v>67</v>
      </c>
      <c r="B66" s="40"/>
      <c r="C66" s="41"/>
      <c r="D66" s="42"/>
      <c r="E66" s="41"/>
      <c r="F66" s="42"/>
      <c r="G66" s="41"/>
      <c r="H66" s="42"/>
      <c r="I66" s="41"/>
      <c r="J66" s="43">
        <f t="shared" si="2"/>
        <v>0</v>
      </c>
      <c r="K66" s="44">
        <f t="shared" si="2"/>
        <v>0</v>
      </c>
      <c r="L66" s="45">
        <f t="shared" si="2"/>
        <v>0</v>
      </c>
      <c r="M66" s="46">
        <f t="shared" si="2"/>
        <v>0</v>
      </c>
      <c r="N66" s="47"/>
      <c r="O66" s="48"/>
      <c r="P66" s="41"/>
      <c r="Q66" s="47"/>
      <c r="R66" s="41"/>
      <c r="S66" s="42"/>
      <c r="T66" s="49"/>
      <c r="U66" s="47"/>
      <c r="V66" s="48"/>
      <c r="W66" s="41"/>
      <c r="X66" s="50"/>
      <c r="Y66" s="51"/>
      <c r="Z66" s="52"/>
      <c r="AA66" s="51"/>
      <c r="AB66" s="53"/>
      <c r="AC66" s="53"/>
      <c r="AD66" s="53"/>
      <c r="AE66" s="53"/>
    </row>
    <row r="67" spans="1:31" x14ac:dyDescent="0.2">
      <c r="A67" s="39" t="s">
        <v>68</v>
      </c>
      <c r="B67" s="40"/>
      <c r="C67" s="41"/>
      <c r="D67" s="42"/>
      <c r="E67" s="41"/>
      <c r="F67" s="42"/>
      <c r="G67" s="41"/>
      <c r="H67" s="42"/>
      <c r="I67" s="41"/>
      <c r="J67" s="43">
        <f t="shared" si="2"/>
        <v>0</v>
      </c>
      <c r="K67" s="44">
        <f t="shared" si="2"/>
        <v>0</v>
      </c>
      <c r="L67" s="45">
        <f t="shared" si="2"/>
        <v>0</v>
      </c>
      <c r="M67" s="46">
        <f t="shared" si="2"/>
        <v>0</v>
      </c>
      <c r="N67" s="47"/>
      <c r="O67" s="48"/>
      <c r="P67" s="41"/>
      <c r="Q67" s="47"/>
      <c r="R67" s="41"/>
      <c r="S67" s="42"/>
      <c r="T67" s="49"/>
      <c r="U67" s="47"/>
      <c r="V67" s="48"/>
      <c r="W67" s="41"/>
      <c r="X67" s="50"/>
      <c r="Y67" s="51"/>
      <c r="Z67" s="52"/>
      <c r="AA67" s="51"/>
      <c r="AB67" s="53"/>
      <c r="AC67" s="53"/>
      <c r="AD67" s="53"/>
      <c r="AE67" s="53"/>
    </row>
    <row r="68" spans="1:31" x14ac:dyDescent="0.2">
      <c r="A68" s="39" t="s">
        <v>69</v>
      </c>
      <c r="B68" s="40"/>
      <c r="C68" s="41"/>
      <c r="D68" s="42"/>
      <c r="E68" s="41"/>
      <c r="F68" s="42"/>
      <c r="G68" s="41"/>
      <c r="H68" s="42"/>
      <c r="I68" s="41"/>
      <c r="J68" s="43">
        <f t="shared" si="2"/>
        <v>0</v>
      </c>
      <c r="K68" s="44">
        <f t="shared" si="2"/>
        <v>0</v>
      </c>
      <c r="L68" s="45">
        <f t="shared" si="2"/>
        <v>0</v>
      </c>
      <c r="M68" s="46">
        <f t="shared" si="2"/>
        <v>0</v>
      </c>
      <c r="N68" s="47"/>
      <c r="O68" s="48"/>
      <c r="P68" s="41"/>
      <c r="Q68" s="47"/>
      <c r="R68" s="41"/>
      <c r="S68" s="42"/>
      <c r="T68" s="49"/>
      <c r="U68" s="47"/>
      <c r="V68" s="48"/>
      <c r="W68" s="41"/>
      <c r="X68" s="50"/>
      <c r="Y68" s="51"/>
      <c r="Z68" s="52"/>
      <c r="AA68" s="51"/>
      <c r="AB68" s="53"/>
      <c r="AC68" s="53"/>
      <c r="AD68" s="53"/>
      <c r="AE68" s="53"/>
    </row>
    <row r="69" spans="1:31" x14ac:dyDescent="0.2">
      <c r="A69" s="39" t="s">
        <v>70</v>
      </c>
      <c r="B69" s="40"/>
      <c r="C69" s="41"/>
      <c r="D69" s="42"/>
      <c r="E69" s="41"/>
      <c r="F69" s="42"/>
      <c r="G69" s="41"/>
      <c r="H69" s="42"/>
      <c r="I69" s="41"/>
      <c r="J69" s="43">
        <f t="shared" si="2"/>
        <v>0</v>
      </c>
      <c r="K69" s="44">
        <f t="shared" si="2"/>
        <v>0</v>
      </c>
      <c r="L69" s="45">
        <f t="shared" si="2"/>
        <v>0</v>
      </c>
      <c r="M69" s="46">
        <f t="shared" si="2"/>
        <v>0</v>
      </c>
      <c r="N69" s="47"/>
      <c r="O69" s="48"/>
      <c r="P69" s="41"/>
      <c r="Q69" s="47"/>
      <c r="R69" s="41"/>
      <c r="S69" s="42"/>
      <c r="T69" s="49"/>
      <c r="U69" s="47"/>
      <c r="V69" s="48"/>
      <c r="W69" s="41"/>
      <c r="X69" s="50"/>
      <c r="Y69" s="51"/>
      <c r="Z69" s="52"/>
      <c r="AA69" s="51"/>
      <c r="AB69" s="53"/>
      <c r="AC69" s="53"/>
      <c r="AD69" s="53"/>
      <c r="AE69" s="53"/>
    </row>
    <row r="70" spans="1:31" x14ac:dyDescent="0.2">
      <c r="A70" s="39" t="s">
        <v>71</v>
      </c>
      <c r="B70" s="40"/>
      <c r="C70" s="41"/>
      <c r="D70" s="42"/>
      <c r="E70" s="41"/>
      <c r="F70" s="42"/>
      <c r="G70" s="41"/>
      <c r="H70" s="42"/>
      <c r="I70" s="41"/>
      <c r="J70" s="43">
        <f t="shared" si="2"/>
        <v>0</v>
      </c>
      <c r="K70" s="44">
        <f t="shared" si="2"/>
        <v>0</v>
      </c>
      <c r="L70" s="45">
        <f t="shared" si="2"/>
        <v>0</v>
      </c>
      <c r="M70" s="46">
        <f t="shared" si="2"/>
        <v>0</v>
      </c>
      <c r="N70" s="47"/>
      <c r="O70" s="48"/>
      <c r="P70" s="41"/>
      <c r="Q70" s="47"/>
      <c r="R70" s="41"/>
      <c r="S70" s="42"/>
      <c r="T70" s="49"/>
      <c r="U70" s="47"/>
      <c r="V70" s="48"/>
      <c r="W70" s="41"/>
      <c r="X70" s="50"/>
      <c r="Y70" s="51"/>
      <c r="Z70" s="52"/>
      <c r="AA70" s="51"/>
      <c r="AB70" s="53"/>
      <c r="AC70" s="53"/>
      <c r="AD70" s="53"/>
      <c r="AE70" s="53"/>
    </row>
    <row r="71" spans="1:31" x14ac:dyDescent="0.2">
      <c r="A71" s="39" t="s">
        <v>72</v>
      </c>
      <c r="B71" s="40"/>
      <c r="C71" s="41"/>
      <c r="D71" s="42"/>
      <c r="E71" s="41"/>
      <c r="F71" s="42"/>
      <c r="G71" s="41"/>
      <c r="H71" s="42"/>
      <c r="I71" s="41"/>
      <c r="J71" s="43">
        <f t="shared" si="2"/>
        <v>0</v>
      </c>
      <c r="K71" s="44">
        <f t="shared" si="2"/>
        <v>0</v>
      </c>
      <c r="L71" s="45">
        <f t="shared" si="2"/>
        <v>0</v>
      </c>
      <c r="M71" s="46">
        <f t="shared" si="2"/>
        <v>0</v>
      </c>
      <c r="N71" s="47"/>
      <c r="O71" s="48"/>
      <c r="P71" s="41"/>
      <c r="Q71" s="47"/>
      <c r="R71" s="41"/>
      <c r="S71" s="42"/>
      <c r="T71" s="49"/>
      <c r="U71" s="47"/>
      <c r="V71" s="48"/>
      <c r="W71" s="41"/>
      <c r="X71" s="50"/>
      <c r="Y71" s="51"/>
      <c r="Z71" s="52"/>
      <c r="AA71" s="51"/>
      <c r="AB71" s="53"/>
      <c r="AC71" s="53"/>
      <c r="AD71" s="53"/>
      <c r="AE71" s="53"/>
    </row>
    <row r="72" spans="1:31" x14ac:dyDescent="0.2">
      <c r="A72" s="39" t="s">
        <v>73</v>
      </c>
      <c r="B72" s="40"/>
      <c r="C72" s="41"/>
      <c r="D72" s="42"/>
      <c r="E72" s="41"/>
      <c r="F72" s="42"/>
      <c r="G72" s="41"/>
      <c r="H72" s="42"/>
      <c r="I72" s="41"/>
      <c r="J72" s="43">
        <f t="shared" si="2"/>
        <v>0</v>
      </c>
      <c r="K72" s="44">
        <f t="shared" si="2"/>
        <v>0</v>
      </c>
      <c r="L72" s="45">
        <f t="shared" si="2"/>
        <v>0</v>
      </c>
      <c r="M72" s="46">
        <f t="shared" si="2"/>
        <v>0</v>
      </c>
      <c r="N72" s="47"/>
      <c r="O72" s="48"/>
      <c r="P72" s="41"/>
      <c r="Q72" s="47"/>
      <c r="R72" s="41"/>
      <c r="S72" s="42"/>
      <c r="T72" s="49"/>
      <c r="U72" s="47"/>
      <c r="V72" s="48"/>
      <c r="W72" s="41"/>
      <c r="X72" s="50"/>
      <c r="Y72" s="51"/>
      <c r="Z72" s="52"/>
      <c r="AA72" s="51"/>
      <c r="AB72" s="53"/>
      <c r="AC72" s="53"/>
      <c r="AD72" s="53"/>
      <c r="AE72" s="53"/>
    </row>
    <row r="73" spans="1:31" x14ac:dyDescent="0.2">
      <c r="A73" s="39" t="s">
        <v>74</v>
      </c>
      <c r="B73" s="40"/>
      <c r="C73" s="41"/>
      <c r="D73" s="42"/>
      <c r="E73" s="41"/>
      <c r="F73" s="42"/>
      <c r="G73" s="41"/>
      <c r="H73" s="42"/>
      <c r="I73" s="41"/>
      <c r="J73" s="43">
        <f t="shared" si="2"/>
        <v>0</v>
      </c>
      <c r="K73" s="44">
        <f t="shared" si="2"/>
        <v>0</v>
      </c>
      <c r="L73" s="45">
        <f t="shared" si="2"/>
        <v>0</v>
      </c>
      <c r="M73" s="46">
        <f t="shared" si="2"/>
        <v>0</v>
      </c>
      <c r="N73" s="47"/>
      <c r="O73" s="48"/>
      <c r="P73" s="41"/>
      <c r="Q73" s="47"/>
      <c r="R73" s="41"/>
      <c r="S73" s="42"/>
      <c r="T73" s="49"/>
      <c r="U73" s="47"/>
      <c r="V73" s="48"/>
      <c r="W73" s="41"/>
      <c r="X73" s="50"/>
      <c r="Y73" s="51"/>
      <c r="Z73" s="52"/>
      <c r="AA73" s="51"/>
      <c r="AB73" s="53"/>
      <c r="AC73" s="53"/>
      <c r="AD73" s="53"/>
      <c r="AE73" s="53"/>
    </row>
    <row r="74" spans="1:31" x14ac:dyDescent="0.2">
      <c r="A74" s="39" t="s">
        <v>75</v>
      </c>
      <c r="B74" s="40"/>
      <c r="C74" s="41"/>
      <c r="D74" s="42"/>
      <c r="E74" s="41"/>
      <c r="F74" s="42"/>
      <c r="G74" s="41"/>
      <c r="H74" s="42"/>
      <c r="I74" s="41"/>
      <c r="J74" s="43">
        <f t="shared" si="2"/>
        <v>0</v>
      </c>
      <c r="K74" s="44">
        <f t="shared" si="2"/>
        <v>0</v>
      </c>
      <c r="L74" s="45">
        <f t="shared" si="2"/>
        <v>0</v>
      </c>
      <c r="M74" s="46">
        <f t="shared" si="2"/>
        <v>0</v>
      </c>
      <c r="N74" s="47"/>
      <c r="O74" s="48"/>
      <c r="P74" s="41"/>
      <c r="Q74" s="47"/>
      <c r="R74" s="41"/>
      <c r="S74" s="42"/>
      <c r="T74" s="49"/>
      <c r="U74" s="47"/>
      <c r="V74" s="48"/>
      <c r="W74" s="41"/>
      <c r="X74" s="50"/>
      <c r="Y74" s="51"/>
      <c r="Z74" s="52"/>
      <c r="AA74" s="51"/>
      <c r="AB74" s="53"/>
      <c r="AC74" s="53"/>
      <c r="AD74" s="53"/>
      <c r="AE74" s="53"/>
    </row>
    <row r="75" spans="1:31" x14ac:dyDescent="0.2">
      <c r="A75" s="39" t="s">
        <v>76</v>
      </c>
      <c r="B75" s="56"/>
      <c r="C75" s="57"/>
      <c r="D75" s="58"/>
      <c r="E75" s="57"/>
      <c r="F75" s="58"/>
      <c r="G75" s="57"/>
      <c r="H75" s="58"/>
      <c r="I75" s="57"/>
      <c r="J75" s="59">
        <f t="shared" si="2"/>
        <v>0</v>
      </c>
      <c r="K75" s="60">
        <f t="shared" si="2"/>
        <v>0</v>
      </c>
      <c r="L75" s="61">
        <f t="shared" si="2"/>
        <v>0</v>
      </c>
      <c r="M75" s="62">
        <f t="shared" si="2"/>
        <v>0</v>
      </c>
      <c r="N75" s="63"/>
      <c r="O75" s="64"/>
      <c r="P75" s="57"/>
      <c r="Q75" s="63"/>
      <c r="R75" s="57"/>
      <c r="S75" s="58"/>
      <c r="T75" s="65"/>
      <c r="U75" s="63"/>
      <c r="V75" s="64"/>
      <c r="W75" s="57"/>
      <c r="X75" s="66"/>
      <c r="Y75" s="67"/>
      <c r="Z75" s="68"/>
      <c r="AA75" s="67"/>
      <c r="AB75" s="53"/>
      <c r="AC75" s="53"/>
      <c r="AD75" s="53"/>
      <c r="AE75" s="53"/>
    </row>
    <row r="76" spans="1:31" x14ac:dyDescent="0.2">
      <c r="A76" s="29" t="s">
        <v>77</v>
      </c>
      <c r="B76" s="56"/>
      <c r="C76" s="57"/>
      <c r="D76" s="58"/>
      <c r="E76" s="57"/>
      <c r="F76" s="58"/>
      <c r="G76" s="57"/>
      <c r="H76" s="58"/>
      <c r="I76" s="57"/>
      <c r="J76" s="59">
        <f t="shared" si="2"/>
        <v>0</v>
      </c>
      <c r="K76" s="60">
        <f t="shared" si="2"/>
        <v>0</v>
      </c>
      <c r="L76" s="61">
        <f t="shared" si="2"/>
        <v>0</v>
      </c>
      <c r="M76" s="62">
        <f t="shared" si="2"/>
        <v>0</v>
      </c>
      <c r="N76" s="63"/>
      <c r="O76" s="64"/>
      <c r="P76" s="57"/>
      <c r="Q76" s="63"/>
      <c r="R76" s="57"/>
      <c r="S76" s="58"/>
      <c r="T76" s="65"/>
      <c r="U76" s="63"/>
      <c r="V76" s="64"/>
      <c r="W76" s="57"/>
      <c r="X76" s="66"/>
      <c r="Y76" s="67"/>
      <c r="Z76" s="68"/>
      <c r="AA76" s="67"/>
      <c r="AB76" s="53"/>
      <c r="AC76" s="53"/>
      <c r="AD76" s="53"/>
      <c r="AE76" s="53"/>
    </row>
    <row r="77" spans="1:31" x14ac:dyDescent="0.2">
      <c r="A77" s="226" t="s">
        <v>78</v>
      </c>
      <c r="B77" s="70"/>
      <c r="C77" s="71"/>
      <c r="D77" s="72"/>
      <c r="E77" s="71"/>
      <c r="F77" s="72"/>
      <c r="G77" s="71"/>
      <c r="H77" s="72"/>
      <c r="I77" s="71"/>
      <c r="J77" s="21">
        <f t="shared" si="2"/>
        <v>0</v>
      </c>
      <c r="K77" s="22">
        <f t="shared" si="2"/>
        <v>0</v>
      </c>
      <c r="L77" s="23">
        <f t="shared" si="2"/>
        <v>0</v>
      </c>
      <c r="M77" s="24">
        <f t="shared" si="2"/>
        <v>0</v>
      </c>
      <c r="N77" s="73"/>
      <c r="O77" s="74"/>
      <c r="P77" s="71"/>
      <c r="Q77" s="73"/>
      <c r="R77" s="71"/>
      <c r="S77" s="72"/>
      <c r="T77" s="75"/>
      <c r="U77" s="73"/>
      <c r="V77" s="74"/>
      <c r="W77" s="71"/>
      <c r="X77" s="76"/>
      <c r="Y77" s="77"/>
      <c r="Z77" s="78"/>
      <c r="AA77" s="77"/>
      <c r="AB77" s="53"/>
      <c r="AC77" s="53"/>
      <c r="AD77" s="53"/>
      <c r="AE77" s="53"/>
    </row>
    <row r="78" spans="1:31" ht="32.1" customHeight="1" x14ac:dyDescent="0.2">
      <c r="A78" s="9" t="s">
        <v>79</v>
      </c>
      <c r="B78" s="79"/>
      <c r="C78" s="79"/>
      <c r="D78" s="80"/>
      <c r="E78" s="80"/>
      <c r="F78" s="81"/>
      <c r="G78" s="81"/>
      <c r="H78" s="81"/>
      <c r="I78" s="82"/>
      <c r="J78" s="82"/>
      <c r="K78" s="82"/>
      <c r="L78" s="81"/>
      <c r="M78" s="82"/>
      <c r="N78" s="82"/>
      <c r="O78" s="82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 ht="47.25" customHeight="1" x14ac:dyDescent="0.2">
      <c r="A79" s="465" t="s">
        <v>80</v>
      </c>
      <c r="B79" s="451" t="s">
        <v>81</v>
      </c>
      <c r="C79" s="451"/>
      <c r="D79" s="451"/>
      <c r="E79" s="499"/>
      <c r="F79" s="500" t="s">
        <v>7</v>
      </c>
      <c r="G79" s="464"/>
      <c r="H79" s="503"/>
      <c r="I79" s="498" t="s">
        <v>82</v>
      </c>
      <c r="J79" s="464"/>
      <c r="K79" s="464"/>
      <c r="L79" s="454"/>
    </row>
    <row r="80" spans="1:31" ht="14.25" customHeight="1" x14ac:dyDescent="0.2">
      <c r="A80" s="507"/>
      <c r="B80" s="464" t="s">
        <v>10</v>
      </c>
      <c r="C80" s="454"/>
      <c r="D80" s="502" t="s">
        <v>11</v>
      </c>
      <c r="E80" s="503"/>
      <c r="F80" s="208" t="s">
        <v>83</v>
      </c>
      <c r="G80" s="506" t="s">
        <v>13</v>
      </c>
      <c r="H80" s="462"/>
      <c r="I80" s="500" t="s">
        <v>10</v>
      </c>
      <c r="J80" s="454"/>
      <c r="K80" s="502" t="s">
        <v>11</v>
      </c>
      <c r="L80" s="454"/>
    </row>
    <row r="81" spans="1:33" ht="24" customHeight="1" x14ac:dyDescent="0.2">
      <c r="A81" s="508"/>
      <c r="B81" s="168" t="s">
        <v>84</v>
      </c>
      <c r="C81" s="169" t="s">
        <v>15</v>
      </c>
      <c r="D81" s="170" t="s">
        <v>14</v>
      </c>
      <c r="E81" s="218" t="s">
        <v>15</v>
      </c>
      <c r="F81" s="208" t="s">
        <v>85</v>
      </c>
      <c r="G81" s="183" t="s">
        <v>16</v>
      </c>
      <c r="H81" s="86" t="s">
        <v>17</v>
      </c>
      <c r="I81" s="171" t="s">
        <v>14</v>
      </c>
      <c r="J81" s="169" t="s">
        <v>15</v>
      </c>
      <c r="K81" s="170" t="s">
        <v>14</v>
      </c>
      <c r="L81" s="169" t="s">
        <v>15</v>
      </c>
    </row>
    <row r="82" spans="1:33" x14ac:dyDescent="0.2">
      <c r="A82" s="227" t="s">
        <v>86</v>
      </c>
      <c r="B82" s="223"/>
      <c r="C82" s="174"/>
      <c r="D82" s="223"/>
      <c r="E82" s="180"/>
      <c r="F82" s="228"/>
      <c r="G82" s="223"/>
      <c r="H82" s="174"/>
      <c r="I82" s="178"/>
      <c r="J82" s="174"/>
      <c r="K82" s="223"/>
      <c r="L82" s="174"/>
    </row>
    <row r="83" spans="1:33" x14ac:dyDescent="0.2">
      <c r="A83" s="88" t="s">
        <v>87</v>
      </c>
      <c r="B83" s="58"/>
      <c r="C83" s="57"/>
      <c r="D83" s="58">
        <v>2</v>
      </c>
      <c r="E83" s="65">
        <v>5</v>
      </c>
      <c r="F83" s="57">
        <v>7</v>
      </c>
      <c r="G83" s="58"/>
      <c r="H83" s="57"/>
      <c r="I83" s="63"/>
      <c r="J83" s="57"/>
      <c r="K83" s="58"/>
      <c r="L83" s="57"/>
    </row>
    <row r="84" spans="1:33" ht="18" customHeight="1" x14ac:dyDescent="0.2">
      <c r="A84" s="229" t="s">
        <v>88</v>
      </c>
      <c r="B84" s="230"/>
      <c r="C84" s="231"/>
      <c r="D84" s="232"/>
      <c r="E84" s="233"/>
      <c r="F84" s="231"/>
      <c r="G84" s="232"/>
      <c r="H84" s="231"/>
      <c r="I84" s="234"/>
      <c r="J84" s="231"/>
      <c r="K84" s="232"/>
      <c r="L84" s="231"/>
    </row>
    <row r="85" spans="1:33" ht="32.1" customHeight="1" x14ac:dyDescent="0.2">
      <c r="A85" s="9" t="s">
        <v>89</v>
      </c>
      <c r="B85" s="80"/>
      <c r="C85" s="80"/>
      <c r="D85" s="80"/>
      <c r="E85" s="80"/>
      <c r="F85" s="6"/>
      <c r="G85" s="6"/>
      <c r="H85" s="6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3" ht="14.25" customHeight="1" x14ac:dyDescent="0.2">
      <c r="A86" s="471" t="s">
        <v>90</v>
      </c>
      <c r="B86" s="474" t="s">
        <v>91</v>
      </c>
      <c r="C86" s="474"/>
      <c r="D86" s="474"/>
      <c r="E86" s="474"/>
      <c r="F86" s="474"/>
      <c r="G86" s="474"/>
      <c r="H86" s="475"/>
      <c r="I86" s="474" t="s">
        <v>92</v>
      </c>
      <c r="J86" s="474"/>
      <c r="K86" s="474"/>
      <c r="L86" s="474"/>
      <c r="M86" s="474"/>
      <c r="N86" s="474"/>
      <c r="O86" s="475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</row>
    <row r="87" spans="1:33" x14ac:dyDescent="0.2">
      <c r="A87" s="511"/>
      <c r="B87" s="476" t="s">
        <v>10</v>
      </c>
      <c r="C87" s="477"/>
      <c r="D87" s="478" t="s">
        <v>11</v>
      </c>
      <c r="E87" s="479"/>
      <c r="F87" s="500" t="s">
        <v>7</v>
      </c>
      <c r="G87" s="464"/>
      <c r="H87" s="454"/>
      <c r="I87" s="476" t="s">
        <v>10</v>
      </c>
      <c r="J87" s="477"/>
      <c r="K87" s="478" t="s">
        <v>11</v>
      </c>
      <c r="L87" s="479"/>
      <c r="M87" s="500" t="s">
        <v>7</v>
      </c>
      <c r="N87" s="464"/>
      <c r="O87" s="454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</row>
    <row r="88" spans="1:33" ht="15" customHeight="1" x14ac:dyDescent="0.2">
      <c r="A88" s="511"/>
      <c r="B88" s="480" t="s">
        <v>14</v>
      </c>
      <c r="C88" s="481" t="s">
        <v>15</v>
      </c>
      <c r="D88" s="482" t="s">
        <v>14</v>
      </c>
      <c r="E88" s="483" t="s">
        <v>15</v>
      </c>
      <c r="F88" s="455" t="s">
        <v>12</v>
      </c>
      <c r="G88" s="505" t="s">
        <v>13</v>
      </c>
      <c r="H88" s="462"/>
      <c r="I88" s="480" t="s">
        <v>14</v>
      </c>
      <c r="J88" s="481" t="s">
        <v>15</v>
      </c>
      <c r="K88" s="482" t="s">
        <v>14</v>
      </c>
      <c r="L88" s="483" t="s">
        <v>15</v>
      </c>
      <c r="M88" s="455" t="s">
        <v>12</v>
      </c>
      <c r="N88" s="505" t="s">
        <v>13</v>
      </c>
      <c r="O88" s="462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</row>
    <row r="89" spans="1:33" ht="21" x14ac:dyDescent="0.2">
      <c r="A89" s="473"/>
      <c r="B89" s="476"/>
      <c r="C89" s="477"/>
      <c r="D89" s="478"/>
      <c r="E89" s="479"/>
      <c r="F89" s="484"/>
      <c r="G89" s="90" t="s">
        <v>16</v>
      </c>
      <c r="H89" s="91" t="s">
        <v>17</v>
      </c>
      <c r="I89" s="476"/>
      <c r="J89" s="477"/>
      <c r="K89" s="478"/>
      <c r="L89" s="479"/>
      <c r="M89" s="484"/>
      <c r="N89" s="90" t="s">
        <v>16</v>
      </c>
      <c r="O89" s="91" t="s">
        <v>17</v>
      </c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</row>
    <row r="90" spans="1:33" ht="32.1" customHeight="1" x14ac:dyDescent="0.2">
      <c r="A90" s="92" t="s">
        <v>93</v>
      </c>
      <c r="B90" s="186">
        <f t="shared" ref="B90:O90" si="3">SUM(B91:B103)</f>
        <v>0</v>
      </c>
      <c r="C90" s="187">
        <f t="shared" si="3"/>
        <v>0</v>
      </c>
      <c r="D90" s="186">
        <f t="shared" si="3"/>
        <v>0</v>
      </c>
      <c r="E90" s="235">
        <f t="shared" si="3"/>
        <v>0</v>
      </c>
      <c r="F90" s="188">
        <f t="shared" si="3"/>
        <v>0</v>
      </c>
      <c r="G90" s="236">
        <f t="shared" si="3"/>
        <v>0</v>
      </c>
      <c r="H90" s="98">
        <f t="shared" si="3"/>
        <v>0</v>
      </c>
      <c r="I90" s="189">
        <f t="shared" si="3"/>
        <v>45</v>
      </c>
      <c r="J90" s="98">
        <f t="shared" si="3"/>
        <v>28</v>
      </c>
      <c r="K90" s="186">
        <f t="shared" si="3"/>
        <v>628</v>
      </c>
      <c r="L90" s="235">
        <f t="shared" si="3"/>
        <v>569</v>
      </c>
      <c r="M90" s="186">
        <f t="shared" si="3"/>
        <v>0</v>
      </c>
      <c r="N90" s="186">
        <f t="shared" si="3"/>
        <v>0</v>
      </c>
      <c r="O90" s="187">
        <f t="shared" si="3"/>
        <v>1270</v>
      </c>
      <c r="P90" s="83"/>
      <c r="Q90" s="83"/>
      <c r="R90" s="83"/>
      <c r="S90" s="83"/>
      <c r="T90" s="6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</row>
    <row r="91" spans="1:33" ht="22.5" customHeight="1" x14ac:dyDescent="0.2">
      <c r="A91" s="100" t="s">
        <v>94</v>
      </c>
      <c r="B91" s="101"/>
      <c r="C91" s="102"/>
      <c r="D91" s="167"/>
      <c r="E91" s="103"/>
      <c r="F91" s="167"/>
      <c r="G91" s="104"/>
      <c r="H91" s="102"/>
      <c r="I91" s="101"/>
      <c r="J91" s="102"/>
      <c r="K91" s="167"/>
      <c r="L91" s="103"/>
      <c r="M91" s="105"/>
      <c r="N91" s="106"/>
      <c r="O91" s="107"/>
      <c r="P91" s="83"/>
      <c r="Q91" s="83"/>
      <c r="R91" s="83"/>
      <c r="S91" s="83"/>
      <c r="T91" s="6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</row>
    <row r="92" spans="1:33" ht="22.5" customHeight="1" x14ac:dyDescent="0.2">
      <c r="A92" s="100" t="s">
        <v>95</v>
      </c>
      <c r="B92" s="40"/>
      <c r="C92" s="41"/>
      <c r="D92" s="42"/>
      <c r="E92" s="49"/>
      <c r="F92" s="42"/>
      <c r="G92" s="48"/>
      <c r="H92" s="41"/>
      <c r="I92" s="40"/>
      <c r="J92" s="41"/>
      <c r="K92" s="42"/>
      <c r="L92" s="49"/>
      <c r="M92" s="47"/>
      <c r="N92" s="108"/>
      <c r="O92" s="109"/>
      <c r="P92" s="83"/>
      <c r="Q92" s="83"/>
      <c r="R92" s="83"/>
      <c r="S92" s="83"/>
      <c r="T92" s="6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</row>
    <row r="93" spans="1:33" ht="22.5" customHeight="1" x14ac:dyDescent="0.2">
      <c r="A93" s="100" t="s">
        <v>96</v>
      </c>
      <c r="B93" s="40"/>
      <c r="C93" s="41"/>
      <c r="D93" s="42"/>
      <c r="E93" s="49"/>
      <c r="F93" s="42"/>
      <c r="G93" s="48"/>
      <c r="H93" s="41"/>
      <c r="I93" s="40"/>
      <c r="J93" s="41"/>
      <c r="K93" s="42"/>
      <c r="L93" s="49"/>
      <c r="M93" s="47"/>
      <c r="N93" s="108"/>
      <c r="O93" s="109"/>
      <c r="P93" s="83"/>
      <c r="Q93" s="83"/>
      <c r="R93" s="83"/>
      <c r="S93" s="83"/>
      <c r="T93" s="6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</row>
    <row r="94" spans="1:33" ht="22.5" customHeight="1" x14ac:dyDescent="0.2">
      <c r="A94" s="100" t="s">
        <v>97</v>
      </c>
      <c r="B94" s="40"/>
      <c r="C94" s="41"/>
      <c r="D94" s="42"/>
      <c r="E94" s="49"/>
      <c r="F94" s="42"/>
      <c r="G94" s="48"/>
      <c r="H94" s="41"/>
      <c r="I94" s="40"/>
      <c r="J94" s="41"/>
      <c r="K94" s="42"/>
      <c r="L94" s="49"/>
      <c r="M94" s="47"/>
      <c r="N94" s="108"/>
      <c r="O94" s="109"/>
      <c r="P94" s="83"/>
      <c r="Q94" s="83"/>
      <c r="R94" s="83"/>
      <c r="S94" s="83"/>
      <c r="T94" s="6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</row>
    <row r="95" spans="1:33" ht="22.5" customHeight="1" x14ac:dyDescent="0.2">
      <c r="A95" s="100" t="s">
        <v>98</v>
      </c>
      <c r="B95" s="40"/>
      <c r="C95" s="41"/>
      <c r="D95" s="42"/>
      <c r="E95" s="49"/>
      <c r="F95" s="42"/>
      <c r="G95" s="48"/>
      <c r="H95" s="41"/>
      <c r="I95" s="40"/>
      <c r="J95" s="41"/>
      <c r="K95" s="42"/>
      <c r="L95" s="49"/>
      <c r="M95" s="47"/>
      <c r="N95" s="108"/>
      <c r="O95" s="109"/>
      <c r="P95" s="83"/>
      <c r="Q95" s="83"/>
      <c r="R95" s="83"/>
      <c r="S95" s="83"/>
      <c r="T95" s="6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 ht="22.5" customHeight="1" x14ac:dyDescent="0.2">
      <c r="A96" s="100" t="s">
        <v>99</v>
      </c>
      <c r="B96" s="40"/>
      <c r="C96" s="41"/>
      <c r="D96" s="42"/>
      <c r="E96" s="49"/>
      <c r="F96" s="42"/>
      <c r="G96" s="48"/>
      <c r="H96" s="41"/>
      <c r="I96" s="40"/>
      <c r="J96" s="41"/>
      <c r="K96" s="42"/>
      <c r="L96" s="49"/>
      <c r="M96" s="47"/>
      <c r="N96" s="108"/>
      <c r="O96" s="109"/>
      <c r="P96" s="83"/>
      <c r="Q96" s="83"/>
      <c r="R96" s="83"/>
      <c r="S96" s="83"/>
      <c r="T96" s="6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 ht="22.5" customHeight="1" x14ac:dyDescent="0.2">
      <c r="A97" s="100" t="s">
        <v>100</v>
      </c>
      <c r="B97" s="40"/>
      <c r="C97" s="41"/>
      <c r="D97" s="42"/>
      <c r="E97" s="49"/>
      <c r="F97" s="42"/>
      <c r="G97" s="48"/>
      <c r="H97" s="41"/>
      <c r="I97" s="40"/>
      <c r="J97" s="41"/>
      <c r="K97" s="42"/>
      <c r="L97" s="49"/>
      <c r="M97" s="47"/>
      <c r="N97" s="108"/>
      <c r="O97" s="109"/>
      <c r="P97" s="83"/>
      <c r="Q97" s="83"/>
      <c r="R97" s="83"/>
      <c r="S97" s="83"/>
      <c r="T97" s="6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 ht="22.5" customHeight="1" x14ac:dyDescent="0.2">
      <c r="A98" s="100" t="s">
        <v>101</v>
      </c>
      <c r="B98" s="40"/>
      <c r="C98" s="41"/>
      <c r="D98" s="42"/>
      <c r="E98" s="49"/>
      <c r="F98" s="42"/>
      <c r="G98" s="48"/>
      <c r="H98" s="41"/>
      <c r="I98" s="40"/>
      <c r="J98" s="41"/>
      <c r="K98" s="42"/>
      <c r="L98" s="49"/>
      <c r="M98" s="47"/>
      <c r="N98" s="108"/>
      <c r="O98" s="109"/>
      <c r="P98" s="83"/>
      <c r="Q98" s="83"/>
      <c r="R98" s="83"/>
      <c r="S98" s="83"/>
      <c r="T98" s="6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</row>
    <row r="99" spans="1:33" ht="22.5" customHeight="1" x14ac:dyDescent="0.2">
      <c r="A99" s="100" t="s">
        <v>102</v>
      </c>
      <c r="B99" s="40"/>
      <c r="C99" s="41"/>
      <c r="D99" s="42"/>
      <c r="E99" s="49"/>
      <c r="F99" s="58"/>
      <c r="G99" s="64"/>
      <c r="H99" s="57"/>
      <c r="I99" s="40"/>
      <c r="J99" s="41"/>
      <c r="K99" s="42"/>
      <c r="L99" s="49"/>
      <c r="M99" s="47"/>
      <c r="N99" s="108"/>
      <c r="O99" s="109"/>
      <c r="P99" s="83"/>
      <c r="Q99" s="83"/>
      <c r="R99" s="83"/>
      <c r="S99" s="83"/>
      <c r="T99" s="6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 ht="22.5" customHeight="1" x14ac:dyDescent="0.2">
      <c r="A100" s="100" t="s">
        <v>103</v>
      </c>
      <c r="B100" s="110"/>
      <c r="C100" s="111"/>
      <c r="D100" s="112"/>
      <c r="E100" s="113"/>
      <c r="F100" s="114"/>
      <c r="G100" s="115"/>
      <c r="H100" s="111"/>
      <c r="I100" s="40">
        <v>45</v>
      </c>
      <c r="J100" s="41">
        <v>28</v>
      </c>
      <c r="K100" s="42">
        <v>628</v>
      </c>
      <c r="L100" s="49">
        <v>569</v>
      </c>
      <c r="M100" s="47"/>
      <c r="N100" s="108"/>
      <c r="O100" s="109">
        <v>1270</v>
      </c>
      <c r="P100" s="83"/>
      <c r="Q100" s="83"/>
      <c r="R100" s="83"/>
      <c r="S100" s="83"/>
      <c r="T100" s="6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22.5" customHeight="1" x14ac:dyDescent="0.2">
      <c r="A101" s="116" t="s">
        <v>104</v>
      </c>
      <c r="B101" s="117"/>
      <c r="C101" s="118"/>
      <c r="D101" s="119"/>
      <c r="E101" s="120"/>
      <c r="F101" s="121"/>
      <c r="G101" s="122"/>
      <c r="H101" s="118"/>
      <c r="I101" s="40"/>
      <c r="J101" s="41"/>
      <c r="K101" s="42"/>
      <c r="L101" s="49"/>
      <c r="M101" s="47"/>
      <c r="N101" s="108"/>
      <c r="O101" s="109"/>
      <c r="P101" s="83"/>
      <c r="Q101" s="83"/>
      <c r="R101" s="83"/>
      <c r="S101" s="83"/>
      <c r="T101" s="6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</row>
    <row r="102" spans="1:33" ht="22.5" customHeight="1" x14ac:dyDescent="0.2">
      <c r="A102" s="116" t="s">
        <v>105</v>
      </c>
      <c r="B102" s="40"/>
      <c r="C102" s="41"/>
      <c r="D102" s="42"/>
      <c r="E102" s="49"/>
      <c r="F102" s="42"/>
      <c r="G102" s="48"/>
      <c r="H102" s="41"/>
      <c r="I102" s="40"/>
      <c r="J102" s="41"/>
      <c r="K102" s="42"/>
      <c r="L102" s="49"/>
      <c r="M102" s="47"/>
      <c r="N102" s="108"/>
      <c r="O102" s="109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3" ht="22.5" customHeight="1" x14ac:dyDescent="0.2">
      <c r="A103" s="100" t="s">
        <v>106</v>
      </c>
      <c r="B103" s="70"/>
      <c r="C103" s="71"/>
      <c r="D103" s="72"/>
      <c r="E103" s="75"/>
      <c r="F103" s="72"/>
      <c r="G103" s="74"/>
      <c r="H103" s="71"/>
      <c r="I103" s="70"/>
      <c r="J103" s="71"/>
      <c r="K103" s="72"/>
      <c r="L103" s="75"/>
      <c r="M103" s="73"/>
      <c r="N103" s="123"/>
      <c r="O103" s="124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3" ht="32.1" customHeight="1" x14ac:dyDescent="0.2">
      <c r="A104" s="125" t="s">
        <v>107</v>
      </c>
    </row>
    <row r="105" spans="1:33" ht="69" customHeight="1" x14ac:dyDescent="0.2">
      <c r="A105" s="485" t="s">
        <v>108</v>
      </c>
      <c r="B105" s="451" t="s">
        <v>109</v>
      </c>
      <c r="C105" s="451"/>
      <c r="D105" s="451"/>
      <c r="E105" s="462"/>
      <c r="F105" s="506" t="s">
        <v>110</v>
      </c>
      <c r="G105" s="451"/>
      <c r="H105" s="451"/>
      <c r="I105" s="499"/>
      <c r="J105" s="498" t="s">
        <v>111</v>
      </c>
      <c r="K105" s="451"/>
      <c r="L105" s="451"/>
      <c r="M105" s="499"/>
      <c r="N105" s="464" t="s">
        <v>7</v>
      </c>
      <c r="O105" s="464"/>
      <c r="P105" s="503"/>
      <c r="Q105" s="498" t="s">
        <v>112</v>
      </c>
      <c r="R105" s="464"/>
      <c r="S105" s="464"/>
      <c r="T105" s="454"/>
    </row>
    <row r="106" spans="1:33" x14ac:dyDescent="0.2">
      <c r="A106" s="486"/>
      <c r="B106" s="464" t="s">
        <v>10</v>
      </c>
      <c r="C106" s="454"/>
      <c r="D106" s="502" t="s">
        <v>11</v>
      </c>
      <c r="E106" s="454"/>
      <c r="F106" s="502" t="s">
        <v>10</v>
      </c>
      <c r="G106" s="454"/>
      <c r="H106" s="502" t="s">
        <v>11</v>
      </c>
      <c r="I106" s="503"/>
      <c r="J106" s="500" t="s">
        <v>10</v>
      </c>
      <c r="K106" s="454"/>
      <c r="L106" s="502" t="s">
        <v>11</v>
      </c>
      <c r="M106" s="464"/>
      <c r="N106" s="183" t="s">
        <v>12</v>
      </c>
      <c r="O106" s="451" t="s">
        <v>13</v>
      </c>
      <c r="P106" s="499"/>
      <c r="Q106" s="500" t="s">
        <v>10</v>
      </c>
      <c r="R106" s="454"/>
      <c r="S106" s="502" t="s">
        <v>11</v>
      </c>
      <c r="T106" s="454"/>
    </row>
    <row r="107" spans="1:33" ht="21" x14ac:dyDescent="0.2">
      <c r="A107" s="487"/>
      <c r="B107" s="168" t="s">
        <v>14</v>
      </c>
      <c r="C107" s="169" t="s">
        <v>15</v>
      </c>
      <c r="D107" s="170" t="s">
        <v>14</v>
      </c>
      <c r="E107" s="169" t="s">
        <v>15</v>
      </c>
      <c r="F107" s="170" t="s">
        <v>14</v>
      </c>
      <c r="G107" s="169" t="s">
        <v>15</v>
      </c>
      <c r="H107" s="170" t="s">
        <v>14</v>
      </c>
      <c r="I107" s="218" t="s">
        <v>15</v>
      </c>
      <c r="J107" s="171" t="s">
        <v>14</v>
      </c>
      <c r="K107" s="169" t="s">
        <v>15</v>
      </c>
      <c r="L107" s="170" t="s">
        <v>14</v>
      </c>
      <c r="M107" s="218" t="s">
        <v>15</v>
      </c>
      <c r="N107" s="209" t="s">
        <v>85</v>
      </c>
      <c r="O107" s="219" t="s">
        <v>16</v>
      </c>
      <c r="P107" s="220" t="s">
        <v>17</v>
      </c>
      <c r="Q107" s="171" t="s">
        <v>14</v>
      </c>
      <c r="R107" s="169" t="s">
        <v>15</v>
      </c>
      <c r="S107" s="170" t="s">
        <v>14</v>
      </c>
      <c r="T107" s="169" t="s">
        <v>15</v>
      </c>
    </row>
    <row r="108" spans="1:33" x14ac:dyDescent="0.2">
      <c r="A108" s="206" t="s">
        <v>18</v>
      </c>
      <c r="B108" s="21">
        <f t="shared" ref="B108:T108" si="4">SUM(B109:B119)</f>
        <v>0</v>
      </c>
      <c r="C108" s="187">
        <f t="shared" si="4"/>
        <v>0</v>
      </c>
      <c r="D108" s="21">
        <f t="shared" si="4"/>
        <v>0</v>
      </c>
      <c r="E108" s="187">
        <f t="shared" si="4"/>
        <v>0</v>
      </c>
      <c r="F108" s="21">
        <f t="shared" si="4"/>
        <v>0</v>
      </c>
      <c r="G108" s="187">
        <f t="shared" si="4"/>
        <v>0</v>
      </c>
      <c r="H108" s="21">
        <f t="shared" si="4"/>
        <v>0</v>
      </c>
      <c r="I108" s="21">
        <f t="shared" si="4"/>
        <v>0</v>
      </c>
      <c r="J108" s="27">
        <f t="shared" si="4"/>
        <v>0</v>
      </c>
      <c r="K108" s="22">
        <f t="shared" si="4"/>
        <v>0</v>
      </c>
      <c r="L108" s="23">
        <f t="shared" si="4"/>
        <v>0</v>
      </c>
      <c r="M108" s="28">
        <f t="shared" si="4"/>
        <v>0</v>
      </c>
      <c r="N108" s="172">
        <f t="shared" si="4"/>
        <v>0</v>
      </c>
      <c r="O108" s="127">
        <f t="shared" si="4"/>
        <v>0</v>
      </c>
      <c r="P108" s="128">
        <f t="shared" si="4"/>
        <v>0</v>
      </c>
      <c r="Q108" s="27">
        <f t="shared" si="4"/>
        <v>0</v>
      </c>
      <c r="R108" s="22">
        <f>SUM(R109:R119)</f>
        <v>0</v>
      </c>
      <c r="S108" s="23">
        <f t="shared" si="4"/>
        <v>0</v>
      </c>
      <c r="T108" s="22">
        <f t="shared" si="4"/>
        <v>0</v>
      </c>
    </row>
    <row r="109" spans="1:33" ht="22.5" customHeight="1" x14ac:dyDescent="0.2">
      <c r="A109" s="100" t="s">
        <v>113</v>
      </c>
      <c r="B109" s="40"/>
      <c r="C109" s="41"/>
      <c r="D109" s="42"/>
      <c r="E109" s="41"/>
      <c r="F109" s="42"/>
      <c r="G109" s="41"/>
      <c r="H109" s="42"/>
      <c r="I109" s="49"/>
      <c r="J109" s="129">
        <f>SUM(B109+F109)</f>
        <v>0</v>
      </c>
      <c r="K109" s="44">
        <f t="shared" ref="K109:L119" si="5">SUM(C109+G109)</f>
        <v>0</v>
      </c>
      <c r="L109" s="45">
        <f>SUM(D109+H109)</f>
        <v>0</v>
      </c>
      <c r="M109" s="130">
        <f t="shared" ref="M109:M119" si="6">SUM(E109+I109)</f>
        <v>0</v>
      </c>
      <c r="N109" s="40"/>
      <c r="O109" s="48"/>
      <c r="P109" s="49"/>
      <c r="Q109" s="47"/>
      <c r="R109" s="41"/>
      <c r="S109" s="42"/>
      <c r="T109" s="41"/>
    </row>
    <row r="110" spans="1:33" ht="22.5" customHeight="1" x14ac:dyDescent="0.2">
      <c r="A110" s="100" t="s">
        <v>114</v>
      </c>
      <c r="B110" s="40"/>
      <c r="C110" s="41"/>
      <c r="D110" s="42"/>
      <c r="E110" s="41"/>
      <c r="F110" s="42"/>
      <c r="G110" s="41"/>
      <c r="H110" s="42"/>
      <c r="I110" s="49"/>
      <c r="J110" s="129">
        <f t="shared" ref="J110:J119" si="7">SUM(B110+F110)</f>
        <v>0</v>
      </c>
      <c r="K110" s="44">
        <f t="shared" si="5"/>
        <v>0</v>
      </c>
      <c r="L110" s="45">
        <f t="shared" si="5"/>
        <v>0</v>
      </c>
      <c r="M110" s="130">
        <f t="shared" si="6"/>
        <v>0</v>
      </c>
      <c r="N110" s="40"/>
      <c r="O110" s="48"/>
      <c r="P110" s="49"/>
      <c r="Q110" s="47"/>
      <c r="R110" s="41"/>
      <c r="S110" s="42"/>
      <c r="T110" s="41"/>
    </row>
    <row r="111" spans="1:33" ht="22.5" customHeight="1" x14ac:dyDescent="0.2">
      <c r="A111" s="100" t="s">
        <v>115</v>
      </c>
      <c r="B111" s="40"/>
      <c r="C111" s="41"/>
      <c r="D111" s="42"/>
      <c r="E111" s="41"/>
      <c r="F111" s="42"/>
      <c r="G111" s="41"/>
      <c r="H111" s="42"/>
      <c r="I111" s="49"/>
      <c r="J111" s="129">
        <f t="shared" si="7"/>
        <v>0</v>
      </c>
      <c r="K111" s="44">
        <f t="shared" si="5"/>
        <v>0</v>
      </c>
      <c r="L111" s="45">
        <f t="shared" si="5"/>
        <v>0</v>
      </c>
      <c r="M111" s="130">
        <f t="shared" si="6"/>
        <v>0</v>
      </c>
      <c r="N111" s="40"/>
      <c r="O111" s="48"/>
      <c r="P111" s="49"/>
      <c r="Q111" s="47"/>
      <c r="R111" s="41"/>
      <c r="S111" s="42"/>
      <c r="T111" s="41"/>
    </row>
    <row r="112" spans="1:33" ht="22.5" customHeight="1" x14ac:dyDescent="0.2">
      <c r="A112" s="100" t="s">
        <v>116</v>
      </c>
      <c r="B112" s="40"/>
      <c r="C112" s="41"/>
      <c r="D112" s="42"/>
      <c r="E112" s="41"/>
      <c r="F112" s="42"/>
      <c r="G112" s="41"/>
      <c r="H112" s="42"/>
      <c r="I112" s="49"/>
      <c r="J112" s="129">
        <f t="shared" si="7"/>
        <v>0</v>
      </c>
      <c r="K112" s="44">
        <f t="shared" si="5"/>
        <v>0</v>
      </c>
      <c r="L112" s="45">
        <f t="shared" si="5"/>
        <v>0</v>
      </c>
      <c r="M112" s="130">
        <f t="shared" si="6"/>
        <v>0</v>
      </c>
      <c r="N112" s="40"/>
      <c r="O112" s="48"/>
      <c r="P112" s="49"/>
      <c r="Q112" s="47"/>
      <c r="R112" s="41"/>
      <c r="S112" s="42"/>
      <c r="T112" s="41"/>
    </row>
    <row r="113" spans="1:20" ht="22.5" customHeight="1" x14ac:dyDescent="0.2">
      <c r="A113" s="100" t="s">
        <v>117</v>
      </c>
      <c r="B113" s="40"/>
      <c r="C113" s="41"/>
      <c r="D113" s="42"/>
      <c r="E113" s="41"/>
      <c r="F113" s="42"/>
      <c r="G113" s="41"/>
      <c r="H113" s="42"/>
      <c r="I113" s="49"/>
      <c r="J113" s="129">
        <f t="shared" si="7"/>
        <v>0</v>
      </c>
      <c r="K113" s="44">
        <f t="shared" si="5"/>
        <v>0</v>
      </c>
      <c r="L113" s="45">
        <f t="shared" si="5"/>
        <v>0</v>
      </c>
      <c r="M113" s="130">
        <f t="shared" si="6"/>
        <v>0</v>
      </c>
      <c r="N113" s="40"/>
      <c r="O113" s="48"/>
      <c r="P113" s="49"/>
      <c r="Q113" s="47"/>
      <c r="R113" s="41"/>
      <c r="S113" s="42"/>
      <c r="T113" s="41"/>
    </row>
    <row r="114" spans="1:20" ht="22.5" customHeight="1" x14ac:dyDescent="0.2">
      <c r="A114" s="100" t="s">
        <v>118</v>
      </c>
      <c r="B114" s="40"/>
      <c r="C114" s="41"/>
      <c r="D114" s="42"/>
      <c r="E114" s="41"/>
      <c r="F114" s="42"/>
      <c r="G114" s="41"/>
      <c r="H114" s="42"/>
      <c r="I114" s="49"/>
      <c r="J114" s="129">
        <f t="shared" si="7"/>
        <v>0</v>
      </c>
      <c r="K114" s="44">
        <f t="shared" si="5"/>
        <v>0</v>
      </c>
      <c r="L114" s="45">
        <f t="shared" si="5"/>
        <v>0</v>
      </c>
      <c r="M114" s="130">
        <f t="shared" si="6"/>
        <v>0</v>
      </c>
      <c r="N114" s="40"/>
      <c r="O114" s="48"/>
      <c r="P114" s="49"/>
      <c r="Q114" s="47"/>
      <c r="R114" s="41"/>
      <c r="S114" s="42"/>
      <c r="T114" s="41"/>
    </row>
    <row r="115" spans="1:20" ht="22.5" customHeight="1" x14ac:dyDescent="0.2">
      <c r="A115" s="100" t="s">
        <v>119</v>
      </c>
      <c r="B115" s="40"/>
      <c r="C115" s="41"/>
      <c r="D115" s="42"/>
      <c r="E115" s="41"/>
      <c r="F115" s="42"/>
      <c r="G115" s="41"/>
      <c r="H115" s="42"/>
      <c r="I115" s="49"/>
      <c r="J115" s="129">
        <f t="shared" si="7"/>
        <v>0</v>
      </c>
      <c r="K115" s="44">
        <f t="shared" si="5"/>
        <v>0</v>
      </c>
      <c r="L115" s="45">
        <f t="shared" si="5"/>
        <v>0</v>
      </c>
      <c r="M115" s="130">
        <f t="shared" si="6"/>
        <v>0</v>
      </c>
      <c r="N115" s="40"/>
      <c r="O115" s="48"/>
      <c r="P115" s="49"/>
      <c r="Q115" s="47"/>
      <c r="R115" s="41"/>
      <c r="S115" s="42"/>
      <c r="T115" s="41"/>
    </row>
    <row r="116" spans="1:20" ht="22.5" customHeight="1" x14ac:dyDescent="0.2">
      <c r="A116" s="100" t="s">
        <v>120</v>
      </c>
      <c r="B116" s="40"/>
      <c r="C116" s="41"/>
      <c r="D116" s="42"/>
      <c r="E116" s="41"/>
      <c r="F116" s="42"/>
      <c r="G116" s="41"/>
      <c r="H116" s="42"/>
      <c r="I116" s="49"/>
      <c r="J116" s="129">
        <f t="shared" si="7"/>
        <v>0</v>
      </c>
      <c r="K116" s="44">
        <f t="shared" si="5"/>
        <v>0</v>
      </c>
      <c r="L116" s="45">
        <f t="shared" si="5"/>
        <v>0</v>
      </c>
      <c r="M116" s="130">
        <f t="shared" si="6"/>
        <v>0</v>
      </c>
      <c r="N116" s="40"/>
      <c r="O116" s="48"/>
      <c r="P116" s="49"/>
      <c r="Q116" s="47"/>
      <c r="R116" s="41"/>
      <c r="S116" s="42"/>
      <c r="T116" s="41"/>
    </row>
    <row r="117" spans="1:20" ht="22.5" customHeight="1" x14ac:dyDescent="0.2">
      <c r="A117" s="100" t="s">
        <v>121</v>
      </c>
      <c r="B117" s="40"/>
      <c r="C117" s="41"/>
      <c r="D117" s="42"/>
      <c r="E117" s="41"/>
      <c r="F117" s="42"/>
      <c r="G117" s="41"/>
      <c r="H117" s="42"/>
      <c r="I117" s="49"/>
      <c r="J117" s="129">
        <f t="shared" si="7"/>
        <v>0</v>
      </c>
      <c r="K117" s="44">
        <f t="shared" si="5"/>
        <v>0</v>
      </c>
      <c r="L117" s="45">
        <f t="shared" si="5"/>
        <v>0</v>
      </c>
      <c r="M117" s="130">
        <f t="shared" si="6"/>
        <v>0</v>
      </c>
      <c r="N117" s="40"/>
      <c r="O117" s="48"/>
      <c r="P117" s="49"/>
      <c r="Q117" s="47"/>
      <c r="R117" s="41"/>
      <c r="S117" s="42"/>
      <c r="T117" s="41"/>
    </row>
    <row r="118" spans="1:20" ht="22.5" customHeight="1" x14ac:dyDescent="0.2">
      <c r="A118" s="100" t="s">
        <v>122</v>
      </c>
      <c r="B118" s="40"/>
      <c r="C118" s="41"/>
      <c r="D118" s="42"/>
      <c r="E118" s="41"/>
      <c r="F118" s="42"/>
      <c r="G118" s="41"/>
      <c r="H118" s="42"/>
      <c r="I118" s="49"/>
      <c r="J118" s="129">
        <f t="shared" si="7"/>
        <v>0</v>
      </c>
      <c r="K118" s="44">
        <f t="shared" si="5"/>
        <v>0</v>
      </c>
      <c r="L118" s="45">
        <f t="shared" si="5"/>
        <v>0</v>
      </c>
      <c r="M118" s="130">
        <f t="shared" si="6"/>
        <v>0</v>
      </c>
      <c r="N118" s="40"/>
      <c r="O118" s="48"/>
      <c r="P118" s="49"/>
      <c r="Q118" s="47"/>
      <c r="R118" s="41"/>
      <c r="S118" s="42"/>
      <c r="T118" s="41"/>
    </row>
    <row r="119" spans="1:20" ht="22.5" customHeight="1" x14ac:dyDescent="0.2">
      <c r="A119" s="131" t="s">
        <v>123</v>
      </c>
      <c r="B119" s="70"/>
      <c r="C119" s="71"/>
      <c r="D119" s="72"/>
      <c r="E119" s="71"/>
      <c r="F119" s="72"/>
      <c r="G119" s="71"/>
      <c r="H119" s="72"/>
      <c r="I119" s="75"/>
      <c r="J119" s="27">
        <f t="shared" si="7"/>
        <v>0</v>
      </c>
      <c r="K119" s="22">
        <f t="shared" si="5"/>
        <v>0</v>
      </c>
      <c r="L119" s="23">
        <f t="shared" si="5"/>
        <v>0</v>
      </c>
      <c r="M119" s="28">
        <f t="shared" si="6"/>
        <v>0</v>
      </c>
      <c r="N119" s="70"/>
      <c r="O119" s="74"/>
      <c r="P119" s="75"/>
      <c r="Q119" s="73"/>
      <c r="R119" s="71"/>
      <c r="S119" s="72"/>
      <c r="T119" s="71"/>
    </row>
    <row r="120" spans="1:20" ht="32.1" customHeight="1" x14ac:dyDescent="0.2">
      <c r="A120" s="132" t="s">
        <v>124</v>
      </c>
    </row>
    <row r="121" spans="1:20" ht="15" customHeight="1" x14ac:dyDescent="0.2">
      <c r="A121" s="485" t="s">
        <v>125</v>
      </c>
      <c r="B121" s="474" t="s">
        <v>92</v>
      </c>
      <c r="C121" s="474"/>
      <c r="D121" s="474"/>
      <c r="E121" s="474"/>
      <c r="F121" s="474"/>
      <c r="G121" s="474"/>
      <c r="H121" s="512"/>
      <c r="I121" s="492" t="s">
        <v>126</v>
      </c>
      <c r="J121" s="493"/>
      <c r="K121" s="493"/>
      <c r="L121" s="494"/>
    </row>
    <row r="122" spans="1:20" ht="23.25" customHeight="1" x14ac:dyDescent="0.2">
      <c r="A122" s="486"/>
      <c r="B122" s="476" t="s">
        <v>10</v>
      </c>
      <c r="C122" s="477"/>
      <c r="D122" s="502" t="s">
        <v>11</v>
      </c>
      <c r="E122" s="503"/>
      <c r="F122" s="464" t="s">
        <v>7</v>
      </c>
      <c r="G122" s="464"/>
      <c r="H122" s="503"/>
      <c r="I122" s="513"/>
      <c r="J122" s="496"/>
      <c r="K122" s="496"/>
      <c r="L122" s="497"/>
    </row>
    <row r="123" spans="1:20" x14ac:dyDescent="0.2">
      <c r="A123" s="486"/>
      <c r="B123" s="480" t="s">
        <v>14</v>
      </c>
      <c r="C123" s="481" t="s">
        <v>15</v>
      </c>
      <c r="D123" s="482" t="s">
        <v>14</v>
      </c>
      <c r="E123" s="483" t="s">
        <v>15</v>
      </c>
      <c r="F123" s="208" t="s">
        <v>12</v>
      </c>
      <c r="G123" s="451" t="s">
        <v>13</v>
      </c>
      <c r="H123" s="499"/>
      <c r="I123" s="500" t="s">
        <v>10</v>
      </c>
      <c r="J123" s="454"/>
      <c r="K123" s="502" t="s">
        <v>11</v>
      </c>
      <c r="L123" s="454"/>
    </row>
    <row r="124" spans="1:20" ht="24.75" customHeight="1" x14ac:dyDescent="0.2">
      <c r="A124" s="487"/>
      <c r="B124" s="476"/>
      <c r="C124" s="477"/>
      <c r="D124" s="478"/>
      <c r="E124" s="479"/>
      <c r="F124" s="208" t="s">
        <v>85</v>
      </c>
      <c r="G124" s="210" t="s">
        <v>16</v>
      </c>
      <c r="H124" s="91" t="s">
        <v>17</v>
      </c>
      <c r="I124" s="171" t="s">
        <v>14</v>
      </c>
      <c r="J124" s="169" t="s">
        <v>15</v>
      </c>
      <c r="K124" s="170" t="s">
        <v>14</v>
      </c>
      <c r="L124" s="169" t="s">
        <v>15</v>
      </c>
    </row>
    <row r="125" spans="1:20" x14ac:dyDescent="0.2">
      <c r="A125" s="206" t="s">
        <v>18</v>
      </c>
      <c r="B125" s="186">
        <f t="shared" ref="B125:L125" si="8">SUM(B126:B129)</f>
        <v>0</v>
      </c>
      <c r="C125" s="187">
        <f t="shared" si="8"/>
        <v>0</v>
      </c>
      <c r="D125" s="190">
        <f t="shared" si="8"/>
        <v>1</v>
      </c>
      <c r="E125" s="235">
        <f t="shared" si="8"/>
        <v>1</v>
      </c>
      <c r="F125" s="98">
        <f>SUM(F126:F129)</f>
        <v>2</v>
      </c>
      <c r="G125" s="191">
        <f t="shared" si="8"/>
        <v>0</v>
      </c>
      <c r="H125" s="192">
        <f t="shared" si="8"/>
        <v>0</v>
      </c>
      <c r="I125" s="188">
        <f t="shared" si="8"/>
        <v>0</v>
      </c>
      <c r="J125" s="236">
        <f t="shared" si="8"/>
        <v>0</v>
      </c>
      <c r="K125" s="189">
        <f t="shared" si="8"/>
        <v>0</v>
      </c>
      <c r="L125" s="193">
        <f t="shared" si="8"/>
        <v>0</v>
      </c>
    </row>
    <row r="126" spans="1:20" ht="17.25" customHeight="1" x14ac:dyDescent="0.2">
      <c r="A126" s="100" t="s">
        <v>127</v>
      </c>
      <c r="B126" s="101"/>
      <c r="C126" s="102"/>
      <c r="D126" s="167"/>
      <c r="E126" s="103"/>
      <c r="F126" s="107"/>
      <c r="G126" s="101"/>
      <c r="H126" s="138"/>
      <c r="I126" s="105"/>
      <c r="J126" s="139"/>
      <c r="K126" s="167"/>
      <c r="L126" s="102"/>
    </row>
    <row r="127" spans="1:20" ht="17.25" customHeight="1" x14ac:dyDescent="0.2">
      <c r="A127" s="100" t="s">
        <v>128</v>
      </c>
      <c r="B127" s="40"/>
      <c r="C127" s="41"/>
      <c r="D127" s="42">
        <v>1</v>
      </c>
      <c r="E127" s="49">
        <v>1</v>
      </c>
      <c r="F127" s="109">
        <v>2</v>
      </c>
      <c r="G127" s="40"/>
      <c r="H127" s="140"/>
      <c r="I127" s="47"/>
      <c r="J127" s="108"/>
      <c r="K127" s="42"/>
      <c r="L127" s="41"/>
    </row>
    <row r="128" spans="1:20" ht="17.25" customHeight="1" x14ac:dyDescent="0.2">
      <c r="A128" s="100" t="s">
        <v>129</v>
      </c>
      <c r="B128" s="40"/>
      <c r="C128" s="41"/>
      <c r="D128" s="42"/>
      <c r="E128" s="49"/>
      <c r="F128" s="109"/>
      <c r="G128" s="40"/>
      <c r="H128" s="140"/>
      <c r="I128" s="47"/>
      <c r="J128" s="108"/>
      <c r="K128" s="42"/>
      <c r="L128" s="41"/>
    </row>
    <row r="129" spans="1:12" ht="17.25" customHeight="1" x14ac:dyDescent="0.2">
      <c r="A129" s="131" t="s">
        <v>130</v>
      </c>
      <c r="B129" s="70"/>
      <c r="C129" s="71"/>
      <c r="D129" s="72"/>
      <c r="E129" s="75"/>
      <c r="F129" s="124"/>
      <c r="G129" s="70"/>
      <c r="H129" s="141"/>
      <c r="I129" s="73"/>
      <c r="J129" s="123"/>
      <c r="K129" s="72"/>
      <c r="L129" s="71"/>
    </row>
    <row r="130" spans="1:12" ht="23.25" customHeight="1" x14ac:dyDescent="0.2">
      <c r="A130" s="142" t="s">
        <v>131</v>
      </c>
      <c r="D130" s="143"/>
    </row>
    <row r="131" spans="1:12" x14ac:dyDescent="0.2">
      <c r="A131" s="465" t="s">
        <v>134</v>
      </c>
      <c r="B131" s="489" t="s">
        <v>7</v>
      </c>
      <c r="C131" s="489"/>
      <c r="D131" s="489"/>
    </row>
    <row r="132" spans="1:12" x14ac:dyDescent="0.2">
      <c r="A132" s="507"/>
      <c r="B132" s="198" t="s">
        <v>12</v>
      </c>
      <c r="C132" s="490" t="s">
        <v>13</v>
      </c>
      <c r="D132" s="490"/>
    </row>
    <row r="133" spans="1:12" ht="31.5" x14ac:dyDescent="0.2">
      <c r="A133" s="488"/>
      <c r="B133" s="207" t="s">
        <v>85</v>
      </c>
      <c r="C133" s="183" t="s">
        <v>16</v>
      </c>
      <c r="D133" s="86" t="s">
        <v>17</v>
      </c>
    </row>
    <row r="134" spans="1:12" x14ac:dyDescent="0.2">
      <c r="A134" s="237" t="s">
        <v>132</v>
      </c>
      <c r="B134" s="147"/>
      <c r="C134" s="148"/>
      <c r="D134" s="149"/>
    </row>
    <row r="135" spans="1:12" x14ac:dyDescent="0.2">
      <c r="A135" s="194" t="s">
        <v>133</v>
      </c>
      <c r="B135" s="238"/>
      <c r="C135" s="239"/>
      <c r="D135" s="240"/>
    </row>
    <row r="173" spans="1:1" x14ac:dyDescent="0.2">
      <c r="A173" s="152"/>
    </row>
    <row r="181" spans="1:2" s="153" customFormat="1" hidden="1" x14ac:dyDescent="0.2">
      <c r="A181" s="153">
        <f>SUM(B17:AA17,B82:L84,B90:O90, B108:T108,B125:L125,B134:D135)</f>
        <v>2558</v>
      </c>
      <c r="B181" s="15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4:E14"/>
    <mergeCell ref="F14:I14"/>
    <mergeCell ref="J14:M14"/>
    <mergeCell ref="N14:P14"/>
    <mergeCell ref="B15:C15"/>
    <mergeCell ref="D15:E15"/>
    <mergeCell ref="F15:G15"/>
    <mergeCell ref="H15:I15"/>
    <mergeCell ref="J15:K15"/>
    <mergeCell ref="Q14:T14"/>
    <mergeCell ref="Q15:R15"/>
    <mergeCell ref="U15:U16"/>
    <mergeCell ref="L15:M15"/>
    <mergeCell ref="N15:N16"/>
    <mergeCell ref="O15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2021-03-18T18:51:31Z</dcterms:created>
  <dcterms:modified xsi:type="dcterms:W3CDTF">2022-01-20T17:38:25Z</dcterms:modified>
</cp:coreProperties>
</file>