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ioestadistica\Poblaciones\2020\"/>
    </mc:Choice>
  </mc:AlternateContent>
  <xr:revisionPtr revIDLastSave="0" documentId="8_{87A8DFA2-40D1-423B-99D6-61E4804CA092}" xr6:coauthVersionLast="43" xr6:coauthVersionMax="43" xr10:uidLastSave="{00000000-0000-0000-0000-000000000000}"/>
  <bookViews>
    <workbookView xWindow="1050" yWindow="1035" windowWidth="20535" windowHeight="10200" xr2:uid="{00000000-000D-0000-FFFF-FFFF00000000}"/>
  </bookViews>
  <sheets>
    <sheet name="Pob Total por Grupo Etario" sheetId="2" r:id="rId1"/>
    <sheet name="PobFemenina por Grupo Etario" sheetId="3" r:id="rId2"/>
    <sheet name="Estimación Peso Relativo Hosp" sheetId="1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8" i="1" l="1"/>
  <c r="D3" i="1"/>
  <c r="E8" i="1" l="1"/>
  <c r="F8" i="1" s="1"/>
  <c r="E7" i="1"/>
  <c r="G7" i="1" s="1"/>
  <c r="E6" i="1"/>
  <c r="G6" i="1" s="1"/>
  <c r="E5" i="1"/>
  <c r="F5" i="1" s="1"/>
  <c r="E4" i="1"/>
  <c r="G4" i="1" s="1"/>
  <c r="E3" i="1"/>
  <c r="G3" i="1" s="1"/>
  <c r="F6" i="1" l="1"/>
  <c r="G5" i="1"/>
  <c r="G8" i="1"/>
  <c r="F3" i="1"/>
  <c r="F7" i="1"/>
  <c r="F4" i="1"/>
</calcChain>
</file>

<file path=xl/sharedStrings.xml><?xml version="1.0" encoding="utf-8"?>
<sst xmlns="http://schemas.openxmlformats.org/spreadsheetml/2006/main" count="91" uniqueCount="45">
  <si>
    <t>TOTAL</t>
  </si>
  <si>
    <t>%Hosp</t>
  </si>
  <si>
    <t>%DS</t>
  </si>
  <si>
    <t>SERVICIO SALUD DEL MAULE</t>
  </si>
  <si>
    <t>UNIDAD BIOESTADISTICA</t>
  </si>
  <si>
    <t>RGA</t>
  </si>
  <si>
    <t>%</t>
  </si>
  <si>
    <t>Pac.Atendidos</t>
  </si>
  <si>
    <t>Hospitales</t>
  </si>
  <si>
    <t>CONSTITUCIÓN</t>
  </si>
  <si>
    <t>CUREPTO</t>
  </si>
  <si>
    <t>CHANCO</t>
  </si>
  <si>
    <t>HUALAÑE</t>
  </si>
  <si>
    <t>LICANTEN</t>
  </si>
  <si>
    <t>TENO</t>
  </si>
  <si>
    <t>HOSPITALES REGIÓN DEL MAULE</t>
  </si>
  <si>
    <t>dentro de la Comuna respectiva. El valor se obtiene aplicando este porcentaje a la población INE respectiva.</t>
  </si>
  <si>
    <t>U.BIOESTADISTICA</t>
  </si>
  <si>
    <t>Hospital</t>
  </si>
  <si>
    <t>Constitución</t>
  </si>
  <si>
    <t>Curepto</t>
  </si>
  <si>
    <t>Chanco</t>
  </si>
  <si>
    <t>Hualañe</t>
  </si>
  <si>
    <t>Licanten</t>
  </si>
  <si>
    <t>Teno</t>
  </si>
  <si>
    <t>Se estimó la población utilizando de referencia el peso relativo de la población bajo control del Programa del Niño</t>
  </si>
  <si>
    <t>POBLAC. INE</t>
  </si>
  <si>
    <t>Depto.Salud</t>
  </si>
  <si>
    <t>POBLACIÓN TOTAL</t>
  </si>
  <si>
    <t>ESTIMADA A ATENDER</t>
  </si>
  <si>
    <t>Edades</t>
  </si>
  <si>
    <t>POBLACIÓN FEMENINA</t>
  </si>
  <si>
    <t>FEMENINA</t>
  </si>
  <si>
    <t>ESTIMACIÓN POBLACIÓN HOSPITALES - TOTAL DE POBLACIÓN Y EDADES    -    AÑO 2019</t>
  </si>
  <si>
    <t>Totales</t>
  </si>
  <si>
    <t>Primigestas</t>
  </si>
  <si>
    <t>COMUNAS</t>
  </si>
  <si>
    <t>EMBARAZ.: ESTIM. EN BASE A LOS RN (0 años MAS 25 % )</t>
  </si>
  <si>
    <t>EMBARAZADAS ESTIMADAS</t>
  </si>
  <si>
    <t>ESTIMACIÓN DE POBLACIÓN BASADO EN POBLACIÓN BAJO CONTROL PROGRAMA DEL NIÑO - Población bajo control dic.2018</t>
  </si>
  <si>
    <t>80 Y MÁS</t>
  </si>
  <si>
    <t>ESTIMACIÓN POBLACIÓN HOSPITALES - TOTAL DE POBLACIÓN Y EDADES    -    AÑO 2020</t>
  </si>
  <si>
    <t>PROYECTADA 2020</t>
  </si>
  <si>
    <t>ESTIMACIÓN POBLACIÓN HOSPITALES - POBLACIÓN FEMENINA POR EDAD ESPECÍFICA    -    AÑO 2020</t>
  </si>
  <si>
    <t>FUENTE: POBL. INE  PROYECTADA 2020 POR COMUNAS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</si>
</sst>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_-;\-* #,##0_-;_-* &quot;-&quot;_-;_-@_-"/>
    <numFmt numFmtId="165" formatCode="0.0"/>
    <numFmt numFmtId="166" formatCode="dd\-mmm\-yy_)"/>
    <numFmt numFmtId="167" formatCode="0_)"/>
    <numFmt numFmtId="168" formatCode="_-* #,##0.0_-;\-* #,##0.0_-;_-* &quot;-&quot;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Arial"/>
      <family val="2"/>
    </font>
    <font>
      <sz val="11"/>
      <name val="Courier"/>
      <family val="3"/>
    </font>
    <font>
      <sz val="12"/>
      <name val="Courier"/>
      <family val="3"/>
    </font>
    <font>
      <sz val="8"/>
      <name val="Arial"/>
      <family val="2"/>
    </font>
    <font>
      <sz val="8"/>
      <name val="Courier"/>
      <family val="3"/>
    </font>
    <font>
      <sz val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color theme="1"/>
      <name val="Calibri"/>
      <family val="2"/>
      <scheme val="minor"/>
    </font>
    <font>
      <sz val="11"/>
      <name val="Courier"/>
      <family val="3"/>
    </font>
    <font>
      <sz val="11"/>
      <color indexed="8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0">
    <xf numFmtId="0" fontId="0" fillId="0" borderId="0" xfId="0"/>
    <xf numFmtId="0" fontId="2" fillId="0" borderId="0" xfId="0" applyFont="1" applyAlignment="1" applyProtection="1">
      <alignment horizontal="left"/>
    </xf>
    <xf numFmtId="0" fontId="2" fillId="0" borderId="0" xfId="0" applyFont="1"/>
    <xf numFmtId="0" fontId="3" fillId="0" borderId="0" xfId="0" applyFont="1"/>
    <xf numFmtId="164" fontId="2" fillId="0" borderId="0" xfId="1" applyFont="1" applyProtection="1"/>
    <xf numFmtId="167" fontId="2" fillId="0" borderId="0" xfId="0" applyNumberFormat="1" applyFont="1" applyProtection="1"/>
    <xf numFmtId="0" fontId="2" fillId="0" borderId="0" xfId="0" applyFont="1" applyAlignment="1" applyProtection="1">
      <alignment horizontal="fill"/>
    </xf>
    <xf numFmtId="0" fontId="4" fillId="0" borderId="0" xfId="0" applyFont="1"/>
    <xf numFmtId="167" fontId="2" fillId="0" borderId="0" xfId="0" applyNumberFormat="1" applyFont="1" applyAlignment="1" applyProtection="1">
      <alignment horizontal="fill"/>
    </xf>
    <xf numFmtId="0" fontId="5" fillId="0" borderId="0" xfId="0" applyFont="1" applyAlignment="1" applyProtection="1">
      <alignment horizontal="left"/>
    </xf>
    <xf numFmtId="166" fontId="5" fillId="0" borderId="0" xfId="0" applyNumberFormat="1" applyFont="1" applyProtection="1"/>
    <xf numFmtId="0" fontId="5" fillId="0" borderId="0" xfId="0" applyFont="1"/>
    <xf numFmtId="0" fontId="6" fillId="0" borderId="0" xfId="0" applyFont="1"/>
    <xf numFmtId="0" fontId="0" fillId="0" borderId="9" xfId="0" applyBorder="1"/>
    <xf numFmtId="165" fontId="0" fillId="0" borderId="9" xfId="0" applyNumberFormat="1" applyBorder="1"/>
    <xf numFmtId="0" fontId="7" fillId="0" borderId="0" xfId="0" applyFont="1" applyAlignment="1" applyProtection="1">
      <alignment horizontal="left"/>
    </xf>
    <xf numFmtId="0" fontId="9" fillId="0" borderId="0" xfId="0" applyFont="1" applyAlignment="1" applyProtection="1">
      <alignment horizontal="left"/>
    </xf>
    <xf numFmtId="0" fontId="10" fillId="0" borderId="0" xfId="0" applyFont="1"/>
    <xf numFmtId="0" fontId="8" fillId="0" borderId="0" xfId="0" applyFont="1"/>
    <xf numFmtId="0" fontId="11" fillId="0" borderId="0" xfId="0" applyFont="1"/>
    <xf numFmtId="166" fontId="7" fillId="0" borderId="0" xfId="0" applyNumberFormat="1" applyFont="1" applyProtection="1"/>
    <xf numFmtId="0" fontId="12" fillId="0" borderId="1" xfId="0" applyFont="1" applyFill="1" applyBorder="1"/>
    <xf numFmtId="0" fontId="12" fillId="0" borderId="1" xfId="0" applyFont="1" applyFill="1" applyBorder="1" applyAlignment="1" applyProtection="1">
      <alignment horizontal="center"/>
    </xf>
    <xf numFmtId="0" fontId="12" fillId="2" borderId="1" xfId="0" applyFont="1" applyFill="1" applyBorder="1" applyAlignment="1" applyProtection="1">
      <alignment horizontal="center"/>
    </xf>
    <xf numFmtId="0" fontId="12" fillId="0" borderId="4" xfId="0" applyFont="1" applyFill="1" applyBorder="1"/>
    <xf numFmtId="0" fontId="12" fillId="0" borderId="8" xfId="0" applyFont="1" applyFill="1" applyBorder="1" applyAlignment="1" applyProtection="1"/>
    <xf numFmtId="0" fontId="12" fillId="0" borderId="15" xfId="0" applyFont="1" applyFill="1" applyBorder="1" applyAlignment="1" applyProtection="1">
      <alignment horizontal="center"/>
    </xf>
    <xf numFmtId="0" fontId="12" fillId="2" borderId="8" xfId="0" applyFont="1" applyFill="1" applyBorder="1" applyAlignment="1" applyProtection="1">
      <alignment horizontal="center"/>
    </xf>
    <xf numFmtId="0" fontId="8" fillId="0" borderId="4" xfId="0" applyFont="1" applyBorder="1" applyAlignment="1" applyProtection="1">
      <alignment horizontal="center"/>
    </xf>
    <xf numFmtId="0" fontId="8" fillId="0" borderId="5" xfId="0" applyFont="1" applyBorder="1" applyAlignment="1" applyProtection="1">
      <alignment horizontal="center"/>
    </xf>
    <xf numFmtId="0" fontId="8" fillId="0" borderId="9" xfId="0" applyFont="1" applyBorder="1" applyAlignment="1" applyProtection="1">
      <alignment horizontal="center"/>
    </xf>
    <xf numFmtId="0" fontId="12" fillId="0" borderId="8" xfId="0" applyFont="1" applyFill="1" applyBorder="1" applyAlignment="1" applyProtection="1">
      <alignment horizontal="center"/>
    </xf>
    <xf numFmtId="0" fontId="8" fillId="0" borderId="0" xfId="0" applyFont="1" applyAlignment="1" applyProtection="1">
      <alignment horizontal="left"/>
    </xf>
    <xf numFmtId="164" fontId="8" fillId="0" borderId="10" xfId="1" applyFont="1" applyBorder="1" applyProtection="1"/>
    <xf numFmtId="164" fontId="8" fillId="0" borderId="0" xfId="1" applyFont="1" applyProtection="1"/>
    <xf numFmtId="164" fontId="8" fillId="0" borderId="13" xfId="1" applyFont="1" applyBorder="1" applyProtection="1"/>
    <xf numFmtId="164" fontId="8" fillId="0" borderId="6" xfId="1" applyFont="1" applyBorder="1" applyProtection="1"/>
    <xf numFmtId="164" fontId="8" fillId="0" borderId="0" xfId="1" applyFont="1" applyBorder="1" applyProtection="1"/>
    <xf numFmtId="168" fontId="8" fillId="0" borderId="10" xfId="1" applyNumberFormat="1" applyFont="1" applyBorder="1" applyProtection="1"/>
    <xf numFmtId="164" fontId="8" fillId="2" borderId="10" xfId="1" applyFont="1" applyFill="1" applyBorder="1" applyProtection="1"/>
    <xf numFmtId="0" fontId="8" fillId="0" borderId="11" xfId="0" applyFont="1" applyBorder="1" applyAlignment="1" applyProtection="1">
      <alignment horizontal="left"/>
    </xf>
    <xf numFmtId="168" fontId="8" fillId="0" borderId="8" xfId="1" applyNumberFormat="1" applyFont="1" applyBorder="1" applyProtection="1"/>
    <xf numFmtId="164" fontId="8" fillId="2" borderId="8" xfId="1" applyFont="1" applyFill="1" applyBorder="1" applyProtection="1"/>
    <xf numFmtId="164" fontId="8" fillId="0" borderId="11" xfId="1" applyFont="1" applyBorder="1" applyProtection="1"/>
    <xf numFmtId="164" fontId="8" fillId="0" borderId="14" xfId="1" applyFont="1" applyBorder="1" applyProtection="1"/>
    <xf numFmtId="164" fontId="8" fillId="0" borderId="8" xfId="1" applyFont="1" applyBorder="1" applyProtection="1"/>
    <xf numFmtId="164" fontId="8" fillId="0" borderId="15" xfId="1" applyFont="1" applyBorder="1" applyProtection="1"/>
    <xf numFmtId="0" fontId="7" fillId="0" borderId="0" xfId="0" applyFont="1"/>
    <xf numFmtId="164" fontId="8" fillId="0" borderId="0" xfId="1" applyFont="1" applyFill="1" applyBorder="1" applyProtection="1"/>
    <xf numFmtId="164" fontId="8" fillId="0" borderId="0" xfId="1" applyFont="1"/>
    <xf numFmtId="0" fontId="12" fillId="0" borderId="10" xfId="0" applyFont="1" applyFill="1" applyBorder="1" applyAlignment="1" applyProtection="1">
      <alignment horizontal="center"/>
    </xf>
    <xf numFmtId="0" fontId="12" fillId="0" borderId="7" xfId="0" applyFont="1" applyFill="1" applyBorder="1" applyAlignment="1" applyProtection="1">
      <alignment horizontal="center"/>
    </xf>
    <xf numFmtId="0" fontId="12" fillId="0" borderId="6" xfId="0" applyFont="1" applyFill="1" applyBorder="1" applyAlignment="1" applyProtection="1">
      <alignment horizontal="center"/>
    </xf>
    <xf numFmtId="0" fontId="12" fillId="0" borderId="4" xfId="0" applyFont="1" applyFill="1" applyBorder="1" applyAlignment="1" applyProtection="1">
      <alignment horizontal="center"/>
    </xf>
    <xf numFmtId="0" fontId="12" fillId="0" borderId="0" xfId="0" applyFont="1" applyFill="1" applyBorder="1" applyAlignment="1" applyProtection="1"/>
    <xf numFmtId="0" fontId="12" fillId="0" borderId="2" xfId="0" applyFont="1" applyFill="1" applyBorder="1" applyAlignment="1" applyProtection="1">
      <alignment horizontal="center"/>
    </xf>
    <xf numFmtId="0" fontId="8" fillId="0" borderId="2" xfId="0" applyFont="1" applyBorder="1" applyAlignment="1" applyProtection="1">
      <alignment horizontal="center"/>
    </xf>
    <xf numFmtId="0" fontId="12" fillId="0" borderId="1" xfId="0" applyFont="1" applyFill="1" applyBorder="1" applyAlignment="1" applyProtection="1"/>
    <xf numFmtId="0" fontId="12" fillId="0" borderId="0" xfId="0" applyFont="1" applyFill="1" applyBorder="1"/>
    <xf numFmtId="0" fontId="12" fillId="0" borderId="0" xfId="0" applyFont="1" applyFill="1" applyBorder="1" applyAlignment="1" applyProtection="1">
      <alignment horizontal="center"/>
    </xf>
    <xf numFmtId="0" fontId="8" fillId="0" borderId="0" xfId="0" applyFont="1" applyBorder="1" applyAlignment="1" applyProtection="1">
      <alignment horizontal="center"/>
    </xf>
    <xf numFmtId="0" fontId="8" fillId="0" borderId="14" xfId="0" applyFont="1" applyBorder="1" applyAlignment="1" applyProtection="1">
      <alignment horizontal="left"/>
    </xf>
    <xf numFmtId="167" fontId="8" fillId="0" borderId="11" xfId="0" applyNumberFormat="1" applyFont="1" applyBorder="1" applyProtection="1"/>
    <xf numFmtId="0" fontId="13" fillId="0" borderId="0" xfId="0" applyFont="1" applyAlignment="1" applyProtection="1">
      <alignment horizontal="left"/>
    </xf>
    <xf numFmtId="167" fontId="8" fillId="0" borderId="0" xfId="0" applyNumberFormat="1" applyFont="1" applyBorder="1" applyProtection="1"/>
    <xf numFmtId="0" fontId="10" fillId="0" borderId="0" xfId="0" applyFont="1" applyBorder="1"/>
    <xf numFmtId="164" fontId="12" fillId="0" borderId="0" xfId="1" applyFont="1" applyFill="1" applyBorder="1"/>
    <xf numFmtId="0" fontId="12" fillId="0" borderId="5" xfId="0" applyFont="1" applyFill="1" applyBorder="1" applyAlignment="1" applyProtection="1">
      <alignment horizontal="center"/>
    </xf>
    <xf numFmtId="0" fontId="12" fillId="0" borderId="6" xfId="0" applyFont="1" applyFill="1" applyBorder="1" applyAlignment="1" applyProtection="1"/>
    <xf numFmtId="0" fontId="12" fillId="0" borderId="9" xfId="0" applyFont="1" applyFill="1" applyBorder="1" applyAlignment="1" applyProtection="1">
      <alignment horizontal="center"/>
    </xf>
    <xf numFmtId="0" fontId="12" fillId="0" borderId="9" xfId="0" applyFont="1" applyFill="1" applyBorder="1" applyAlignment="1" applyProtection="1"/>
    <xf numFmtId="0" fontId="12" fillId="0" borderId="9" xfId="0" applyFont="1" applyFill="1" applyBorder="1"/>
    <xf numFmtId="0" fontId="10" fillId="0" borderId="9" xfId="0" applyFont="1" applyBorder="1"/>
    <xf numFmtId="0" fontId="10" fillId="0" borderId="4" xfId="0" applyFont="1" applyBorder="1"/>
    <xf numFmtId="0" fontId="10" fillId="0" borderId="5" xfId="0" applyFont="1" applyBorder="1"/>
    <xf numFmtId="0" fontId="10" fillId="0" borderId="2" xfId="0" applyFont="1" applyBorder="1"/>
    <xf numFmtId="0" fontId="10" fillId="0" borderId="12" xfId="0" applyFont="1" applyBorder="1"/>
    <xf numFmtId="0" fontId="10" fillId="0" borderId="13" xfId="0" applyFont="1" applyBorder="1"/>
    <xf numFmtId="0" fontId="10" fillId="0" borderId="11" xfId="0" applyFont="1" applyBorder="1"/>
    <xf numFmtId="0" fontId="10" fillId="0" borderId="14" xfId="0" applyFont="1" applyBorder="1"/>
    <xf numFmtId="0" fontId="10" fillId="0" borderId="1" xfId="0" applyFont="1" applyBorder="1"/>
    <xf numFmtId="0" fontId="10" fillId="0" borderId="6" xfId="0" applyFont="1" applyBorder="1"/>
    <xf numFmtId="0" fontId="10" fillId="0" borderId="15" xfId="0" applyFont="1" applyBorder="1"/>
    <xf numFmtId="164" fontId="8" fillId="0" borderId="1" xfId="1" applyFont="1" applyBorder="1" applyProtection="1"/>
    <xf numFmtId="164" fontId="8" fillId="0" borderId="2" xfId="1" applyFont="1" applyBorder="1" applyProtection="1"/>
    <xf numFmtId="167" fontId="8" fillId="0" borderId="2" xfId="0" applyNumberFormat="1" applyFont="1" applyBorder="1" applyProtection="1"/>
    <xf numFmtId="164" fontId="8" fillId="0" borderId="12" xfId="1" applyFont="1" applyBorder="1" applyProtection="1"/>
    <xf numFmtId="164" fontId="8" fillId="0" borderId="0" xfId="1" applyNumberFormat="1" applyFont="1" applyBorder="1" applyProtection="1"/>
    <xf numFmtId="164" fontId="8" fillId="0" borderId="13" xfId="1" applyNumberFormat="1" applyFont="1" applyBorder="1" applyProtection="1"/>
    <xf numFmtId="164" fontId="10" fillId="0" borderId="0" xfId="0" applyNumberFormat="1" applyFont="1" applyBorder="1"/>
    <xf numFmtId="164" fontId="10" fillId="0" borderId="13" xfId="0" applyNumberFormat="1" applyFont="1" applyBorder="1"/>
    <xf numFmtId="164" fontId="8" fillId="0" borderId="11" xfId="1" applyNumberFormat="1" applyFont="1" applyBorder="1" applyProtection="1"/>
    <xf numFmtId="164" fontId="8" fillId="0" borderId="14" xfId="1" applyNumberFormat="1" applyFont="1" applyBorder="1" applyProtection="1"/>
    <xf numFmtId="164" fontId="10" fillId="0" borderId="11" xfId="0" applyNumberFormat="1" applyFont="1" applyBorder="1"/>
    <xf numFmtId="164" fontId="10" fillId="0" borderId="14" xfId="0" applyNumberFormat="1" applyFont="1" applyBorder="1"/>
    <xf numFmtId="164" fontId="2" fillId="0" borderId="0" xfId="1" applyFont="1" applyAlignment="1" applyProtection="1"/>
    <xf numFmtId="164" fontId="2" fillId="0" borderId="0" xfId="1" applyFont="1" applyBorder="1" applyAlignment="1" applyProtection="1"/>
    <xf numFmtId="0" fontId="2" fillId="0" borderId="0" xfId="0" applyFont="1" applyBorder="1" applyAlignment="1"/>
    <xf numFmtId="164" fontId="8" fillId="0" borderId="6" xfId="1" applyFont="1" applyFill="1" applyBorder="1" applyProtection="1"/>
    <xf numFmtId="164" fontId="8" fillId="0" borderId="15" xfId="1" applyFont="1" applyFill="1" applyBorder="1" applyProtection="1"/>
    <xf numFmtId="164" fontId="8" fillId="0" borderId="10" xfId="1" applyFont="1" applyFill="1" applyBorder="1" applyProtection="1"/>
    <xf numFmtId="0" fontId="0" fillId="0" borderId="9" xfId="0" applyFont="1" applyBorder="1"/>
    <xf numFmtId="0" fontId="2" fillId="0" borderId="0" xfId="0" applyFont="1" applyAlignment="1" applyProtection="1">
      <alignment horizontal="center"/>
      <protection locked="0"/>
    </xf>
    <xf numFmtId="0" fontId="8" fillId="0" borderId="0" xfId="0" applyFont="1" applyAlignment="1" applyProtection="1">
      <alignment horizontal="center"/>
      <protection locked="0"/>
    </xf>
    <xf numFmtId="0" fontId="8" fillId="0" borderId="0" xfId="0" applyFont="1" applyAlignment="1" applyProtection="1">
      <alignment horizontal="center"/>
    </xf>
    <xf numFmtId="0" fontId="12" fillId="0" borderId="9" xfId="0" applyFont="1" applyFill="1" applyBorder="1" applyAlignment="1">
      <alignment horizontal="center"/>
    </xf>
    <xf numFmtId="0" fontId="12" fillId="0" borderId="3" xfId="0" applyFont="1" applyFill="1" applyBorder="1" applyAlignment="1" applyProtection="1">
      <alignment horizontal="center"/>
    </xf>
    <xf numFmtId="0" fontId="12" fillId="0" borderId="5" xfId="0" applyFont="1" applyFill="1" applyBorder="1" applyAlignment="1" applyProtection="1">
      <alignment horizontal="center"/>
    </xf>
    <xf numFmtId="0" fontId="12" fillId="0" borderId="9" xfId="0" applyFont="1" applyFill="1" applyBorder="1" applyAlignment="1" applyProtection="1">
      <alignment horizontal="center"/>
    </xf>
    <xf numFmtId="0" fontId="12" fillId="0" borderId="5" xfId="0" applyFont="1" applyFill="1" applyBorder="1" applyAlignment="1">
      <alignment horizontal="center"/>
    </xf>
  </cellXfs>
  <cellStyles count="2">
    <cellStyle name="Millares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F55"/>
  <sheetViews>
    <sheetView tabSelected="1" workbookViewId="0">
      <selection activeCell="A23" sqref="A23"/>
    </sheetView>
  </sheetViews>
  <sheetFormatPr baseColWidth="10" defaultColWidth="10.85546875" defaultRowHeight="15" x14ac:dyDescent="0.25"/>
  <cols>
    <col min="1" max="1" width="30.85546875" style="17" bestFit="1" customWidth="1"/>
    <col min="2" max="2" width="14.42578125" style="17" bestFit="1" customWidth="1"/>
    <col min="3" max="3" width="25.5703125" style="17" customWidth="1"/>
    <col min="4" max="10" width="10.85546875" style="17"/>
    <col min="11" max="11" width="11.7109375" style="17" customWidth="1"/>
    <col min="12" max="12" width="10.85546875" style="17"/>
    <col min="13" max="13" width="13.85546875" style="17" customWidth="1"/>
    <col min="14" max="14" width="7.85546875" style="17" customWidth="1"/>
    <col min="15" max="28" width="10.85546875" style="17"/>
    <col min="29" max="29" width="14.7109375" style="17" bestFit="1" customWidth="1"/>
    <col min="30" max="16384" width="10.85546875" style="17"/>
  </cols>
  <sheetData>
    <row r="1" spans="1:84" x14ac:dyDescent="0.25">
      <c r="A1" s="15" t="s">
        <v>3</v>
      </c>
      <c r="B1" s="102" t="s">
        <v>41</v>
      </c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6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9"/>
      <c r="AE1" s="19"/>
      <c r="AF1" s="19"/>
      <c r="AG1" s="19"/>
      <c r="AH1" s="19"/>
    </row>
    <row r="2" spans="1:84" x14ac:dyDescent="0.25">
      <c r="A2" s="15" t="s">
        <v>4</v>
      </c>
      <c r="B2" s="104" t="s">
        <v>15</v>
      </c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9"/>
      <c r="AE2" s="19"/>
      <c r="AF2" s="19"/>
      <c r="AG2" s="19"/>
      <c r="AH2" s="19"/>
    </row>
    <row r="3" spans="1:84" x14ac:dyDescent="0.25">
      <c r="A3" s="15" t="s">
        <v>5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9"/>
      <c r="AE3" s="19"/>
      <c r="AF3" s="19"/>
      <c r="AG3" s="19"/>
      <c r="AH3" s="19"/>
    </row>
    <row r="4" spans="1:84" x14ac:dyDescent="0.25">
      <c r="A4" s="20">
        <v>43785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9"/>
      <c r="AE4" s="19"/>
      <c r="AF4" s="19"/>
      <c r="AG4" s="19"/>
      <c r="AH4" s="19"/>
    </row>
    <row r="5" spans="1:84" x14ac:dyDescent="0.25">
      <c r="A5" s="18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9"/>
      <c r="AE5" s="19"/>
      <c r="AF5" s="19"/>
      <c r="AG5" s="19"/>
      <c r="AH5" s="19"/>
    </row>
    <row r="6" spans="1:84" x14ac:dyDescent="0.25">
      <c r="A6" s="21"/>
      <c r="B6" s="22" t="s">
        <v>6</v>
      </c>
      <c r="C6" s="23" t="s">
        <v>28</v>
      </c>
      <c r="D6" s="105" t="s">
        <v>30</v>
      </c>
      <c r="E6" s="105"/>
      <c r="F6" s="105"/>
      <c r="G6" s="105"/>
      <c r="H6" s="105"/>
      <c r="I6" s="105"/>
      <c r="J6" s="105"/>
      <c r="K6" s="105"/>
      <c r="L6" s="105"/>
      <c r="M6" s="105"/>
      <c r="N6" s="105"/>
      <c r="O6" s="105"/>
      <c r="P6" s="105"/>
      <c r="Q6" s="105"/>
      <c r="R6" s="105"/>
      <c r="S6" s="105"/>
      <c r="T6" s="105"/>
      <c r="U6" s="105"/>
      <c r="V6" s="105"/>
      <c r="W6" s="105"/>
      <c r="X6" s="105"/>
      <c r="Y6" s="105"/>
      <c r="Z6" s="105"/>
      <c r="AA6" s="105"/>
      <c r="AB6" s="105"/>
      <c r="AC6" s="105"/>
      <c r="AD6" s="105"/>
      <c r="AE6" s="105"/>
      <c r="AF6" s="105"/>
      <c r="AG6" s="105"/>
      <c r="AH6" s="105"/>
      <c r="AI6" s="105"/>
      <c r="AJ6" s="105"/>
      <c r="AK6" s="105"/>
      <c r="AL6" s="105"/>
      <c r="AM6" s="105"/>
      <c r="AN6" s="105"/>
      <c r="AO6" s="105"/>
      <c r="AP6" s="105"/>
      <c r="AQ6" s="105"/>
      <c r="AR6" s="105"/>
      <c r="AS6" s="105"/>
      <c r="AT6" s="105"/>
      <c r="AU6" s="105"/>
      <c r="AV6" s="105"/>
      <c r="AW6" s="105"/>
      <c r="AX6" s="105"/>
      <c r="AY6" s="105"/>
      <c r="AZ6" s="105"/>
      <c r="BA6" s="105"/>
      <c r="BB6" s="105"/>
      <c r="BC6" s="105"/>
      <c r="BD6" s="105"/>
      <c r="BE6" s="105"/>
      <c r="BF6" s="105"/>
      <c r="BG6" s="105"/>
      <c r="BH6" s="105"/>
      <c r="BI6" s="105"/>
      <c r="BJ6" s="105"/>
      <c r="BK6" s="105"/>
      <c r="BL6" s="105"/>
      <c r="BM6" s="105"/>
      <c r="BN6" s="105"/>
      <c r="BO6" s="105"/>
      <c r="BP6" s="105"/>
      <c r="BQ6" s="105"/>
      <c r="BR6" s="105"/>
      <c r="BS6" s="105"/>
      <c r="BT6" s="105"/>
      <c r="BU6" s="105"/>
      <c r="BV6" s="105"/>
      <c r="BW6" s="105"/>
      <c r="BX6" s="105"/>
      <c r="BY6" s="105"/>
      <c r="BZ6" s="105"/>
      <c r="CA6" s="105"/>
      <c r="CB6" s="105"/>
      <c r="CC6" s="105"/>
      <c r="CD6" s="105"/>
      <c r="CE6" s="105"/>
      <c r="CF6" s="105"/>
    </row>
    <row r="7" spans="1:84" x14ac:dyDescent="0.25">
      <c r="A7" s="25" t="s">
        <v>8</v>
      </c>
      <c r="B7" s="26" t="s">
        <v>7</v>
      </c>
      <c r="C7" s="27" t="s">
        <v>29</v>
      </c>
      <c r="D7" s="69">
        <v>0</v>
      </c>
      <c r="E7" s="30">
        <v>1</v>
      </c>
      <c r="F7" s="30">
        <v>2</v>
      </c>
      <c r="G7" s="30">
        <v>3</v>
      </c>
      <c r="H7" s="30">
        <v>4</v>
      </c>
      <c r="I7" s="30">
        <v>5</v>
      </c>
      <c r="J7" s="30">
        <v>6</v>
      </c>
      <c r="K7" s="30">
        <v>7</v>
      </c>
      <c r="L7" s="30">
        <v>8</v>
      </c>
      <c r="M7" s="30">
        <v>9</v>
      </c>
      <c r="N7" s="70">
        <v>10</v>
      </c>
      <c r="O7" s="30">
        <v>11</v>
      </c>
      <c r="P7" s="30">
        <v>12</v>
      </c>
      <c r="Q7" s="69">
        <v>13</v>
      </c>
      <c r="R7" s="30">
        <v>14</v>
      </c>
      <c r="S7" s="30">
        <v>15</v>
      </c>
      <c r="T7" s="30">
        <v>16</v>
      </c>
      <c r="U7" s="71">
        <v>17</v>
      </c>
      <c r="V7" s="69">
        <v>18</v>
      </c>
      <c r="W7" s="69">
        <v>19</v>
      </c>
      <c r="X7" s="69">
        <v>20</v>
      </c>
      <c r="Y7" s="69">
        <v>21</v>
      </c>
      <c r="Z7" s="69">
        <v>22</v>
      </c>
      <c r="AA7" s="69">
        <v>23</v>
      </c>
      <c r="AB7" s="30">
        <v>24</v>
      </c>
      <c r="AC7" s="30">
        <v>25</v>
      </c>
      <c r="AD7" s="30">
        <v>26</v>
      </c>
      <c r="AE7" s="30">
        <v>27</v>
      </c>
      <c r="AF7" s="30">
        <v>28</v>
      </c>
      <c r="AG7" s="30">
        <v>29</v>
      </c>
      <c r="AH7" s="30">
        <v>30</v>
      </c>
      <c r="AI7" s="72">
        <v>31</v>
      </c>
      <c r="AJ7" s="72">
        <v>32</v>
      </c>
      <c r="AK7" s="72">
        <v>33</v>
      </c>
      <c r="AL7" s="72">
        <v>34</v>
      </c>
      <c r="AM7" s="72">
        <v>35</v>
      </c>
      <c r="AN7" s="72">
        <v>36</v>
      </c>
      <c r="AO7" s="72">
        <v>37</v>
      </c>
      <c r="AP7" s="72">
        <v>38</v>
      </c>
      <c r="AQ7" s="72">
        <v>39</v>
      </c>
      <c r="AR7" s="72">
        <v>40</v>
      </c>
      <c r="AS7" s="72">
        <v>41</v>
      </c>
      <c r="AT7" s="72">
        <v>42</v>
      </c>
      <c r="AU7" s="72">
        <v>43</v>
      </c>
      <c r="AV7" s="72">
        <v>44</v>
      </c>
      <c r="AW7" s="72">
        <v>45</v>
      </c>
      <c r="AX7" s="72">
        <v>46</v>
      </c>
      <c r="AY7" s="72">
        <v>47</v>
      </c>
      <c r="AZ7" s="72">
        <v>48</v>
      </c>
      <c r="BA7" s="72">
        <v>49</v>
      </c>
      <c r="BB7" s="72">
        <v>50</v>
      </c>
      <c r="BC7" s="72">
        <v>51</v>
      </c>
      <c r="BD7" s="72">
        <v>52</v>
      </c>
      <c r="BE7" s="72">
        <v>53</v>
      </c>
      <c r="BF7" s="72">
        <v>54</v>
      </c>
      <c r="BG7" s="72">
        <v>55</v>
      </c>
      <c r="BH7" s="72">
        <v>56</v>
      </c>
      <c r="BI7" s="72">
        <v>57</v>
      </c>
      <c r="BJ7" s="72">
        <v>58</v>
      </c>
      <c r="BK7" s="72">
        <v>59</v>
      </c>
      <c r="BL7" s="72">
        <v>60</v>
      </c>
      <c r="BM7" s="72">
        <v>61</v>
      </c>
      <c r="BN7" s="72">
        <v>62</v>
      </c>
      <c r="BO7" s="72">
        <v>63</v>
      </c>
      <c r="BP7" s="72">
        <v>64</v>
      </c>
      <c r="BQ7" s="72">
        <v>65</v>
      </c>
      <c r="BR7" s="72">
        <v>66</v>
      </c>
      <c r="BS7" s="72">
        <v>67</v>
      </c>
      <c r="BT7" s="72">
        <v>68</v>
      </c>
      <c r="BU7" s="72">
        <v>69</v>
      </c>
      <c r="BV7" s="72">
        <v>70</v>
      </c>
      <c r="BW7" s="72">
        <v>71</v>
      </c>
      <c r="BX7" s="72">
        <v>72</v>
      </c>
      <c r="BY7" s="72">
        <v>73</v>
      </c>
      <c r="BZ7" s="72">
        <v>74</v>
      </c>
      <c r="CA7" s="72">
        <v>75</v>
      </c>
      <c r="CB7" s="72">
        <v>76</v>
      </c>
      <c r="CC7" s="72">
        <v>77</v>
      </c>
      <c r="CD7" s="72">
        <v>78</v>
      </c>
      <c r="CE7" s="72">
        <v>79</v>
      </c>
      <c r="CF7" s="101" t="s">
        <v>40</v>
      </c>
    </row>
    <row r="8" spans="1:84" x14ac:dyDescent="0.25">
      <c r="A8" s="32"/>
      <c r="B8" s="33"/>
      <c r="C8" s="33"/>
      <c r="D8" s="83"/>
      <c r="E8" s="84"/>
      <c r="F8" s="84"/>
      <c r="G8" s="84"/>
      <c r="H8" s="84"/>
      <c r="I8" s="84"/>
      <c r="J8" s="84"/>
      <c r="K8" s="84"/>
      <c r="L8" s="84"/>
      <c r="M8" s="86"/>
      <c r="N8" s="84"/>
      <c r="O8" s="84"/>
      <c r="P8" s="84"/>
      <c r="Q8" s="84"/>
      <c r="R8" s="84"/>
      <c r="S8" s="84"/>
      <c r="T8" s="84"/>
      <c r="U8" s="84"/>
      <c r="V8" s="84"/>
      <c r="W8" s="86"/>
      <c r="X8" s="84"/>
      <c r="Y8" s="84"/>
      <c r="Z8" s="84"/>
      <c r="AA8" s="84"/>
      <c r="AB8" s="84"/>
      <c r="AC8" s="84"/>
      <c r="AD8" s="85"/>
      <c r="AE8" s="85"/>
      <c r="AF8" s="85"/>
      <c r="AG8" s="85"/>
      <c r="AH8" s="85"/>
      <c r="AI8" s="75"/>
      <c r="AJ8" s="75"/>
      <c r="AK8" s="75"/>
      <c r="AL8" s="75"/>
      <c r="AM8" s="75"/>
      <c r="AN8" s="75"/>
      <c r="AO8" s="75"/>
      <c r="AP8" s="75"/>
      <c r="AQ8" s="75"/>
      <c r="AR8" s="75"/>
      <c r="AS8" s="75"/>
      <c r="AT8" s="75"/>
      <c r="AU8" s="75"/>
      <c r="AV8" s="75"/>
      <c r="AW8" s="75"/>
      <c r="AX8" s="75"/>
      <c r="AY8" s="75"/>
      <c r="AZ8" s="75"/>
      <c r="BA8" s="75"/>
      <c r="BB8" s="75"/>
      <c r="BC8" s="75"/>
      <c r="BD8" s="75"/>
      <c r="BE8" s="75"/>
      <c r="BF8" s="75"/>
      <c r="BG8" s="75"/>
      <c r="BH8" s="75"/>
      <c r="BI8" s="75"/>
      <c r="BJ8" s="75"/>
      <c r="BK8" s="75"/>
      <c r="BL8" s="75"/>
      <c r="BM8" s="75"/>
      <c r="BN8" s="75"/>
      <c r="BO8" s="75"/>
      <c r="BP8" s="76"/>
      <c r="BQ8" s="75"/>
      <c r="BR8" s="75"/>
      <c r="BS8" s="75"/>
      <c r="BT8" s="75"/>
      <c r="BU8" s="75"/>
      <c r="BV8" s="75"/>
      <c r="BW8" s="75"/>
      <c r="BX8" s="75"/>
      <c r="BY8" s="75"/>
      <c r="BZ8" s="75"/>
      <c r="CA8" s="75"/>
      <c r="CB8" s="75"/>
      <c r="CC8" s="75"/>
      <c r="CD8" s="75"/>
      <c r="CE8" s="75"/>
      <c r="CF8" s="76"/>
    </row>
    <row r="9" spans="1:84" x14ac:dyDescent="0.25">
      <c r="A9" s="32" t="s">
        <v>9</v>
      </c>
      <c r="B9" s="38">
        <v>18.954093705631802</v>
      </c>
      <c r="C9" s="39">
        <v>9744.6786559394222</v>
      </c>
      <c r="D9" s="36">
        <v>136.8485565546616</v>
      </c>
      <c r="E9" s="87">
        <v>153.5281590156176</v>
      </c>
      <c r="F9" s="87">
        <v>153.3386180785613</v>
      </c>
      <c r="G9" s="87">
        <v>143.10340747752011</v>
      </c>
      <c r="H9" s="87">
        <v>153.71769995267391</v>
      </c>
      <c r="I9" s="87">
        <v>140.63937529578797</v>
      </c>
      <c r="J9" s="87">
        <v>146.32560340747753</v>
      </c>
      <c r="K9" s="87">
        <v>145.75698059630858</v>
      </c>
      <c r="L9" s="87">
        <v>149.54779933743492</v>
      </c>
      <c r="M9" s="88">
        <v>148.41055371509702</v>
      </c>
      <c r="N9" s="87">
        <v>150.11642214860387</v>
      </c>
      <c r="O9" s="87">
        <v>155.04448651206815</v>
      </c>
      <c r="P9" s="87">
        <v>153.14907714150496</v>
      </c>
      <c r="Q9" s="87">
        <v>148.22101277804069</v>
      </c>
      <c r="R9" s="87">
        <v>133.6263606247042</v>
      </c>
      <c r="S9" s="87">
        <v>129.26691907240888</v>
      </c>
      <c r="T9" s="87">
        <v>131.16232844297207</v>
      </c>
      <c r="U9" s="87">
        <v>128.12967345007098</v>
      </c>
      <c r="V9" s="87">
        <v>118.27354472314244</v>
      </c>
      <c r="W9" s="88">
        <v>120.73757690487459</v>
      </c>
      <c r="X9" s="87">
        <v>138.55442498816848</v>
      </c>
      <c r="Y9" s="87">
        <v>155.6131093232371</v>
      </c>
      <c r="Z9" s="87">
        <v>142.15570279223851</v>
      </c>
      <c r="AA9" s="87">
        <v>146.89422621864648</v>
      </c>
      <c r="AB9" s="87">
        <v>149.54779933743492</v>
      </c>
      <c r="AC9" s="87">
        <v>153.5281590156176</v>
      </c>
      <c r="AD9" s="87">
        <v>163.19474680548981</v>
      </c>
      <c r="AE9" s="87">
        <v>175.89398958826314</v>
      </c>
      <c r="AF9" s="87">
        <v>176.8416942735447</v>
      </c>
      <c r="AG9" s="87">
        <v>181.01159488878369</v>
      </c>
      <c r="AH9" s="87">
        <v>181.58021769995267</v>
      </c>
      <c r="AI9" s="89">
        <v>172.67179365830572</v>
      </c>
      <c r="AJ9" s="89">
        <v>159.40392806436347</v>
      </c>
      <c r="AK9" s="89">
        <v>152.3909133932797</v>
      </c>
      <c r="AL9" s="89">
        <v>145.75698059630858</v>
      </c>
      <c r="AM9" s="89">
        <v>137.98580217699953</v>
      </c>
      <c r="AN9" s="89">
        <v>143.67203028868906</v>
      </c>
      <c r="AO9" s="89">
        <v>132.11003312825366</v>
      </c>
      <c r="AP9" s="89">
        <v>130.40416469474678</v>
      </c>
      <c r="AQ9" s="89">
        <v>116.94675816374821</v>
      </c>
      <c r="AR9" s="89">
        <v>125.66564126833885</v>
      </c>
      <c r="AS9" s="89">
        <v>115.99905347846664</v>
      </c>
      <c r="AT9" s="89">
        <v>122.44344533838144</v>
      </c>
      <c r="AU9" s="89">
        <v>125.0970184571699</v>
      </c>
      <c r="AV9" s="89">
        <v>128.31921438712732</v>
      </c>
      <c r="AW9" s="89">
        <v>116.75721722669191</v>
      </c>
      <c r="AX9" s="89">
        <v>132.48911500236628</v>
      </c>
      <c r="AY9" s="89">
        <v>134.00544249881685</v>
      </c>
      <c r="AZ9" s="89">
        <v>125.2865593942262</v>
      </c>
      <c r="BA9" s="89">
        <v>126.04472314245147</v>
      </c>
      <c r="BB9" s="89">
        <v>126.99242782773308</v>
      </c>
      <c r="BC9" s="89">
        <v>124.52839564600093</v>
      </c>
      <c r="BD9" s="89">
        <v>128.50875532418362</v>
      </c>
      <c r="BE9" s="89">
        <v>106.3324656885944</v>
      </c>
      <c r="BF9" s="89">
        <v>119.41079034548035</v>
      </c>
      <c r="BG9" s="89">
        <v>127.94013251301467</v>
      </c>
      <c r="BH9" s="89">
        <v>125.85518220539515</v>
      </c>
      <c r="BI9" s="89">
        <v>119.03170847136771</v>
      </c>
      <c r="BJ9" s="89">
        <v>103.86843350686227</v>
      </c>
      <c r="BK9" s="89">
        <v>93.254141031708457</v>
      </c>
      <c r="BL9" s="89">
        <v>98.75082820634168</v>
      </c>
      <c r="BM9" s="89">
        <v>85.10388073828679</v>
      </c>
      <c r="BN9" s="89">
        <v>83.587553241836247</v>
      </c>
      <c r="BO9" s="89">
        <v>88.326076668244198</v>
      </c>
      <c r="BP9" s="90">
        <v>86.809749171793641</v>
      </c>
      <c r="BQ9" s="89">
        <v>82.071225745385703</v>
      </c>
      <c r="BR9" s="89">
        <v>78.849029815428295</v>
      </c>
      <c r="BS9" s="89">
        <v>65.960246095598663</v>
      </c>
      <c r="BT9" s="89">
        <v>68.613819214387121</v>
      </c>
      <c r="BU9" s="89">
        <v>58.947231424514904</v>
      </c>
      <c r="BV9" s="89">
        <v>61.600804543303354</v>
      </c>
      <c r="BW9" s="89">
        <v>54.777330809275909</v>
      </c>
      <c r="BX9" s="89">
        <v>54.966871746332224</v>
      </c>
      <c r="BY9" s="89">
        <v>42.078088026502598</v>
      </c>
      <c r="BZ9" s="89">
        <v>47.195693327023193</v>
      </c>
      <c r="CA9" s="89">
        <v>38.666351159488876</v>
      </c>
      <c r="CB9" s="89">
        <v>33.73828679602461</v>
      </c>
      <c r="CC9" s="89">
        <v>35.823237103644104</v>
      </c>
      <c r="CD9" s="89">
        <v>39.993137718883105</v>
      </c>
      <c r="CE9" s="89">
        <v>30.895172740179838</v>
      </c>
      <c r="CF9" s="90">
        <v>184.99195456696637</v>
      </c>
    </row>
    <row r="10" spans="1:84" x14ac:dyDescent="0.25">
      <c r="A10" s="32" t="s">
        <v>10</v>
      </c>
      <c r="B10" s="38">
        <v>79.487179487179489</v>
      </c>
      <c r="C10" s="39">
        <v>8373.1794871794882</v>
      </c>
      <c r="D10" s="36">
        <v>86.641025641025649</v>
      </c>
      <c r="E10" s="87">
        <v>81.07692307692308</v>
      </c>
      <c r="F10" s="87">
        <v>83.461538461538453</v>
      </c>
      <c r="G10" s="87">
        <v>93.794871794871796</v>
      </c>
      <c r="H10" s="87">
        <v>95.384615384615387</v>
      </c>
      <c r="I10" s="87">
        <v>92.205128205128204</v>
      </c>
      <c r="J10" s="87">
        <v>85.846153846153854</v>
      </c>
      <c r="K10" s="87">
        <v>85.846153846153854</v>
      </c>
      <c r="L10" s="87">
        <v>97.769230769230774</v>
      </c>
      <c r="M10" s="88">
        <v>97.769230769230774</v>
      </c>
      <c r="N10" s="87">
        <v>105.71794871794872</v>
      </c>
      <c r="O10" s="87">
        <v>90.615384615384613</v>
      </c>
      <c r="P10" s="87">
        <v>91.410256410256409</v>
      </c>
      <c r="Q10" s="87">
        <v>87.435897435897445</v>
      </c>
      <c r="R10" s="87">
        <v>77.897435897435898</v>
      </c>
      <c r="S10" s="87">
        <v>88.230769230769241</v>
      </c>
      <c r="T10" s="87">
        <v>91.410256410256409</v>
      </c>
      <c r="U10" s="87">
        <v>90.615384615384613</v>
      </c>
      <c r="V10" s="87">
        <v>81.871794871794876</v>
      </c>
      <c r="W10" s="88">
        <v>83.461538461538453</v>
      </c>
      <c r="X10" s="87">
        <v>85.051282051282044</v>
      </c>
      <c r="Y10" s="87">
        <v>81.871794871794876</v>
      </c>
      <c r="Z10" s="87">
        <v>79.487179487179489</v>
      </c>
      <c r="AA10" s="87">
        <v>97.769230769230774</v>
      </c>
      <c r="AB10" s="87">
        <v>104.92307692307693</v>
      </c>
      <c r="AC10" s="87">
        <v>108.8974358974359</v>
      </c>
      <c r="AD10" s="87">
        <v>116.84615384615385</v>
      </c>
      <c r="AE10" s="87">
        <v>99.358974358974351</v>
      </c>
      <c r="AF10" s="87">
        <v>95.384615384615387</v>
      </c>
      <c r="AG10" s="87">
        <v>104.12820512820514</v>
      </c>
      <c r="AH10" s="87">
        <v>123.2051282051282</v>
      </c>
      <c r="AI10" s="89">
        <v>100.15384615384615</v>
      </c>
      <c r="AJ10" s="89">
        <v>119.23076923076924</v>
      </c>
      <c r="AK10" s="89">
        <v>103.33333333333334</v>
      </c>
      <c r="AL10" s="89">
        <v>93</v>
      </c>
      <c r="AM10" s="89">
        <v>92.205128205128204</v>
      </c>
      <c r="AN10" s="89">
        <v>94.589743589743591</v>
      </c>
      <c r="AO10" s="89">
        <v>95.384615384615387</v>
      </c>
      <c r="AP10" s="89">
        <v>100.15384615384615</v>
      </c>
      <c r="AQ10" s="89">
        <v>82.666666666666657</v>
      </c>
      <c r="AR10" s="89">
        <v>95.384615384615387</v>
      </c>
      <c r="AS10" s="89">
        <v>99.358974358974351</v>
      </c>
      <c r="AT10" s="89">
        <v>108.1025641025641</v>
      </c>
      <c r="AU10" s="89">
        <v>102.53846153846155</v>
      </c>
      <c r="AV10" s="89">
        <v>111.28205128205128</v>
      </c>
      <c r="AW10" s="89">
        <v>127.97435897435898</v>
      </c>
      <c r="AX10" s="89">
        <v>110.48717948717949</v>
      </c>
      <c r="AY10" s="89">
        <v>113.66666666666666</v>
      </c>
      <c r="AZ10" s="89">
        <v>116.05128205128204</v>
      </c>
      <c r="BA10" s="89">
        <v>96.179487179487182</v>
      </c>
      <c r="BB10" s="89">
        <v>128.76923076923077</v>
      </c>
      <c r="BC10" s="89">
        <v>139.89743589743591</v>
      </c>
      <c r="BD10" s="89">
        <v>118.43589743589745</v>
      </c>
      <c r="BE10" s="89">
        <v>122.41025641025641</v>
      </c>
      <c r="BF10" s="89">
        <v>115.25641025641025</v>
      </c>
      <c r="BG10" s="89">
        <v>147.05128205128204</v>
      </c>
      <c r="BH10" s="89">
        <v>128.76923076923077</v>
      </c>
      <c r="BI10" s="89">
        <v>109.69230769230769</v>
      </c>
      <c r="BJ10" s="89">
        <v>105.71794871794872</v>
      </c>
      <c r="BK10" s="89">
        <v>113.66666666666666</v>
      </c>
      <c r="BL10" s="89">
        <v>120.82051282051283</v>
      </c>
      <c r="BM10" s="89">
        <v>138.30769230769229</v>
      </c>
      <c r="BN10" s="89">
        <v>121.61538461538461</v>
      </c>
      <c r="BO10" s="89">
        <v>137.5128205128205</v>
      </c>
      <c r="BP10" s="90">
        <v>156.58974358974359</v>
      </c>
      <c r="BQ10" s="89">
        <v>107.30769230769231</v>
      </c>
      <c r="BR10" s="89">
        <v>118.43589743589745</v>
      </c>
      <c r="BS10" s="89">
        <v>126.38461538461539</v>
      </c>
      <c r="BT10" s="89">
        <v>109.69230769230769</v>
      </c>
      <c r="BU10" s="89">
        <v>104.12820512820514</v>
      </c>
      <c r="BV10" s="89">
        <v>114.46153846153845</v>
      </c>
      <c r="BW10" s="89">
        <v>91.410256410256409</v>
      </c>
      <c r="BX10" s="89">
        <v>68.358974358974365</v>
      </c>
      <c r="BY10" s="89">
        <v>78.692307692307693</v>
      </c>
      <c r="BZ10" s="89">
        <v>64.384615384615387</v>
      </c>
      <c r="CA10" s="89">
        <v>72.333333333333343</v>
      </c>
      <c r="CB10" s="89">
        <v>56.435897435897438</v>
      </c>
      <c r="CC10" s="89">
        <v>50.871794871794876</v>
      </c>
      <c r="CD10" s="89">
        <v>58.025641025641022</v>
      </c>
      <c r="CE10" s="89">
        <v>50.871794871794876</v>
      </c>
      <c r="CF10" s="90">
        <v>349.74358974358978</v>
      </c>
    </row>
    <row r="11" spans="1:84" x14ac:dyDescent="0.25">
      <c r="A11" s="32" t="s">
        <v>11</v>
      </c>
      <c r="B11" s="38">
        <v>75.753604193971171</v>
      </c>
      <c r="C11" s="39">
        <v>6588.2909567496727</v>
      </c>
      <c r="D11" s="36">
        <v>87.874180865006565</v>
      </c>
      <c r="E11" s="87">
        <v>81.813892529488868</v>
      </c>
      <c r="F11" s="87">
        <v>92.419397116644831</v>
      </c>
      <c r="G11" s="87">
        <v>84.086500655307987</v>
      </c>
      <c r="H11" s="87">
        <v>79.541284403669735</v>
      </c>
      <c r="I11" s="87">
        <v>93.934469200524248</v>
      </c>
      <c r="J11" s="87">
        <v>77.268676277850588</v>
      </c>
      <c r="K11" s="87">
        <v>78.026212319790304</v>
      </c>
      <c r="L11" s="87">
        <v>79.541284403669735</v>
      </c>
      <c r="M11" s="88">
        <v>91.661861074705115</v>
      </c>
      <c r="N11" s="87">
        <v>84.844036697247716</v>
      </c>
      <c r="O11" s="87">
        <v>99.994757536041945</v>
      </c>
      <c r="P11" s="87">
        <v>85.601572739187432</v>
      </c>
      <c r="Q11" s="87">
        <v>88.631716906946281</v>
      </c>
      <c r="R11" s="87">
        <v>78.783748361730019</v>
      </c>
      <c r="S11" s="87">
        <v>81.056356487549152</v>
      </c>
      <c r="T11" s="87">
        <v>79.541284403669735</v>
      </c>
      <c r="U11" s="87">
        <v>78.783748361730019</v>
      </c>
      <c r="V11" s="87">
        <v>83.328964613368285</v>
      </c>
      <c r="W11" s="88">
        <v>74.996068152031455</v>
      </c>
      <c r="X11" s="87">
        <v>82.571428571428569</v>
      </c>
      <c r="Y11" s="87">
        <v>97.722149410222812</v>
      </c>
      <c r="Z11" s="87">
        <v>98.479685452162528</v>
      </c>
      <c r="AA11" s="87">
        <v>89.389252948885982</v>
      </c>
      <c r="AB11" s="87">
        <v>84.844036697247716</v>
      </c>
      <c r="AC11" s="87">
        <v>78.026212319790304</v>
      </c>
      <c r="AD11" s="87">
        <v>91.661861074705115</v>
      </c>
      <c r="AE11" s="87">
        <v>81.813892529488868</v>
      </c>
      <c r="AF11" s="87">
        <v>93.176933158584546</v>
      </c>
      <c r="AG11" s="87">
        <v>86.359108781127148</v>
      </c>
      <c r="AH11" s="87">
        <v>97.722149410222812</v>
      </c>
      <c r="AI11" s="89">
        <v>101.50982961992136</v>
      </c>
      <c r="AJ11" s="89">
        <v>106.05504587155963</v>
      </c>
      <c r="AK11" s="89">
        <v>77.268676277850588</v>
      </c>
      <c r="AL11" s="89">
        <v>80.298820445609451</v>
      </c>
      <c r="AM11" s="89">
        <v>96.207077326343381</v>
      </c>
      <c r="AN11" s="89">
        <v>87.116644823066849</v>
      </c>
      <c r="AO11" s="89">
        <v>78.026212319790304</v>
      </c>
      <c r="AP11" s="89">
        <v>74.996068152031455</v>
      </c>
      <c r="AQ11" s="89">
        <v>81.056356487549152</v>
      </c>
      <c r="AR11" s="89">
        <v>86.359108781127148</v>
      </c>
      <c r="AS11" s="89">
        <v>77.268676277850588</v>
      </c>
      <c r="AT11" s="89">
        <v>84.844036697247716</v>
      </c>
      <c r="AU11" s="89">
        <v>74.238532110091739</v>
      </c>
      <c r="AV11" s="89">
        <v>85.601572739187432</v>
      </c>
      <c r="AW11" s="89">
        <v>82.571428571428569</v>
      </c>
      <c r="AX11" s="89">
        <v>75.753604193971171</v>
      </c>
      <c r="AY11" s="89">
        <v>80.298820445609451</v>
      </c>
      <c r="AZ11" s="89">
        <v>98.479685452162528</v>
      </c>
      <c r="BA11" s="89">
        <v>72.723460026212322</v>
      </c>
      <c r="BB11" s="89">
        <v>83.328964613368285</v>
      </c>
      <c r="BC11" s="89">
        <v>72.723460026212322</v>
      </c>
      <c r="BD11" s="89">
        <v>82.571428571428569</v>
      </c>
      <c r="BE11" s="89">
        <v>88.631716906946281</v>
      </c>
      <c r="BF11" s="89">
        <v>87.116644823066849</v>
      </c>
      <c r="BG11" s="89">
        <v>93.176933158584546</v>
      </c>
      <c r="BH11" s="89">
        <v>95.449541284403679</v>
      </c>
      <c r="BI11" s="89">
        <v>75.753604193971171</v>
      </c>
      <c r="BJ11" s="89">
        <v>102.26736566186108</v>
      </c>
      <c r="BK11" s="89">
        <v>113.63040629095676</v>
      </c>
      <c r="BL11" s="89">
        <v>96.964613368283096</v>
      </c>
      <c r="BM11" s="89">
        <v>78.783748361730019</v>
      </c>
      <c r="BN11" s="89">
        <v>76.511140235910887</v>
      </c>
      <c r="BO11" s="89">
        <v>84.844036697247716</v>
      </c>
      <c r="BP11" s="90">
        <v>82.571428571428569</v>
      </c>
      <c r="BQ11" s="89">
        <v>73.480996068152038</v>
      </c>
      <c r="BR11" s="89">
        <v>87.116644823066849</v>
      </c>
      <c r="BS11" s="89">
        <v>75.753604193971171</v>
      </c>
      <c r="BT11" s="89">
        <v>68.935779816513772</v>
      </c>
      <c r="BU11" s="89">
        <v>50.754914809960681</v>
      </c>
      <c r="BV11" s="89">
        <v>53.027522935779814</v>
      </c>
      <c r="BW11" s="89">
        <v>45.452162516382707</v>
      </c>
      <c r="BX11" s="89">
        <v>65.90563564875491</v>
      </c>
      <c r="BY11" s="89">
        <v>56.05766710353867</v>
      </c>
      <c r="BZ11" s="89">
        <v>56.05766710353867</v>
      </c>
      <c r="CA11" s="89">
        <v>45.452162516382707</v>
      </c>
      <c r="CB11" s="89">
        <v>40.906946264744434</v>
      </c>
      <c r="CC11" s="89">
        <v>32.574049803407604</v>
      </c>
      <c r="CD11" s="89">
        <v>26.513761467889907</v>
      </c>
      <c r="CE11" s="89">
        <v>28.786369593709047</v>
      </c>
      <c r="CF11" s="90">
        <v>203.01965923984272</v>
      </c>
    </row>
    <row r="12" spans="1:84" x14ac:dyDescent="0.25">
      <c r="A12" s="32" t="s">
        <v>12</v>
      </c>
      <c r="B12" s="38">
        <v>71.702637889688248</v>
      </c>
      <c r="C12" s="39">
        <v>7257.0239808153474</v>
      </c>
      <c r="D12" s="36">
        <v>78.872901678657072</v>
      </c>
      <c r="E12" s="87">
        <v>91.062350119904082</v>
      </c>
      <c r="F12" s="87">
        <v>85.326139088729008</v>
      </c>
      <c r="G12" s="87">
        <v>76.004796163069543</v>
      </c>
      <c r="H12" s="87">
        <v>83.892086330935257</v>
      </c>
      <c r="I12" s="87">
        <v>88.194244604316538</v>
      </c>
      <c r="J12" s="87">
        <v>81.023980815347727</v>
      </c>
      <c r="K12" s="87">
        <v>91.062350119904082</v>
      </c>
      <c r="L12" s="87">
        <v>103.25179856115108</v>
      </c>
      <c r="M12" s="88">
        <v>91.062350119904082</v>
      </c>
      <c r="N12" s="87">
        <v>89.628297362110317</v>
      </c>
      <c r="O12" s="87">
        <v>93.930455635491597</v>
      </c>
      <c r="P12" s="87">
        <v>80.306954436450837</v>
      </c>
      <c r="Q12" s="87">
        <v>83.892086330935257</v>
      </c>
      <c r="R12" s="87">
        <v>85.326139088729008</v>
      </c>
      <c r="S12" s="87">
        <v>80.306954436450837</v>
      </c>
      <c r="T12" s="87">
        <v>83.892086330935257</v>
      </c>
      <c r="U12" s="87">
        <v>85.326139088729008</v>
      </c>
      <c r="V12" s="87">
        <v>74.570743405275778</v>
      </c>
      <c r="W12" s="88">
        <v>65.249400479616313</v>
      </c>
      <c r="X12" s="87">
        <v>76.721822541966418</v>
      </c>
      <c r="Y12" s="87">
        <v>79.589928057553948</v>
      </c>
      <c r="Z12" s="87">
        <v>91.062350119904082</v>
      </c>
      <c r="AA12" s="87">
        <v>87.477218225419662</v>
      </c>
      <c r="AB12" s="87">
        <v>97.515587529976017</v>
      </c>
      <c r="AC12" s="87">
        <v>84.609112709832132</v>
      </c>
      <c r="AD12" s="87">
        <v>91.062350119904082</v>
      </c>
      <c r="AE12" s="87">
        <v>106.83693045563548</v>
      </c>
      <c r="AF12" s="87">
        <v>107.55395683453236</v>
      </c>
      <c r="AG12" s="87">
        <v>96.081534772182252</v>
      </c>
      <c r="AH12" s="87">
        <v>105.40287769784172</v>
      </c>
      <c r="AI12" s="89">
        <v>107.55395683453236</v>
      </c>
      <c r="AJ12" s="89">
        <v>106.83693045563548</v>
      </c>
      <c r="AK12" s="89">
        <v>94.647482014388473</v>
      </c>
      <c r="AL12" s="89">
        <v>109.70503597122303</v>
      </c>
      <c r="AM12" s="89">
        <v>91.779376498800957</v>
      </c>
      <c r="AN12" s="89">
        <v>86.043165467625897</v>
      </c>
      <c r="AO12" s="89">
        <v>91.062350119904082</v>
      </c>
      <c r="AP12" s="89">
        <v>95.364508393285377</v>
      </c>
      <c r="AQ12" s="89">
        <v>81.023980815347727</v>
      </c>
      <c r="AR12" s="89">
        <v>102.5347721822542</v>
      </c>
      <c r="AS12" s="89">
        <v>75.287769784172667</v>
      </c>
      <c r="AT12" s="89">
        <v>90.345323741007192</v>
      </c>
      <c r="AU12" s="89">
        <v>92.496402877697832</v>
      </c>
      <c r="AV12" s="89">
        <v>93.930455635491597</v>
      </c>
      <c r="AW12" s="89">
        <v>90.345323741007192</v>
      </c>
      <c r="AX12" s="89">
        <v>102.5347721822542</v>
      </c>
      <c r="AY12" s="89">
        <v>92.496402877697832</v>
      </c>
      <c r="AZ12" s="89">
        <v>124.04556354916068</v>
      </c>
      <c r="BA12" s="89">
        <v>101.10071942446042</v>
      </c>
      <c r="BB12" s="89">
        <v>109.70503597122303</v>
      </c>
      <c r="BC12" s="89">
        <v>108.27098321342926</v>
      </c>
      <c r="BD12" s="89">
        <v>116.87529976019185</v>
      </c>
      <c r="BE12" s="89">
        <v>107.55395683453236</v>
      </c>
      <c r="BF12" s="89">
        <v>122.61151079136691</v>
      </c>
      <c r="BG12" s="89">
        <v>117.59232613908873</v>
      </c>
      <c r="BH12" s="89">
        <v>120.46043165467626</v>
      </c>
      <c r="BI12" s="89">
        <v>97.515587529976017</v>
      </c>
      <c r="BJ12" s="89">
        <v>91.062350119904082</v>
      </c>
      <c r="BK12" s="89">
        <v>114.00719424460431</v>
      </c>
      <c r="BL12" s="89">
        <v>81.023980815347727</v>
      </c>
      <c r="BM12" s="89">
        <v>76.004796163069543</v>
      </c>
      <c r="BN12" s="89">
        <v>83.892086330935257</v>
      </c>
      <c r="BO12" s="89">
        <v>113.29016786570743</v>
      </c>
      <c r="BP12" s="90">
        <v>98.949640287769782</v>
      </c>
      <c r="BQ12" s="89">
        <v>78.872901678657072</v>
      </c>
      <c r="BR12" s="89">
        <v>70.268585131894483</v>
      </c>
      <c r="BS12" s="89">
        <v>101.81774580335733</v>
      </c>
      <c r="BT12" s="89">
        <v>70.985611510791372</v>
      </c>
      <c r="BU12" s="89">
        <v>56.645083932853716</v>
      </c>
      <c r="BV12" s="89">
        <v>53.059952038369303</v>
      </c>
      <c r="BW12" s="89">
        <v>55.211031175059951</v>
      </c>
      <c r="BX12" s="89">
        <v>54.494004796163068</v>
      </c>
      <c r="BY12" s="89">
        <v>52.342925659472421</v>
      </c>
      <c r="BZ12" s="89">
        <v>61.664268585131893</v>
      </c>
      <c r="CA12" s="89">
        <v>50.191846522781773</v>
      </c>
      <c r="CB12" s="89">
        <v>42.304556354916066</v>
      </c>
      <c r="CC12" s="89">
        <v>50.908872901678663</v>
      </c>
      <c r="CD12" s="89">
        <v>43.021582733812949</v>
      </c>
      <c r="CE12" s="89">
        <v>36.568345323741006</v>
      </c>
      <c r="CF12" s="90">
        <v>274.62110311750598</v>
      </c>
    </row>
    <row r="13" spans="1:84" x14ac:dyDescent="0.25">
      <c r="A13" s="32" t="s">
        <v>13</v>
      </c>
      <c r="B13" s="38">
        <v>71.543408360128609</v>
      </c>
      <c r="C13" s="39">
        <v>5142.5401929260443</v>
      </c>
      <c r="D13" s="36">
        <v>65.10450160771704</v>
      </c>
      <c r="E13" s="87">
        <v>70.112540192926033</v>
      </c>
      <c r="F13" s="87">
        <v>71.543408360128609</v>
      </c>
      <c r="G13" s="87">
        <v>62.958199356913177</v>
      </c>
      <c r="H13" s="87">
        <v>53.657556270096457</v>
      </c>
      <c r="I13" s="87">
        <v>70.112540192926033</v>
      </c>
      <c r="J13" s="87">
        <v>54.372990353697745</v>
      </c>
      <c r="K13" s="87">
        <v>62.958199356913177</v>
      </c>
      <c r="L13" s="87">
        <v>77.982315112540178</v>
      </c>
      <c r="M13" s="88">
        <v>51.511254019292601</v>
      </c>
      <c r="N13" s="87">
        <v>61.527331189710601</v>
      </c>
      <c r="O13" s="87">
        <v>65.819935691318321</v>
      </c>
      <c r="P13" s="87">
        <v>62.958199356913177</v>
      </c>
      <c r="Q13" s="87">
        <v>66.535369774919616</v>
      </c>
      <c r="R13" s="87">
        <v>63.673633440514458</v>
      </c>
      <c r="S13" s="87">
        <v>53.657556270096457</v>
      </c>
      <c r="T13" s="87">
        <v>56.519292604501601</v>
      </c>
      <c r="U13" s="87">
        <v>69.397106109324753</v>
      </c>
      <c r="V13" s="87">
        <v>58.665594855305464</v>
      </c>
      <c r="W13" s="88">
        <v>54.372990353697745</v>
      </c>
      <c r="X13" s="87">
        <v>69.397106109324753</v>
      </c>
      <c r="Y13" s="87">
        <v>58.665594855305464</v>
      </c>
      <c r="Z13" s="87">
        <v>66.535369774919616</v>
      </c>
      <c r="AA13" s="87">
        <v>70.112540192926033</v>
      </c>
      <c r="AB13" s="87">
        <v>59.381028938906745</v>
      </c>
      <c r="AC13" s="87">
        <v>61.527331189710601</v>
      </c>
      <c r="AD13" s="87">
        <v>64.389067524115745</v>
      </c>
      <c r="AE13" s="87">
        <v>75.836012861736322</v>
      </c>
      <c r="AF13" s="87">
        <v>82.990353697749185</v>
      </c>
      <c r="AG13" s="87">
        <v>77.266881028938897</v>
      </c>
      <c r="AH13" s="87">
        <v>78.697749196141473</v>
      </c>
      <c r="AI13" s="89">
        <v>98.729903536977474</v>
      </c>
      <c r="AJ13" s="89">
        <v>82.990353697749185</v>
      </c>
      <c r="AK13" s="89">
        <v>90.86012861736333</v>
      </c>
      <c r="AL13" s="89">
        <v>74.40514469453376</v>
      </c>
      <c r="AM13" s="89">
        <v>72.974276527331185</v>
      </c>
      <c r="AN13" s="89">
        <v>77.982315112540178</v>
      </c>
      <c r="AO13" s="89">
        <v>78.697749196141473</v>
      </c>
      <c r="AP13" s="89">
        <v>74.40514469453376</v>
      </c>
      <c r="AQ13" s="89">
        <v>62.242765273311889</v>
      </c>
      <c r="AR13" s="89">
        <v>48.649517684887449</v>
      </c>
      <c r="AS13" s="89">
        <v>65.819935691318321</v>
      </c>
      <c r="AT13" s="89">
        <v>65.819935691318321</v>
      </c>
      <c r="AU13" s="89">
        <v>66.535369774919616</v>
      </c>
      <c r="AV13" s="89">
        <v>76.551446945337617</v>
      </c>
      <c r="AW13" s="89">
        <v>77.982315112540178</v>
      </c>
      <c r="AX13" s="89">
        <v>75.836012861736322</v>
      </c>
      <c r="AY13" s="89">
        <v>69.397106109324753</v>
      </c>
      <c r="AZ13" s="89">
        <v>70.112540192926033</v>
      </c>
      <c r="BA13" s="89">
        <v>50.080385852090032</v>
      </c>
      <c r="BB13" s="89">
        <v>80.128617363344034</v>
      </c>
      <c r="BC13" s="89">
        <v>58.665594855305464</v>
      </c>
      <c r="BD13" s="89">
        <v>70.827974276527314</v>
      </c>
      <c r="BE13" s="89">
        <v>68.681672025723458</v>
      </c>
      <c r="BF13" s="89">
        <v>65.10450160771704</v>
      </c>
      <c r="BG13" s="89">
        <v>64.389067524115745</v>
      </c>
      <c r="BH13" s="89">
        <v>77.266881028938897</v>
      </c>
      <c r="BI13" s="89">
        <v>79.413183279742753</v>
      </c>
      <c r="BJ13" s="89">
        <v>67.966237942122177</v>
      </c>
      <c r="BK13" s="89">
        <v>52.226688102893888</v>
      </c>
      <c r="BL13" s="89">
        <v>49.364951768488737</v>
      </c>
      <c r="BM13" s="89">
        <v>55.088424437299025</v>
      </c>
      <c r="BN13" s="89">
        <v>50.795819935691313</v>
      </c>
      <c r="BO13" s="89">
        <v>59.381028938906745</v>
      </c>
      <c r="BP13" s="90">
        <v>75.836012861736322</v>
      </c>
      <c r="BQ13" s="89">
        <v>40.779742765273312</v>
      </c>
      <c r="BR13" s="89">
        <v>36.487138263665592</v>
      </c>
      <c r="BS13" s="89">
        <v>50.795819935691313</v>
      </c>
      <c r="BT13" s="89">
        <v>37.918006430868161</v>
      </c>
      <c r="BU13" s="89">
        <v>56.519292604501601</v>
      </c>
      <c r="BV13" s="89">
        <v>36.487138263665592</v>
      </c>
      <c r="BW13" s="89">
        <v>32.194533762057873</v>
      </c>
      <c r="BX13" s="89">
        <v>30.763665594855301</v>
      </c>
      <c r="BY13" s="89">
        <v>37.20257234726688</v>
      </c>
      <c r="BZ13" s="89">
        <v>37.20257234726688</v>
      </c>
      <c r="CA13" s="89">
        <v>45.787781350482312</v>
      </c>
      <c r="CB13" s="89">
        <v>44.356913183279737</v>
      </c>
      <c r="CC13" s="89">
        <v>22.893890675241156</v>
      </c>
      <c r="CD13" s="89">
        <v>25.7556270096463</v>
      </c>
      <c r="CE13" s="89">
        <v>32.90996784565916</v>
      </c>
      <c r="CF13" s="90">
        <v>201.03697749196141</v>
      </c>
    </row>
    <row r="14" spans="1:84" x14ac:dyDescent="0.25">
      <c r="A14" s="40" t="s">
        <v>14</v>
      </c>
      <c r="B14" s="41">
        <v>56.207674943566587</v>
      </c>
      <c r="C14" s="42">
        <v>16192.869074492099</v>
      </c>
      <c r="D14" s="46">
        <v>193.35440180586906</v>
      </c>
      <c r="E14" s="91">
        <v>189.98194130925506</v>
      </c>
      <c r="F14" s="91">
        <v>201.22347629796838</v>
      </c>
      <c r="G14" s="91">
        <v>217.52370203160271</v>
      </c>
      <c r="H14" s="91">
        <v>215.83747178329568</v>
      </c>
      <c r="I14" s="91">
        <v>214.71331828442436</v>
      </c>
      <c r="J14" s="91">
        <v>215.83747178329568</v>
      </c>
      <c r="K14" s="91">
        <v>215.27539503386004</v>
      </c>
      <c r="L14" s="91">
        <v>201.22347629796838</v>
      </c>
      <c r="M14" s="92">
        <v>209.09255079006769</v>
      </c>
      <c r="N14" s="91">
        <v>213.02708803611739</v>
      </c>
      <c r="O14" s="91">
        <v>224.26862302483067</v>
      </c>
      <c r="P14" s="91">
        <v>220.89616252821671</v>
      </c>
      <c r="Q14" s="91">
        <v>222.020316027088</v>
      </c>
      <c r="R14" s="91">
        <v>213.58916478555304</v>
      </c>
      <c r="S14" s="91">
        <v>206.28216704288937</v>
      </c>
      <c r="T14" s="91">
        <v>216.96162528216703</v>
      </c>
      <c r="U14" s="91">
        <v>223.14446952595935</v>
      </c>
      <c r="V14" s="91">
        <v>218.08577878103836</v>
      </c>
      <c r="W14" s="92">
        <v>218.647855530474</v>
      </c>
      <c r="X14" s="91">
        <v>224.26862302483067</v>
      </c>
      <c r="Y14" s="91">
        <v>216.39954853273136</v>
      </c>
      <c r="Z14" s="91">
        <v>225.39277652370203</v>
      </c>
      <c r="AA14" s="91">
        <v>250.68623024830697</v>
      </c>
      <c r="AB14" s="91">
        <v>233.26185101580134</v>
      </c>
      <c r="AC14" s="91">
        <v>228.20316027088037</v>
      </c>
      <c r="AD14" s="91">
        <v>215.83747178329568</v>
      </c>
      <c r="AE14" s="91">
        <v>261.92776523702031</v>
      </c>
      <c r="AF14" s="91">
        <v>252.93453724604967</v>
      </c>
      <c r="AG14" s="91">
        <v>255.74492099322796</v>
      </c>
      <c r="AH14" s="91">
        <v>260.80361173814896</v>
      </c>
      <c r="AI14" s="93">
        <v>261.36568848758463</v>
      </c>
      <c r="AJ14" s="93">
        <v>282.72460496613991</v>
      </c>
      <c r="AK14" s="93">
        <v>264.73814898419863</v>
      </c>
      <c r="AL14" s="93">
        <v>234.38600451467266</v>
      </c>
      <c r="AM14" s="93">
        <v>253.49661399548532</v>
      </c>
      <c r="AN14" s="93">
        <v>241.13092550790066</v>
      </c>
      <c r="AO14" s="93">
        <v>236.63431151241534</v>
      </c>
      <c r="AP14" s="93">
        <v>207.96839729119637</v>
      </c>
      <c r="AQ14" s="93">
        <v>230.45146726862302</v>
      </c>
      <c r="AR14" s="93">
        <v>203.47178329571102</v>
      </c>
      <c r="AS14" s="93">
        <v>197.2889390519187</v>
      </c>
      <c r="AT14" s="93">
        <v>214.15124153498869</v>
      </c>
      <c r="AU14" s="93">
        <v>197.2889390519187</v>
      </c>
      <c r="AV14" s="93">
        <v>215.83747178329568</v>
      </c>
      <c r="AW14" s="93">
        <v>187.17155756207674</v>
      </c>
      <c r="AX14" s="93">
        <v>215.27539503386004</v>
      </c>
      <c r="AY14" s="93">
        <v>227.07900677200902</v>
      </c>
      <c r="AZ14" s="93">
        <v>205.72009029345372</v>
      </c>
      <c r="BA14" s="93">
        <v>198.97516930022573</v>
      </c>
      <c r="BB14" s="93">
        <v>191.10609480812639</v>
      </c>
      <c r="BC14" s="93">
        <v>213.02708803611739</v>
      </c>
      <c r="BD14" s="93">
        <v>212.46501128668169</v>
      </c>
      <c r="BE14" s="93">
        <v>223.14446952595935</v>
      </c>
      <c r="BF14" s="93">
        <v>229.32731376975167</v>
      </c>
      <c r="BG14" s="93">
        <v>224.26862302483067</v>
      </c>
      <c r="BH14" s="93">
        <v>203.47178329571102</v>
      </c>
      <c r="BI14" s="93">
        <v>224.26862302483067</v>
      </c>
      <c r="BJ14" s="93">
        <v>218.08577878103836</v>
      </c>
      <c r="BK14" s="93">
        <v>201.22347629796838</v>
      </c>
      <c r="BL14" s="93">
        <v>174.80586907449208</v>
      </c>
      <c r="BM14" s="93">
        <v>202.90970654627537</v>
      </c>
      <c r="BN14" s="93">
        <v>197.85101580135438</v>
      </c>
      <c r="BO14" s="93">
        <v>175.36794582392776</v>
      </c>
      <c r="BP14" s="94">
        <v>196.72686230248306</v>
      </c>
      <c r="BQ14" s="93">
        <v>173.68171557562076</v>
      </c>
      <c r="BR14" s="93">
        <v>147.82618510158011</v>
      </c>
      <c r="BS14" s="93">
        <v>133.77426636568848</v>
      </c>
      <c r="BT14" s="93">
        <v>137.70880361173812</v>
      </c>
      <c r="BU14" s="93">
        <v>122.53273137697515</v>
      </c>
      <c r="BV14" s="93">
        <v>109.60496613995485</v>
      </c>
      <c r="BW14" s="93">
        <v>118.59819413092549</v>
      </c>
      <c r="BX14" s="93">
        <v>105.10835214446952</v>
      </c>
      <c r="BY14" s="93">
        <v>105.6704288939052</v>
      </c>
      <c r="BZ14" s="93">
        <v>101.73589164785551</v>
      </c>
      <c r="CA14" s="93">
        <v>80.376975169300223</v>
      </c>
      <c r="CB14" s="93">
        <v>74.194130925507892</v>
      </c>
      <c r="CC14" s="93">
        <v>74.194130925507892</v>
      </c>
      <c r="CD14" s="93">
        <v>48.338600451467265</v>
      </c>
      <c r="CE14" s="93">
        <v>58.455981941309254</v>
      </c>
      <c r="CF14" s="94">
        <v>361.41534988713312</v>
      </c>
    </row>
    <row r="15" spans="1:84" x14ac:dyDescent="0.25">
      <c r="A15" s="47" t="s">
        <v>25</v>
      </c>
      <c r="C15" s="48"/>
      <c r="D15" s="34"/>
    </row>
    <row r="16" spans="1:84" x14ac:dyDescent="0.25">
      <c r="A16" s="47" t="s">
        <v>16</v>
      </c>
      <c r="B16" s="49"/>
      <c r="C16" s="49"/>
      <c r="D16" s="49"/>
      <c r="E16" s="49"/>
      <c r="F16" s="49"/>
      <c r="G16" s="49"/>
      <c r="H16" s="49"/>
      <c r="I16" s="49"/>
      <c r="J16" s="49"/>
      <c r="K16" s="49"/>
      <c r="L16" s="49"/>
      <c r="M16" s="49"/>
      <c r="N16" s="49"/>
      <c r="O16" s="49"/>
      <c r="P16" s="49"/>
      <c r="Q16" s="49"/>
      <c r="R16" s="49"/>
      <c r="S16" s="49"/>
      <c r="T16" s="49"/>
      <c r="U16" s="49"/>
      <c r="V16" s="49"/>
      <c r="W16" s="49"/>
      <c r="X16" s="49"/>
      <c r="Y16" s="49"/>
      <c r="Z16" s="49"/>
      <c r="AA16" s="49"/>
      <c r="AB16" s="49"/>
      <c r="AC16" s="49"/>
      <c r="AD16" s="18"/>
      <c r="AE16" s="18"/>
      <c r="AF16" s="18"/>
      <c r="AG16" s="18"/>
      <c r="AH16" s="18"/>
    </row>
    <row r="18" spans="1:84" x14ac:dyDescent="0.25">
      <c r="A18" s="18"/>
    </row>
    <row r="19" spans="1:84" x14ac:dyDescent="0.25">
      <c r="A19" s="21"/>
      <c r="B19" s="50"/>
      <c r="C19" s="51" t="s">
        <v>0</v>
      </c>
      <c r="D19" s="105" t="s">
        <v>30</v>
      </c>
      <c r="E19" s="105"/>
      <c r="F19" s="105"/>
      <c r="G19" s="105"/>
      <c r="H19" s="105"/>
      <c r="I19" s="105"/>
      <c r="J19" s="105"/>
      <c r="K19" s="105"/>
      <c r="L19" s="105"/>
      <c r="M19" s="105"/>
      <c r="N19" s="105"/>
      <c r="O19" s="105"/>
      <c r="P19" s="105"/>
      <c r="Q19" s="105"/>
      <c r="R19" s="105"/>
      <c r="S19" s="105"/>
      <c r="T19" s="105"/>
      <c r="U19" s="105"/>
      <c r="V19" s="105"/>
      <c r="W19" s="105"/>
      <c r="X19" s="105"/>
      <c r="Y19" s="105"/>
      <c r="Z19" s="105"/>
      <c r="AA19" s="105"/>
      <c r="AB19" s="105"/>
      <c r="AC19" s="105"/>
      <c r="AD19" s="105"/>
      <c r="AE19" s="105"/>
      <c r="AF19" s="105"/>
      <c r="AG19" s="105"/>
      <c r="AH19" s="105"/>
      <c r="AI19" s="105"/>
      <c r="AJ19" s="105"/>
      <c r="AK19" s="105"/>
      <c r="AL19" s="105"/>
      <c r="AM19" s="105"/>
      <c r="AN19" s="105"/>
      <c r="AO19" s="105"/>
      <c r="AP19" s="105"/>
      <c r="AQ19" s="105"/>
      <c r="AR19" s="105"/>
      <c r="AS19" s="105"/>
      <c r="AT19" s="105"/>
      <c r="AU19" s="105"/>
      <c r="AV19" s="105"/>
      <c r="AW19" s="105"/>
      <c r="AX19" s="105"/>
      <c r="AY19" s="105"/>
      <c r="AZ19" s="105"/>
      <c r="BA19" s="105"/>
      <c r="BB19" s="105"/>
      <c r="BC19" s="105"/>
      <c r="BD19" s="105"/>
      <c r="BE19" s="105"/>
      <c r="BF19" s="105"/>
      <c r="BG19" s="105"/>
      <c r="BH19" s="105"/>
      <c r="BI19" s="105"/>
      <c r="BJ19" s="105"/>
      <c r="BK19" s="105"/>
      <c r="BL19" s="105"/>
      <c r="BM19" s="105"/>
      <c r="BN19" s="105"/>
      <c r="BO19" s="105"/>
      <c r="BP19" s="105"/>
      <c r="BQ19" s="105"/>
      <c r="BR19" s="105"/>
      <c r="BS19" s="105"/>
      <c r="BT19" s="105"/>
      <c r="BU19" s="105"/>
      <c r="BV19" s="105"/>
      <c r="BW19" s="105"/>
      <c r="BX19" s="105"/>
      <c r="BY19" s="105"/>
      <c r="BZ19" s="105"/>
      <c r="CA19" s="105"/>
      <c r="CB19" s="105"/>
      <c r="CC19" s="105"/>
      <c r="CD19" s="105"/>
      <c r="CE19" s="105"/>
      <c r="CF19" s="105"/>
    </row>
    <row r="20" spans="1:84" x14ac:dyDescent="0.25">
      <c r="A20" s="25" t="s">
        <v>36</v>
      </c>
      <c r="B20" s="52"/>
      <c r="C20" s="50" t="s">
        <v>26</v>
      </c>
      <c r="D20" s="69">
        <v>0</v>
      </c>
      <c r="E20" s="30">
        <v>1</v>
      </c>
      <c r="F20" s="30">
        <v>2</v>
      </c>
      <c r="G20" s="30">
        <v>3</v>
      </c>
      <c r="H20" s="30">
        <v>4</v>
      </c>
      <c r="I20" s="30">
        <v>5</v>
      </c>
      <c r="J20" s="30">
        <v>6</v>
      </c>
      <c r="K20" s="30">
        <v>7</v>
      </c>
      <c r="L20" s="30">
        <v>8</v>
      </c>
      <c r="M20" s="30">
        <v>9</v>
      </c>
      <c r="N20" s="70">
        <v>10</v>
      </c>
      <c r="O20" s="30">
        <v>11</v>
      </c>
      <c r="P20" s="30">
        <v>12</v>
      </c>
      <c r="Q20" s="69">
        <v>13</v>
      </c>
      <c r="R20" s="30">
        <v>14</v>
      </c>
      <c r="S20" s="30">
        <v>15</v>
      </c>
      <c r="T20" s="30">
        <v>16</v>
      </c>
      <c r="U20" s="71">
        <v>17</v>
      </c>
      <c r="V20" s="69">
        <v>18</v>
      </c>
      <c r="W20" s="69">
        <v>19</v>
      </c>
      <c r="X20" s="69">
        <v>20</v>
      </c>
      <c r="Y20" s="69">
        <v>21</v>
      </c>
      <c r="Z20" s="69">
        <v>22</v>
      </c>
      <c r="AA20" s="69">
        <v>23</v>
      </c>
      <c r="AB20" s="30">
        <v>24</v>
      </c>
      <c r="AC20" s="30">
        <v>25</v>
      </c>
      <c r="AD20" s="30">
        <v>26</v>
      </c>
      <c r="AE20" s="30">
        <v>27</v>
      </c>
      <c r="AF20" s="30">
        <v>28</v>
      </c>
      <c r="AG20" s="30">
        <v>29</v>
      </c>
      <c r="AH20" s="30">
        <v>30</v>
      </c>
      <c r="AI20" s="72">
        <v>31</v>
      </c>
      <c r="AJ20" s="72">
        <v>32</v>
      </c>
      <c r="AK20" s="72">
        <v>33</v>
      </c>
      <c r="AL20" s="72">
        <v>34</v>
      </c>
      <c r="AM20" s="72">
        <v>35</v>
      </c>
      <c r="AN20" s="72">
        <v>36</v>
      </c>
      <c r="AO20" s="72">
        <v>37</v>
      </c>
      <c r="AP20" s="72">
        <v>38</v>
      </c>
      <c r="AQ20" s="72">
        <v>39</v>
      </c>
      <c r="AR20" s="72">
        <v>40</v>
      </c>
      <c r="AS20" s="72">
        <v>41</v>
      </c>
      <c r="AT20" s="72">
        <v>42</v>
      </c>
      <c r="AU20" s="72">
        <v>43</v>
      </c>
      <c r="AV20" s="72">
        <v>44</v>
      </c>
      <c r="AW20" s="72">
        <v>45</v>
      </c>
      <c r="AX20" s="72">
        <v>46</v>
      </c>
      <c r="AY20" s="72">
        <v>47</v>
      </c>
      <c r="AZ20" s="72">
        <v>48</v>
      </c>
      <c r="BA20" s="72">
        <v>49</v>
      </c>
      <c r="BB20" s="72">
        <v>50</v>
      </c>
      <c r="BC20" s="72">
        <v>51</v>
      </c>
      <c r="BD20" s="72">
        <v>52</v>
      </c>
      <c r="BE20" s="72">
        <v>53</v>
      </c>
      <c r="BF20" s="72">
        <v>54</v>
      </c>
      <c r="BG20" s="72">
        <v>55</v>
      </c>
      <c r="BH20" s="72">
        <v>56</v>
      </c>
      <c r="BI20" s="72">
        <v>57</v>
      </c>
      <c r="BJ20" s="72">
        <v>58</v>
      </c>
      <c r="BK20" s="72">
        <v>59</v>
      </c>
      <c r="BL20" s="72">
        <v>60</v>
      </c>
      <c r="BM20" s="72">
        <v>61</v>
      </c>
      <c r="BN20" s="72">
        <v>62</v>
      </c>
      <c r="BO20" s="72">
        <v>63</v>
      </c>
      <c r="BP20" s="72">
        <v>64</v>
      </c>
      <c r="BQ20" s="72">
        <v>65</v>
      </c>
      <c r="BR20" s="72">
        <v>66</v>
      </c>
      <c r="BS20" s="72">
        <v>67</v>
      </c>
      <c r="BT20" s="72">
        <v>68</v>
      </c>
      <c r="BU20" s="72">
        <v>69</v>
      </c>
      <c r="BV20" s="72">
        <v>70</v>
      </c>
      <c r="BW20" s="72">
        <v>71</v>
      </c>
      <c r="BX20" s="72">
        <v>72</v>
      </c>
      <c r="BY20" s="72">
        <v>73</v>
      </c>
      <c r="BZ20" s="72">
        <v>74</v>
      </c>
      <c r="CA20" s="72">
        <v>75</v>
      </c>
      <c r="CB20" s="72">
        <v>76</v>
      </c>
      <c r="CC20" s="72">
        <v>77</v>
      </c>
      <c r="CD20" s="72">
        <v>78</v>
      </c>
      <c r="CE20" s="72">
        <v>79</v>
      </c>
      <c r="CF20" s="101" t="s">
        <v>40</v>
      </c>
    </row>
    <row r="21" spans="1:84" x14ac:dyDescent="0.25">
      <c r="A21" s="54"/>
      <c r="B21" s="52"/>
      <c r="C21" s="31" t="s">
        <v>42</v>
      </c>
      <c r="D21" s="59"/>
      <c r="E21" s="60"/>
      <c r="F21" s="60"/>
      <c r="G21" s="60"/>
      <c r="H21" s="60"/>
      <c r="I21" s="60"/>
      <c r="J21" s="60"/>
      <c r="K21" s="60"/>
      <c r="L21" s="60"/>
      <c r="M21" s="60"/>
      <c r="N21" s="68"/>
      <c r="O21" s="60"/>
      <c r="P21" s="56"/>
      <c r="Q21" s="59"/>
      <c r="R21" s="60"/>
      <c r="S21" s="56"/>
      <c r="T21" s="28"/>
      <c r="U21" s="24"/>
      <c r="V21" s="53"/>
      <c r="W21" s="53"/>
      <c r="X21" s="69"/>
      <c r="Y21" s="69"/>
      <c r="Z21" s="69"/>
      <c r="AA21" s="69"/>
      <c r="AB21" s="29"/>
      <c r="AC21" s="28"/>
      <c r="AD21" s="28"/>
      <c r="AE21" s="28"/>
      <c r="AF21" s="28"/>
      <c r="AG21" s="28"/>
      <c r="AH21" s="28"/>
      <c r="AI21" s="73"/>
      <c r="AJ21" s="73"/>
      <c r="AK21" s="73"/>
      <c r="AL21" s="73"/>
      <c r="AM21" s="73"/>
      <c r="AN21" s="73"/>
      <c r="AO21" s="73"/>
      <c r="AP21" s="73"/>
      <c r="AQ21" s="73"/>
      <c r="AR21" s="73"/>
      <c r="AS21" s="73"/>
      <c r="AT21" s="73"/>
      <c r="AU21" s="73"/>
      <c r="AV21" s="73"/>
      <c r="AW21" s="73"/>
      <c r="AX21" s="73"/>
      <c r="AY21" s="73"/>
      <c r="AZ21" s="73"/>
      <c r="BA21" s="73"/>
      <c r="BB21" s="73"/>
      <c r="BC21" s="73"/>
      <c r="BD21" s="73"/>
      <c r="BE21" s="73"/>
      <c r="BF21" s="73"/>
      <c r="BG21" s="73"/>
      <c r="BH21" s="73"/>
      <c r="BI21" s="73"/>
      <c r="BJ21" s="73"/>
      <c r="BK21" s="73"/>
      <c r="BL21" s="73"/>
      <c r="BM21" s="73"/>
      <c r="BN21" s="73"/>
      <c r="BO21" s="73"/>
      <c r="BP21" s="73"/>
      <c r="BQ21" s="73"/>
      <c r="BR21" s="73"/>
      <c r="BS21" s="73"/>
      <c r="BT21" s="73"/>
      <c r="BU21" s="73"/>
      <c r="BV21" s="73"/>
      <c r="BW21" s="73"/>
      <c r="BX21" s="73"/>
      <c r="BY21" s="73"/>
      <c r="BZ21" s="73"/>
      <c r="CA21" s="73"/>
      <c r="CB21" s="73"/>
      <c r="CC21" s="73"/>
      <c r="CD21" s="73"/>
      <c r="CE21" s="73"/>
      <c r="CF21" s="74"/>
    </row>
    <row r="22" spans="1:84" x14ac:dyDescent="0.25">
      <c r="A22" s="54"/>
      <c r="B22" s="52"/>
      <c r="C22" s="52"/>
      <c r="D22" s="22"/>
      <c r="E22" s="56"/>
      <c r="F22" s="56"/>
      <c r="G22" s="56"/>
      <c r="H22" s="56"/>
      <c r="I22" s="56"/>
      <c r="J22" s="56"/>
      <c r="K22" s="56"/>
      <c r="L22" s="56"/>
      <c r="M22" s="56"/>
      <c r="N22" s="57"/>
      <c r="O22" s="56"/>
      <c r="P22" s="56"/>
      <c r="Q22" s="55"/>
      <c r="R22" s="56"/>
      <c r="S22" s="56"/>
      <c r="T22" s="56"/>
      <c r="U22" s="58"/>
      <c r="V22" s="59"/>
      <c r="W22" s="59"/>
      <c r="X22" s="22"/>
      <c r="Y22" s="55"/>
      <c r="Z22" s="55"/>
      <c r="AA22" s="55"/>
      <c r="AB22" s="56"/>
      <c r="AC22" s="56"/>
      <c r="AD22" s="56"/>
      <c r="AE22" s="56"/>
      <c r="AF22" s="56"/>
      <c r="AG22" s="56"/>
      <c r="AH22" s="56"/>
      <c r="AI22" s="75"/>
      <c r="AJ22" s="75"/>
      <c r="AK22" s="75"/>
      <c r="AL22" s="75"/>
      <c r="AM22" s="75"/>
      <c r="AN22" s="75"/>
      <c r="AO22" s="75"/>
      <c r="AP22" s="75"/>
      <c r="AQ22" s="75"/>
      <c r="AR22" s="75"/>
      <c r="AS22" s="75"/>
      <c r="AT22" s="75"/>
      <c r="AU22" s="75"/>
      <c r="AV22" s="75"/>
      <c r="AW22" s="75"/>
      <c r="AX22" s="75"/>
      <c r="AY22" s="75"/>
      <c r="AZ22" s="75"/>
      <c r="BA22" s="75"/>
      <c r="BB22" s="75"/>
      <c r="BC22" s="75"/>
      <c r="BD22" s="75"/>
      <c r="BE22" s="75"/>
      <c r="BF22" s="75"/>
      <c r="BG22" s="75"/>
      <c r="BH22" s="75"/>
      <c r="BI22" s="75"/>
      <c r="BJ22" s="75"/>
      <c r="BK22" s="75"/>
      <c r="BL22" s="75"/>
      <c r="BM22" s="75"/>
      <c r="BN22" s="75"/>
      <c r="BO22" s="75"/>
      <c r="BP22" s="76"/>
      <c r="BQ22" s="80"/>
      <c r="BR22" s="75"/>
      <c r="BS22" s="75"/>
      <c r="BT22" s="75"/>
      <c r="BU22" s="75"/>
      <c r="BV22" s="75"/>
      <c r="BW22" s="75"/>
      <c r="BX22" s="75"/>
      <c r="BY22" s="75"/>
      <c r="BZ22" s="75"/>
      <c r="CA22" s="75"/>
      <c r="CB22" s="75"/>
      <c r="CC22" s="75"/>
      <c r="CD22" s="75"/>
      <c r="CE22" s="75"/>
      <c r="CF22" s="76"/>
    </row>
    <row r="23" spans="1:84" x14ac:dyDescent="0.25">
      <c r="A23" s="32" t="s">
        <v>9</v>
      </c>
      <c r="B23" s="33"/>
      <c r="C23" s="33">
        <v>51412</v>
      </c>
      <c r="D23" s="34">
        <v>722</v>
      </c>
      <c r="E23" s="34">
        <v>810</v>
      </c>
      <c r="F23" s="34">
        <v>809</v>
      </c>
      <c r="G23" s="34">
        <v>755</v>
      </c>
      <c r="H23" s="34">
        <v>811</v>
      </c>
      <c r="I23" s="34">
        <v>742</v>
      </c>
      <c r="J23" s="34">
        <v>772</v>
      </c>
      <c r="K23" s="34">
        <v>769</v>
      </c>
      <c r="L23" s="34">
        <v>789</v>
      </c>
      <c r="M23" s="35">
        <v>783</v>
      </c>
      <c r="N23" s="34">
        <v>792</v>
      </c>
      <c r="O23" s="34">
        <v>818</v>
      </c>
      <c r="P23" s="37">
        <v>808</v>
      </c>
      <c r="Q23" s="34">
        <v>782</v>
      </c>
      <c r="R23" s="34">
        <v>705</v>
      </c>
      <c r="S23" s="37">
        <v>682</v>
      </c>
      <c r="T23" s="37">
        <v>692</v>
      </c>
      <c r="U23" s="37">
        <v>676</v>
      </c>
      <c r="V23" s="37">
        <v>624</v>
      </c>
      <c r="W23" s="34">
        <v>637</v>
      </c>
      <c r="X23" s="36">
        <v>731</v>
      </c>
      <c r="Y23" s="37">
        <v>821</v>
      </c>
      <c r="Z23" s="37">
        <v>750</v>
      </c>
      <c r="AA23" s="37">
        <v>775</v>
      </c>
      <c r="AB23" s="37">
        <v>789</v>
      </c>
      <c r="AC23" s="37">
        <v>810</v>
      </c>
      <c r="AD23" s="64">
        <v>861</v>
      </c>
      <c r="AE23" s="64">
        <v>928</v>
      </c>
      <c r="AF23" s="64">
        <v>933</v>
      </c>
      <c r="AG23" s="64">
        <v>955</v>
      </c>
      <c r="AH23" s="64">
        <v>958</v>
      </c>
      <c r="AI23" s="65">
        <v>911</v>
      </c>
      <c r="AJ23" s="65">
        <v>841</v>
      </c>
      <c r="AK23" s="65">
        <v>804</v>
      </c>
      <c r="AL23" s="65">
        <v>769</v>
      </c>
      <c r="AM23" s="65">
        <v>728</v>
      </c>
      <c r="AN23" s="65">
        <v>758</v>
      </c>
      <c r="AO23" s="65">
        <v>697</v>
      </c>
      <c r="AP23" s="65">
        <v>688</v>
      </c>
      <c r="AQ23" s="65">
        <v>617</v>
      </c>
      <c r="AR23" s="65">
        <v>663</v>
      </c>
      <c r="AS23" s="65">
        <v>612</v>
      </c>
      <c r="AT23" s="65">
        <v>646</v>
      </c>
      <c r="AU23" s="65">
        <v>660</v>
      </c>
      <c r="AV23" s="65">
        <v>677</v>
      </c>
      <c r="AW23" s="65">
        <v>616</v>
      </c>
      <c r="AX23" s="65">
        <v>699</v>
      </c>
      <c r="AY23" s="65">
        <v>707</v>
      </c>
      <c r="AZ23" s="65">
        <v>661</v>
      </c>
      <c r="BA23" s="65">
        <v>665</v>
      </c>
      <c r="BB23" s="65">
        <v>670</v>
      </c>
      <c r="BC23" s="65">
        <v>657</v>
      </c>
      <c r="BD23" s="65">
        <v>678</v>
      </c>
      <c r="BE23" s="65">
        <v>561</v>
      </c>
      <c r="BF23" s="65">
        <v>630</v>
      </c>
      <c r="BG23" s="65">
        <v>675</v>
      </c>
      <c r="BH23" s="65">
        <v>664</v>
      </c>
      <c r="BI23" s="65">
        <v>628</v>
      </c>
      <c r="BJ23" s="65">
        <v>548</v>
      </c>
      <c r="BK23" s="65">
        <v>492</v>
      </c>
      <c r="BL23" s="65">
        <v>521</v>
      </c>
      <c r="BM23" s="65">
        <v>449</v>
      </c>
      <c r="BN23" s="65">
        <v>441</v>
      </c>
      <c r="BO23" s="65">
        <v>466</v>
      </c>
      <c r="BP23" s="77">
        <v>458</v>
      </c>
      <c r="BQ23" s="81">
        <v>433</v>
      </c>
      <c r="BR23" s="65">
        <v>416</v>
      </c>
      <c r="BS23" s="65">
        <v>348</v>
      </c>
      <c r="BT23" s="65">
        <v>362</v>
      </c>
      <c r="BU23" s="65">
        <v>311</v>
      </c>
      <c r="BV23" s="65">
        <v>325</v>
      </c>
      <c r="BW23" s="65">
        <v>289</v>
      </c>
      <c r="BX23" s="65">
        <v>290</v>
      </c>
      <c r="BY23" s="65">
        <v>222</v>
      </c>
      <c r="BZ23" s="65">
        <v>249</v>
      </c>
      <c r="CA23" s="65">
        <v>204</v>
      </c>
      <c r="CB23" s="65">
        <v>178</v>
      </c>
      <c r="CC23" s="65">
        <v>189</v>
      </c>
      <c r="CD23" s="65">
        <v>211</v>
      </c>
      <c r="CE23" s="65">
        <v>163</v>
      </c>
      <c r="CF23" s="77">
        <v>976</v>
      </c>
    </row>
    <row r="24" spans="1:84" x14ac:dyDescent="0.25">
      <c r="A24" s="32" t="s">
        <v>10</v>
      </c>
      <c r="B24" s="33"/>
      <c r="C24" s="33">
        <v>10534</v>
      </c>
      <c r="D24" s="34">
        <v>109</v>
      </c>
      <c r="E24" s="34">
        <v>102</v>
      </c>
      <c r="F24" s="34">
        <v>105</v>
      </c>
      <c r="G24" s="34">
        <v>118</v>
      </c>
      <c r="H24" s="34">
        <v>120</v>
      </c>
      <c r="I24" s="34">
        <v>116</v>
      </c>
      <c r="J24" s="34">
        <v>108</v>
      </c>
      <c r="K24" s="34">
        <v>108</v>
      </c>
      <c r="L24" s="34">
        <v>123</v>
      </c>
      <c r="M24" s="35">
        <v>123</v>
      </c>
      <c r="N24" s="34">
        <v>133</v>
      </c>
      <c r="O24" s="34">
        <v>114</v>
      </c>
      <c r="P24" s="37">
        <v>115</v>
      </c>
      <c r="Q24" s="34">
        <v>110</v>
      </c>
      <c r="R24" s="34">
        <v>98</v>
      </c>
      <c r="S24" s="37">
        <v>111</v>
      </c>
      <c r="T24" s="37">
        <v>115</v>
      </c>
      <c r="U24" s="37">
        <v>114</v>
      </c>
      <c r="V24" s="37">
        <v>103</v>
      </c>
      <c r="W24" s="34">
        <v>105</v>
      </c>
      <c r="X24" s="36">
        <v>107</v>
      </c>
      <c r="Y24" s="37">
        <v>103</v>
      </c>
      <c r="Z24" s="37">
        <v>100</v>
      </c>
      <c r="AA24" s="37">
        <v>123</v>
      </c>
      <c r="AB24" s="37">
        <v>132</v>
      </c>
      <c r="AC24" s="37">
        <v>137</v>
      </c>
      <c r="AD24" s="64">
        <v>147</v>
      </c>
      <c r="AE24" s="64">
        <v>125</v>
      </c>
      <c r="AF24" s="64">
        <v>120</v>
      </c>
      <c r="AG24" s="64">
        <v>131</v>
      </c>
      <c r="AH24" s="64">
        <v>155</v>
      </c>
      <c r="AI24" s="65">
        <v>126</v>
      </c>
      <c r="AJ24" s="65">
        <v>150</v>
      </c>
      <c r="AK24" s="65">
        <v>130</v>
      </c>
      <c r="AL24" s="65">
        <v>117</v>
      </c>
      <c r="AM24" s="65">
        <v>116</v>
      </c>
      <c r="AN24" s="65">
        <v>119</v>
      </c>
      <c r="AO24" s="65">
        <v>120</v>
      </c>
      <c r="AP24" s="65">
        <v>126</v>
      </c>
      <c r="AQ24" s="65">
        <v>104</v>
      </c>
      <c r="AR24" s="65">
        <v>120</v>
      </c>
      <c r="AS24" s="65">
        <v>125</v>
      </c>
      <c r="AT24" s="65">
        <v>136</v>
      </c>
      <c r="AU24" s="65">
        <v>129</v>
      </c>
      <c r="AV24" s="65">
        <v>140</v>
      </c>
      <c r="AW24" s="65">
        <v>161</v>
      </c>
      <c r="AX24" s="65">
        <v>139</v>
      </c>
      <c r="AY24" s="65">
        <v>143</v>
      </c>
      <c r="AZ24" s="65">
        <v>146</v>
      </c>
      <c r="BA24" s="65">
        <v>121</v>
      </c>
      <c r="BB24" s="65">
        <v>162</v>
      </c>
      <c r="BC24" s="65">
        <v>176</v>
      </c>
      <c r="BD24" s="65">
        <v>149</v>
      </c>
      <c r="BE24" s="65">
        <v>154</v>
      </c>
      <c r="BF24" s="65">
        <v>145</v>
      </c>
      <c r="BG24" s="65">
        <v>185</v>
      </c>
      <c r="BH24" s="65">
        <v>162</v>
      </c>
      <c r="BI24" s="65">
        <v>138</v>
      </c>
      <c r="BJ24" s="65">
        <v>133</v>
      </c>
      <c r="BK24" s="65">
        <v>143</v>
      </c>
      <c r="BL24" s="65">
        <v>152</v>
      </c>
      <c r="BM24" s="65">
        <v>174</v>
      </c>
      <c r="BN24" s="65">
        <v>153</v>
      </c>
      <c r="BO24" s="65">
        <v>173</v>
      </c>
      <c r="BP24" s="77">
        <v>197</v>
      </c>
      <c r="BQ24" s="81">
        <v>135</v>
      </c>
      <c r="BR24" s="65">
        <v>149</v>
      </c>
      <c r="BS24" s="65">
        <v>159</v>
      </c>
      <c r="BT24" s="65">
        <v>138</v>
      </c>
      <c r="BU24" s="65">
        <v>131</v>
      </c>
      <c r="BV24" s="65">
        <v>144</v>
      </c>
      <c r="BW24" s="65">
        <v>115</v>
      </c>
      <c r="BX24" s="65">
        <v>86</v>
      </c>
      <c r="BY24" s="65">
        <v>99</v>
      </c>
      <c r="BZ24" s="65">
        <v>81</v>
      </c>
      <c r="CA24" s="65">
        <v>91</v>
      </c>
      <c r="CB24" s="65">
        <v>71</v>
      </c>
      <c r="CC24" s="65">
        <v>64</v>
      </c>
      <c r="CD24" s="65">
        <v>73</v>
      </c>
      <c r="CE24" s="65">
        <v>64</v>
      </c>
      <c r="CF24" s="77">
        <v>440</v>
      </c>
    </row>
    <row r="25" spans="1:84" x14ac:dyDescent="0.25">
      <c r="A25" s="32" t="s">
        <v>11</v>
      </c>
      <c r="B25" s="33"/>
      <c r="C25" s="33">
        <v>8697</v>
      </c>
      <c r="D25" s="34">
        <v>116</v>
      </c>
      <c r="E25" s="34">
        <v>108</v>
      </c>
      <c r="F25" s="34">
        <v>122</v>
      </c>
      <c r="G25" s="34">
        <v>111</v>
      </c>
      <c r="H25" s="34">
        <v>105</v>
      </c>
      <c r="I25" s="34">
        <v>124</v>
      </c>
      <c r="J25" s="34">
        <v>102</v>
      </c>
      <c r="K25" s="34">
        <v>103</v>
      </c>
      <c r="L25" s="34">
        <v>105</v>
      </c>
      <c r="M25" s="35">
        <v>121</v>
      </c>
      <c r="N25" s="34">
        <v>112</v>
      </c>
      <c r="O25" s="34">
        <v>132</v>
      </c>
      <c r="P25" s="37">
        <v>113</v>
      </c>
      <c r="Q25" s="34">
        <v>117</v>
      </c>
      <c r="R25" s="34">
        <v>104</v>
      </c>
      <c r="S25" s="37">
        <v>107</v>
      </c>
      <c r="T25" s="37">
        <v>105</v>
      </c>
      <c r="U25" s="37">
        <v>104</v>
      </c>
      <c r="V25" s="37">
        <v>110</v>
      </c>
      <c r="W25" s="34">
        <v>99</v>
      </c>
      <c r="X25" s="36">
        <v>109</v>
      </c>
      <c r="Y25" s="37">
        <v>129</v>
      </c>
      <c r="Z25" s="37">
        <v>130</v>
      </c>
      <c r="AA25" s="37">
        <v>118</v>
      </c>
      <c r="AB25" s="37">
        <v>112</v>
      </c>
      <c r="AC25" s="37">
        <v>103</v>
      </c>
      <c r="AD25" s="64">
        <v>121</v>
      </c>
      <c r="AE25" s="64">
        <v>108</v>
      </c>
      <c r="AF25" s="64">
        <v>123</v>
      </c>
      <c r="AG25" s="64">
        <v>114</v>
      </c>
      <c r="AH25" s="64">
        <v>129</v>
      </c>
      <c r="AI25" s="65">
        <v>134</v>
      </c>
      <c r="AJ25" s="65">
        <v>140</v>
      </c>
      <c r="AK25" s="65">
        <v>102</v>
      </c>
      <c r="AL25" s="65">
        <v>106</v>
      </c>
      <c r="AM25" s="65">
        <v>127</v>
      </c>
      <c r="AN25" s="65">
        <v>115</v>
      </c>
      <c r="AO25" s="65">
        <v>103</v>
      </c>
      <c r="AP25" s="65">
        <v>99</v>
      </c>
      <c r="AQ25" s="65">
        <v>107</v>
      </c>
      <c r="AR25" s="65">
        <v>114</v>
      </c>
      <c r="AS25" s="65">
        <v>102</v>
      </c>
      <c r="AT25" s="65">
        <v>112</v>
      </c>
      <c r="AU25" s="65">
        <v>98</v>
      </c>
      <c r="AV25" s="65">
        <v>113</v>
      </c>
      <c r="AW25" s="65">
        <v>109</v>
      </c>
      <c r="AX25" s="65">
        <v>100</v>
      </c>
      <c r="AY25" s="65">
        <v>106</v>
      </c>
      <c r="AZ25" s="65">
        <v>130</v>
      </c>
      <c r="BA25" s="65">
        <v>96</v>
      </c>
      <c r="BB25" s="65">
        <v>110</v>
      </c>
      <c r="BC25" s="65">
        <v>96</v>
      </c>
      <c r="BD25" s="65">
        <v>109</v>
      </c>
      <c r="BE25" s="65">
        <v>117</v>
      </c>
      <c r="BF25" s="65">
        <v>115</v>
      </c>
      <c r="BG25" s="65">
        <v>123</v>
      </c>
      <c r="BH25" s="65">
        <v>126</v>
      </c>
      <c r="BI25" s="65">
        <v>100</v>
      </c>
      <c r="BJ25" s="65">
        <v>135</v>
      </c>
      <c r="BK25" s="65">
        <v>150</v>
      </c>
      <c r="BL25" s="65">
        <v>128</v>
      </c>
      <c r="BM25" s="65">
        <v>104</v>
      </c>
      <c r="BN25" s="65">
        <v>101</v>
      </c>
      <c r="BO25" s="65">
        <v>112</v>
      </c>
      <c r="BP25" s="77">
        <v>109</v>
      </c>
      <c r="BQ25" s="81">
        <v>97</v>
      </c>
      <c r="BR25" s="65">
        <v>115</v>
      </c>
      <c r="BS25" s="65">
        <v>100</v>
      </c>
      <c r="BT25" s="65">
        <v>91</v>
      </c>
      <c r="BU25" s="65">
        <v>67</v>
      </c>
      <c r="BV25" s="65">
        <v>70</v>
      </c>
      <c r="BW25" s="65">
        <v>60</v>
      </c>
      <c r="BX25" s="65">
        <v>87</v>
      </c>
      <c r="BY25" s="65">
        <v>74</v>
      </c>
      <c r="BZ25" s="65">
        <v>74</v>
      </c>
      <c r="CA25" s="65">
        <v>60</v>
      </c>
      <c r="CB25" s="65">
        <v>54</v>
      </c>
      <c r="CC25" s="65">
        <v>43</v>
      </c>
      <c r="CD25" s="65">
        <v>35</v>
      </c>
      <c r="CE25" s="65">
        <v>38</v>
      </c>
      <c r="CF25" s="77">
        <v>268</v>
      </c>
    </row>
    <row r="26" spans="1:84" x14ac:dyDescent="0.25">
      <c r="A26" s="32" t="s">
        <v>12</v>
      </c>
      <c r="B26" s="33"/>
      <c r="C26" s="33">
        <v>10121</v>
      </c>
      <c r="D26" s="34">
        <v>110</v>
      </c>
      <c r="E26" s="34">
        <v>127</v>
      </c>
      <c r="F26" s="34">
        <v>119</v>
      </c>
      <c r="G26" s="34">
        <v>106</v>
      </c>
      <c r="H26" s="34">
        <v>117</v>
      </c>
      <c r="I26" s="34">
        <v>123</v>
      </c>
      <c r="J26" s="34">
        <v>113</v>
      </c>
      <c r="K26" s="34">
        <v>127</v>
      </c>
      <c r="L26" s="34">
        <v>144</v>
      </c>
      <c r="M26" s="35">
        <v>127</v>
      </c>
      <c r="N26" s="34">
        <v>125</v>
      </c>
      <c r="O26" s="34">
        <v>131</v>
      </c>
      <c r="P26" s="37">
        <v>112</v>
      </c>
      <c r="Q26" s="34">
        <v>117</v>
      </c>
      <c r="R26" s="34">
        <v>119</v>
      </c>
      <c r="S26" s="37">
        <v>112</v>
      </c>
      <c r="T26" s="37">
        <v>117</v>
      </c>
      <c r="U26" s="37">
        <v>119</v>
      </c>
      <c r="V26" s="37">
        <v>104</v>
      </c>
      <c r="W26" s="34">
        <v>91</v>
      </c>
      <c r="X26" s="36">
        <v>107</v>
      </c>
      <c r="Y26" s="37">
        <v>111</v>
      </c>
      <c r="Z26" s="37">
        <v>127</v>
      </c>
      <c r="AA26" s="37">
        <v>122</v>
      </c>
      <c r="AB26" s="37">
        <v>136</v>
      </c>
      <c r="AC26" s="37">
        <v>118</v>
      </c>
      <c r="AD26" s="64">
        <v>127</v>
      </c>
      <c r="AE26" s="64">
        <v>149</v>
      </c>
      <c r="AF26" s="64">
        <v>150</v>
      </c>
      <c r="AG26" s="64">
        <v>134</v>
      </c>
      <c r="AH26" s="64">
        <v>147</v>
      </c>
      <c r="AI26" s="65">
        <v>150</v>
      </c>
      <c r="AJ26" s="65">
        <v>149</v>
      </c>
      <c r="AK26" s="65">
        <v>132</v>
      </c>
      <c r="AL26" s="65">
        <v>153</v>
      </c>
      <c r="AM26" s="65">
        <v>128</v>
      </c>
      <c r="AN26" s="65">
        <v>120</v>
      </c>
      <c r="AO26" s="65">
        <v>127</v>
      </c>
      <c r="AP26" s="65">
        <v>133</v>
      </c>
      <c r="AQ26" s="65">
        <v>113</v>
      </c>
      <c r="AR26" s="65">
        <v>143</v>
      </c>
      <c r="AS26" s="65">
        <v>105</v>
      </c>
      <c r="AT26" s="65">
        <v>126</v>
      </c>
      <c r="AU26" s="65">
        <v>129</v>
      </c>
      <c r="AV26" s="65">
        <v>131</v>
      </c>
      <c r="AW26" s="65">
        <v>126</v>
      </c>
      <c r="AX26" s="65">
        <v>143</v>
      </c>
      <c r="AY26" s="65">
        <v>129</v>
      </c>
      <c r="AZ26" s="65">
        <v>173</v>
      </c>
      <c r="BA26" s="65">
        <v>141</v>
      </c>
      <c r="BB26" s="65">
        <v>153</v>
      </c>
      <c r="BC26" s="65">
        <v>151</v>
      </c>
      <c r="BD26" s="65">
        <v>163</v>
      </c>
      <c r="BE26" s="65">
        <v>150</v>
      </c>
      <c r="BF26" s="65">
        <v>171</v>
      </c>
      <c r="BG26" s="65">
        <v>164</v>
      </c>
      <c r="BH26" s="65">
        <v>168</v>
      </c>
      <c r="BI26" s="65">
        <v>136</v>
      </c>
      <c r="BJ26" s="65">
        <v>127</v>
      </c>
      <c r="BK26" s="65">
        <v>159</v>
      </c>
      <c r="BL26" s="65">
        <v>113</v>
      </c>
      <c r="BM26" s="65">
        <v>106</v>
      </c>
      <c r="BN26" s="65">
        <v>117</v>
      </c>
      <c r="BO26" s="65">
        <v>158</v>
      </c>
      <c r="BP26" s="77">
        <v>138</v>
      </c>
      <c r="BQ26" s="81">
        <v>110</v>
      </c>
      <c r="BR26" s="65">
        <v>98</v>
      </c>
      <c r="BS26" s="65">
        <v>142</v>
      </c>
      <c r="BT26" s="65">
        <v>99</v>
      </c>
      <c r="BU26" s="65">
        <v>79</v>
      </c>
      <c r="BV26" s="65">
        <v>74</v>
      </c>
      <c r="BW26" s="65">
        <v>77</v>
      </c>
      <c r="BX26" s="65">
        <v>76</v>
      </c>
      <c r="BY26" s="65">
        <v>73</v>
      </c>
      <c r="BZ26" s="65">
        <v>86</v>
      </c>
      <c r="CA26" s="65">
        <v>70</v>
      </c>
      <c r="CB26" s="65">
        <v>59</v>
      </c>
      <c r="CC26" s="65">
        <v>71</v>
      </c>
      <c r="CD26" s="65">
        <v>60</v>
      </c>
      <c r="CE26" s="65">
        <v>51</v>
      </c>
      <c r="CF26" s="77">
        <v>383</v>
      </c>
    </row>
    <row r="27" spans="1:84" x14ac:dyDescent="0.25">
      <c r="A27" s="32" t="s">
        <v>13</v>
      </c>
      <c r="B27" s="33"/>
      <c r="C27" s="33">
        <v>7188</v>
      </c>
      <c r="D27" s="34">
        <v>91</v>
      </c>
      <c r="E27" s="34">
        <v>98</v>
      </c>
      <c r="F27" s="34">
        <v>100</v>
      </c>
      <c r="G27" s="34">
        <v>88</v>
      </c>
      <c r="H27" s="34">
        <v>75</v>
      </c>
      <c r="I27" s="34">
        <v>98</v>
      </c>
      <c r="J27" s="34">
        <v>76</v>
      </c>
      <c r="K27" s="34">
        <v>88</v>
      </c>
      <c r="L27" s="34">
        <v>109</v>
      </c>
      <c r="M27" s="35">
        <v>72</v>
      </c>
      <c r="N27" s="34">
        <v>86</v>
      </c>
      <c r="O27" s="34">
        <v>92</v>
      </c>
      <c r="P27" s="37">
        <v>88</v>
      </c>
      <c r="Q27" s="34">
        <v>93</v>
      </c>
      <c r="R27" s="34">
        <v>89</v>
      </c>
      <c r="S27" s="37">
        <v>75</v>
      </c>
      <c r="T27" s="37">
        <v>79</v>
      </c>
      <c r="U27" s="37">
        <v>97</v>
      </c>
      <c r="V27" s="37">
        <v>82</v>
      </c>
      <c r="W27" s="34">
        <v>76</v>
      </c>
      <c r="X27" s="36">
        <v>97</v>
      </c>
      <c r="Y27" s="37">
        <v>82</v>
      </c>
      <c r="Z27" s="37">
        <v>93</v>
      </c>
      <c r="AA27" s="37">
        <v>98</v>
      </c>
      <c r="AB27" s="37">
        <v>83</v>
      </c>
      <c r="AC27" s="37">
        <v>86</v>
      </c>
      <c r="AD27" s="64">
        <v>90</v>
      </c>
      <c r="AE27" s="64">
        <v>106</v>
      </c>
      <c r="AF27" s="64">
        <v>116</v>
      </c>
      <c r="AG27" s="64">
        <v>108</v>
      </c>
      <c r="AH27" s="64">
        <v>110</v>
      </c>
      <c r="AI27" s="65">
        <v>138</v>
      </c>
      <c r="AJ27" s="65">
        <v>116</v>
      </c>
      <c r="AK27" s="65">
        <v>127</v>
      </c>
      <c r="AL27" s="65">
        <v>104</v>
      </c>
      <c r="AM27" s="65">
        <v>102</v>
      </c>
      <c r="AN27" s="65">
        <v>109</v>
      </c>
      <c r="AO27" s="65">
        <v>110</v>
      </c>
      <c r="AP27" s="65">
        <v>104</v>
      </c>
      <c r="AQ27" s="65">
        <v>87</v>
      </c>
      <c r="AR27" s="65">
        <v>68</v>
      </c>
      <c r="AS27" s="65">
        <v>92</v>
      </c>
      <c r="AT27" s="65">
        <v>92</v>
      </c>
      <c r="AU27" s="65">
        <v>93</v>
      </c>
      <c r="AV27" s="65">
        <v>107</v>
      </c>
      <c r="AW27" s="65">
        <v>109</v>
      </c>
      <c r="AX27" s="65">
        <v>106</v>
      </c>
      <c r="AY27" s="65">
        <v>97</v>
      </c>
      <c r="AZ27" s="65">
        <v>98</v>
      </c>
      <c r="BA27" s="65">
        <v>70</v>
      </c>
      <c r="BB27" s="65">
        <v>112</v>
      </c>
      <c r="BC27" s="65">
        <v>82</v>
      </c>
      <c r="BD27" s="65">
        <v>99</v>
      </c>
      <c r="BE27" s="65">
        <v>96</v>
      </c>
      <c r="BF27" s="65">
        <v>91</v>
      </c>
      <c r="BG27" s="65">
        <v>90</v>
      </c>
      <c r="BH27" s="65">
        <v>108</v>
      </c>
      <c r="BI27" s="65">
        <v>111</v>
      </c>
      <c r="BJ27" s="65">
        <v>95</v>
      </c>
      <c r="BK27" s="65">
        <v>73</v>
      </c>
      <c r="BL27" s="65">
        <v>69</v>
      </c>
      <c r="BM27" s="65">
        <v>77</v>
      </c>
      <c r="BN27" s="65">
        <v>71</v>
      </c>
      <c r="BO27" s="65">
        <v>83</v>
      </c>
      <c r="BP27" s="77">
        <v>106</v>
      </c>
      <c r="BQ27" s="81">
        <v>57</v>
      </c>
      <c r="BR27" s="65">
        <v>51</v>
      </c>
      <c r="BS27" s="65">
        <v>71</v>
      </c>
      <c r="BT27" s="65">
        <v>53</v>
      </c>
      <c r="BU27" s="65">
        <v>79</v>
      </c>
      <c r="BV27" s="65">
        <v>51</v>
      </c>
      <c r="BW27" s="65">
        <v>45</v>
      </c>
      <c r="BX27" s="65">
        <v>43</v>
      </c>
      <c r="BY27" s="65">
        <v>52</v>
      </c>
      <c r="BZ27" s="65">
        <v>52</v>
      </c>
      <c r="CA27" s="65">
        <v>64</v>
      </c>
      <c r="CB27" s="65">
        <v>62</v>
      </c>
      <c r="CC27" s="65">
        <v>32</v>
      </c>
      <c r="CD27" s="65">
        <v>36</v>
      </c>
      <c r="CE27" s="65">
        <v>46</v>
      </c>
      <c r="CF27" s="77">
        <v>281</v>
      </c>
    </row>
    <row r="28" spans="1:84" x14ac:dyDescent="0.25">
      <c r="A28" s="61" t="s">
        <v>14</v>
      </c>
      <c r="B28" s="33"/>
      <c r="C28" s="45">
        <v>28809</v>
      </c>
      <c r="D28" s="43">
        <v>344</v>
      </c>
      <c r="E28" s="43">
        <v>338</v>
      </c>
      <c r="F28" s="43">
        <v>358</v>
      </c>
      <c r="G28" s="43">
        <v>387</v>
      </c>
      <c r="H28" s="43">
        <v>384</v>
      </c>
      <c r="I28" s="43">
        <v>382</v>
      </c>
      <c r="J28" s="43">
        <v>384</v>
      </c>
      <c r="K28" s="43">
        <v>383</v>
      </c>
      <c r="L28" s="43">
        <v>358</v>
      </c>
      <c r="M28" s="44">
        <v>372</v>
      </c>
      <c r="N28" s="43">
        <v>379</v>
      </c>
      <c r="O28" s="43">
        <v>399</v>
      </c>
      <c r="P28" s="43">
        <v>393</v>
      </c>
      <c r="Q28" s="43">
        <v>395</v>
      </c>
      <c r="R28" s="43">
        <v>380</v>
      </c>
      <c r="S28" s="43">
        <v>367</v>
      </c>
      <c r="T28" s="43">
        <v>386</v>
      </c>
      <c r="U28" s="43">
        <v>397</v>
      </c>
      <c r="V28" s="43">
        <v>388</v>
      </c>
      <c r="W28" s="43">
        <v>389</v>
      </c>
      <c r="X28" s="46">
        <v>399</v>
      </c>
      <c r="Y28" s="43">
        <v>385</v>
      </c>
      <c r="Z28" s="43">
        <v>401</v>
      </c>
      <c r="AA28" s="43">
        <v>446</v>
      </c>
      <c r="AB28" s="43">
        <v>415</v>
      </c>
      <c r="AC28" s="43">
        <v>406</v>
      </c>
      <c r="AD28" s="62">
        <v>384</v>
      </c>
      <c r="AE28" s="62">
        <v>466</v>
      </c>
      <c r="AF28" s="62">
        <v>450</v>
      </c>
      <c r="AG28" s="62">
        <v>455</v>
      </c>
      <c r="AH28" s="62">
        <v>464</v>
      </c>
      <c r="AI28" s="78">
        <v>465</v>
      </c>
      <c r="AJ28" s="78">
        <v>503</v>
      </c>
      <c r="AK28" s="78">
        <v>471</v>
      </c>
      <c r="AL28" s="78">
        <v>417</v>
      </c>
      <c r="AM28" s="78">
        <v>451</v>
      </c>
      <c r="AN28" s="78">
        <v>429</v>
      </c>
      <c r="AO28" s="78">
        <v>421</v>
      </c>
      <c r="AP28" s="78">
        <v>370</v>
      </c>
      <c r="AQ28" s="78">
        <v>410</v>
      </c>
      <c r="AR28" s="78">
        <v>362</v>
      </c>
      <c r="AS28" s="78">
        <v>351</v>
      </c>
      <c r="AT28" s="78">
        <v>381</v>
      </c>
      <c r="AU28" s="78">
        <v>351</v>
      </c>
      <c r="AV28" s="78">
        <v>384</v>
      </c>
      <c r="AW28" s="78">
        <v>333</v>
      </c>
      <c r="AX28" s="78">
        <v>383</v>
      </c>
      <c r="AY28" s="78">
        <v>404</v>
      </c>
      <c r="AZ28" s="78">
        <v>366</v>
      </c>
      <c r="BA28" s="78">
        <v>354</v>
      </c>
      <c r="BB28" s="78">
        <v>340</v>
      </c>
      <c r="BC28" s="78">
        <v>379</v>
      </c>
      <c r="BD28" s="78">
        <v>378</v>
      </c>
      <c r="BE28" s="78">
        <v>397</v>
      </c>
      <c r="BF28" s="78">
        <v>408</v>
      </c>
      <c r="BG28" s="78">
        <v>399</v>
      </c>
      <c r="BH28" s="78">
        <v>362</v>
      </c>
      <c r="BI28" s="78">
        <v>399</v>
      </c>
      <c r="BJ28" s="78">
        <v>388</v>
      </c>
      <c r="BK28" s="78">
        <v>358</v>
      </c>
      <c r="BL28" s="78">
        <v>311</v>
      </c>
      <c r="BM28" s="78">
        <v>361</v>
      </c>
      <c r="BN28" s="78">
        <v>352</v>
      </c>
      <c r="BO28" s="78">
        <v>312</v>
      </c>
      <c r="BP28" s="79">
        <v>350</v>
      </c>
      <c r="BQ28" s="82">
        <v>309</v>
      </c>
      <c r="BR28" s="78">
        <v>263</v>
      </c>
      <c r="BS28" s="78">
        <v>238</v>
      </c>
      <c r="BT28" s="78">
        <v>245</v>
      </c>
      <c r="BU28" s="78">
        <v>218</v>
      </c>
      <c r="BV28" s="78">
        <v>195</v>
      </c>
      <c r="BW28" s="78">
        <v>211</v>
      </c>
      <c r="BX28" s="78">
        <v>187</v>
      </c>
      <c r="BY28" s="78">
        <v>188</v>
      </c>
      <c r="BZ28" s="78">
        <v>181</v>
      </c>
      <c r="CA28" s="78">
        <v>143</v>
      </c>
      <c r="CB28" s="78">
        <v>132</v>
      </c>
      <c r="CC28" s="78">
        <v>132</v>
      </c>
      <c r="CD28" s="78">
        <v>86</v>
      </c>
      <c r="CE28" s="78">
        <v>104</v>
      </c>
      <c r="CF28" s="79">
        <v>643</v>
      </c>
    </row>
    <row r="30" spans="1:84" ht="15.75" x14ac:dyDescent="0.25">
      <c r="A30" s="63"/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64"/>
      <c r="AE30" s="64"/>
      <c r="AF30" s="64"/>
      <c r="AG30" s="64"/>
      <c r="AH30" s="64"/>
    </row>
    <row r="31" spans="1:84" x14ac:dyDescent="0.25">
      <c r="A31" s="9" t="s">
        <v>44</v>
      </c>
      <c r="B31" s="65"/>
      <c r="C31" s="65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65"/>
      <c r="S31" s="65"/>
      <c r="T31" s="65"/>
      <c r="U31" s="65"/>
      <c r="V31" s="65"/>
      <c r="W31" s="65"/>
      <c r="X31" s="65"/>
      <c r="Y31" s="65"/>
      <c r="Z31" s="65"/>
      <c r="AA31" s="65"/>
      <c r="AB31" s="65"/>
      <c r="AC31" s="65"/>
      <c r="AD31" s="65"/>
      <c r="AE31" s="65"/>
      <c r="AF31" s="65"/>
      <c r="AG31" s="65"/>
      <c r="AH31" s="65"/>
    </row>
    <row r="32" spans="1:84" x14ac:dyDescent="0.25">
      <c r="A32" s="18"/>
      <c r="B32" s="66"/>
      <c r="C32" s="66"/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66"/>
      <c r="O32" s="66"/>
      <c r="P32" s="66"/>
      <c r="Q32" s="66"/>
      <c r="R32" s="66"/>
      <c r="S32" s="66"/>
      <c r="T32" s="66"/>
      <c r="U32" s="66"/>
      <c r="V32" s="66"/>
      <c r="W32" s="66"/>
      <c r="X32" s="49"/>
      <c r="Y32" s="49"/>
      <c r="Z32" s="49"/>
      <c r="AA32" s="49"/>
      <c r="AB32" s="49"/>
      <c r="AC32" s="49"/>
      <c r="AD32" s="58"/>
      <c r="AE32" s="58"/>
      <c r="AF32" s="58"/>
      <c r="AG32" s="58"/>
      <c r="AH32" s="58"/>
    </row>
    <row r="33" spans="1:34" x14ac:dyDescent="0.25">
      <c r="A33" s="18"/>
      <c r="B33" s="49"/>
      <c r="C33" s="49"/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49"/>
      <c r="Z33" s="49"/>
      <c r="AA33" s="49"/>
      <c r="AB33" s="49"/>
      <c r="AC33" s="49"/>
      <c r="AD33" s="18"/>
      <c r="AE33" s="18"/>
      <c r="AF33" s="18"/>
      <c r="AG33" s="18"/>
      <c r="AH33" s="18"/>
    </row>
    <row r="34" spans="1:34" x14ac:dyDescent="0.25">
      <c r="A34" s="18"/>
      <c r="B34" s="49"/>
      <c r="C34" s="49"/>
      <c r="D34" s="49"/>
      <c r="E34" s="49"/>
      <c r="F34" s="49"/>
      <c r="G34" s="49"/>
      <c r="H34" s="49"/>
      <c r="I34" s="49"/>
      <c r="J34" s="49"/>
      <c r="K34" s="49"/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49"/>
      <c r="W34" s="49"/>
      <c r="X34" s="49"/>
      <c r="Y34" s="49"/>
      <c r="Z34" s="49"/>
      <c r="AA34" s="49"/>
      <c r="AB34" s="49"/>
      <c r="AC34" s="49"/>
      <c r="AD34" s="18"/>
      <c r="AE34" s="18"/>
      <c r="AF34" s="18"/>
      <c r="AG34" s="18"/>
      <c r="AH34" s="18"/>
    </row>
    <row r="35" spans="1:34" x14ac:dyDescent="0.25">
      <c r="A35" s="18"/>
      <c r="B35" s="49"/>
      <c r="C35" s="49"/>
      <c r="D35" s="49"/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49"/>
      <c r="W35" s="49"/>
      <c r="X35" s="49"/>
      <c r="Y35" s="49"/>
      <c r="Z35" s="49"/>
      <c r="AA35" s="49"/>
      <c r="AB35" s="49"/>
      <c r="AC35" s="49"/>
      <c r="AD35" s="18"/>
      <c r="AE35" s="18"/>
      <c r="AF35" s="18"/>
      <c r="AG35" s="18"/>
      <c r="AH35" s="18"/>
    </row>
    <row r="36" spans="1:34" x14ac:dyDescent="0.25">
      <c r="A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</row>
    <row r="37" spans="1:34" x14ac:dyDescent="0.25">
      <c r="A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</row>
    <row r="38" spans="1:34" x14ac:dyDescent="0.25">
      <c r="A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</row>
    <row r="39" spans="1:34" x14ac:dyDescent="0.25">
      <c r="A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</row>
    <row r="40" spans="1:34" x14ac:dyDescent="0.25">
      <c r="A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</row>
    <row r="41" spans="1:34" x14ac:dyDescent="0.25">
      <c r="A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</row>
    <row r="42" spans="1:34" x14ac:dyDescent="0.25">
      <c r="A42" s="18"/>
    </row>
    <row r="43" spans="1:34" x14ac:dyDescent="0.25">
      <c r="A43" s="18"/>
    </row>
    <row r="44" spans="1:34" x14ac:dyDescent="0.25">
      <c r="A44" s="18"/>
    </row>
    <row r="45" spans="1:34" x14ac:dyDescent="0.25">
      <c r="A45" s="18"/>
    </row>
    <row r="46" spans="1:34" x14ac:dyDescent="0.25">
      <c r="A46" s="18"/>
    </row>
    <row r="47" spans="1:34" x14ac:dyDescent="0.25">
      <c r="A47" s="18"/>
    </row>
    <row r="48" spans="1:34" x14ac:dyDescent="0.25">
      <c r="A48" s="18"/>
    </row>
    <row r="49" spans="1:1" x14ac:dyDescent="0.25">
      <c r="A49" s="18"/>
    </row>
    <row r="50" spans="1:1" x14ac:dyDescent="0.25">
      <c r="A50" s="18"/>
    </row>
    <row r="51" spans="1:1" x14ac:dyDescent="0.25">
      <c r="A51" s="18"/>
    </row>
    <row r="52" spans="1:1" x14ac:dyDescent="0.25">
      <c r="A52" s="18"/>
    </row>
    <row r="53" spans="1:1" x14ac:dyDescent="0.25">
      <c r="A53" s="18"/>
    </row>
    <row r="54" spans="1:1" x14ac:dyDescent="0.25">
      <c r="A54" s="18"/>
    </row>
    <row r="55" spans="1:1" x14ac:dyDescent="0.25">
      <c r="A55" s="18"/>
    </row>
  </sheetData>
  <mergeCells count="4">
    <mergeCell ref="B1:P1"/>
    <mergeCell ref="B2:Q2"/>
    <mergeCell ref="D19:CF19"/>
    <mergeCell ref="D6:CF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J46"/>
  <sheetViews>
    <sheetView workbookViewId="0">
      <pane xSplit="1" ySplit="22" topLeftCell="B23" activePane="bottomRight" state="frozen"/>
      <selection pane="topRight" activeCell="B1" sqref="B1"/>
      <selection pane="bottomLeft" activeCell="A24" sqref="A24"/>
      <selection pane="bottomRight" activeCell="E25" sqref="E25"/>
    </sheetView>
  </sheetViews>
  <sheetFormatPr baseColWidth="10" defaultRowHeight="15" x14ac:dyDescent="0.25"/>
  <cols>
    <col min="1" max="1" width="30.85546875" bestFit="1" customWidth="1"/>
    <col min="2" max="2" width="14.42578125" bestFit="1" customWidth="1"/>
    <col min="3" max="3" width="24.28515625" customWidth="1"/>
    <col min="4" max="4" width="5.140625" customWidth="1"/>
    <col min="5" max="6" width="24.28515625" customWidth="1"/>
    <col min="7" max="7" width="4.5703125" customWidth="1"/>
    <col min="8" max="57" width="12.5703125" customWidth="1"/>
    <col min="71" max="71" width="21.7109375" customWidth="1"/>
  </cols>
  <sheetData>
    <row r="1" spans="1:88" x14ac:dyDescent="0.25">
      <c r="A1" s="9" t="s">
        <v>3</v>
      </c>
      <c r="B1" s="102" t="s">
        <v>43</v>
      </c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  <c r="T1" s="103"/>
      <c r="U1" s="16"/>
      <c r="V1" s="103" t="s">
        <v>33</v>
      </c>
      <c r="W1" s="103"/>
      <c r="X1" s="103"/>
      <c r="Y1" s="103"/>
      <c r="Z1" s="103"/>
      <c r="AA1" s="103"/>
      <c r="AB1" s="103"/>
      <c r="AC1" s="103"/>
      <c r="AD1" s="103"/>
      <c r="AE1" s="103"/>
      <c r="AF1" s="103"/>
      <c r="AG1" s="103"/>
      <c r="AH1" s="103"/>
      <c r="AI1" s="103"/>
      <c r="AJ1" s="103"/>
      <c r="AK1" s="16"/>
      <c r="AL1" s="103" t="s">
        <v>33</v>
      </c>
      <c r="AM1" s="103"/>
      <c r="AN1" s="103"/>
      <c r="AO1" s="103"/>
      <c r="AP1" s="103"/>
      <c r="AQ1" s="103"/>
      <c r="AR1" s="103"/>
      <c r="AS1" s="103"/>
      <c r="AT1" s="103"/>
      <c r="AU1" s="103"/>
      <c r="AV1" s="103"/>
      <c r="AW1" s="103"/>
      <c r="AX1" s="103"/>
      <c r="AY1" s="103"/>
      <c r="AZ1" s="103"/>
      <c r="BA1" s="16"/>
      <c r="BB1" s="103" t="s">
        <v>33</v>
      </c>
      <c r="BC1" s="103"/>
      <c r="BD1" s="103"/>
      <c r="BE1" s="103"/>
      <c r="BF1" s="103"/>
      <c r="BG1" s="103"/>
      <c r="BH1" s="103"/>
      <c r="BI1" s="103"/>
      <c r="BJ1" s="103"/>
      <c r="BK1" s="103"/>
      <c r="BL1" s="103"/>
      <c r="BM1" s="103"/>
      <c r="BN1" s="103"/>
      <c r="BO1" s="103"/>
      <c r="BP1" s="103"/>
      <c r="BQ1" s="16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3"/>
      <c r="CI1" s="3"/>
    </row>
    <row r="2" spans="1:88" x14ac:dyDescent="0.25">
      <c r="A2" s="9" t="s">
        <v>17</v>
      </c>
      <c r="B2" s="104" t="s">
        <v>15</v>
      </c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  <c r="U2" s="104"/>
      <c r="V2" s="104" t="s">
        <v>15</v>
      </c>
      <c r="W2" s="104"/>
      <c r="X2" s="104"/>
      <c r="Y2" s="104"/>
      <c r="Z2" s="104"/>
      <c r="AA2" s="104"/>
      <c r="AB2" s="104"/>
      <c r="AC2" s="104"/>
      <c r="AD2" s="104"/>
      <c r="AE2" s="104"/>
      <c r="AF2" s="104"/>
      <c r="AG2" s="104"/>
      <c r="AH2" s="104"/>
      <c r="AI2" s="104"/>
      <c r="AJ2" s="104"/>
      <c r="AK2" s="104"/>
      <c r="AL2" s="104" t="s">
        <v>15</v>
      </c>
      <c r="AM2" s="104"/>
      <c r="AN2" s="104"/>
      <c r="AO2" s="104"/>
      <c r="AP2" s="104"/>
      <c r="AQ2" s="104"/>
      <c r="AR2" s="104"/>
      <c r="AS2" s="104"/>
      <c r="AT2" s="104"/>
      <c r="AU2" s="104"/>
      <c r="AV2" s="104"/>
      <c r="AW2" s="104"/>
      <c r="AX2" s="104"/>
      <c r="AY2" s="104"/>
      <c r="AZ2" s="104"/>
      <c r="BA2" s="104"/>
      <c r="BB2" s="104" t="s">
        <v>15</v>
      </c>
      <c r="BC2" s="104"/>
      <c r="BD2" s="104"/>
      <c r="BE2" s="104"/>
      <c r="BF2" s="104"/>
      <c r="BG2" s="104"/>
      <c r="BH2" s="104"/>
      <c r="BI2" s="104"/>
      <c r="BJ2" s="104"/>
      <c r="BK2" s="104"/>
      <c r="BL2" s="104"/>
      <c r="BM2" s="104"/>
      <c r="BN2" s="104"/>
      <c r="BO2" s="104"/>
      <c r="BP2" s="104"/>
      <c r="BQ2" s="104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3"/>
      <c r="CI2" s="3"/>
    </row>
    <row r="3" spans="1:88" x14ac:dyDescent="0.25">
      <c r="A3" s="9" t="s">
        <v>5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1"/>
      <c r="BK3" s="2"/>
      <c r="BL3" s="3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3"/>
      <c r="CI3" s="3"/>
    </row>
    <row r="4" spans="1:88" x14ac:dyDescent="0.25">
      <c r="A4" s="10">
        <v>43785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3"/>
      <c r="CI4" s="3"/>
    </row>
    <row r="5" spans="1:88" x14ac:dyDescent="0.25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2"/>
      <c r="BS5" s="6"/>
      <c r="BT5" s="6"/>
      <c r="BU5" s="3"/>
      <c r="BV5" s="3"/>
      <c r="BW5" s="3"/>
      <c r="BX5" s="3"/>
      <c r="BY5" s="3"/>
      <c r="BZ5" s="2"/>
      <c r="CA5" s="2"/>
      <c r="CB5" s="2"/>
      <c r="CC5" s="3"/>
      <c r="CD5" s="3"/>
      <c r="CE5" s="3"/>
      <c r="CF5" s="3"/>
      <c r="CG5" s="3"/>
      <c r="CH5" s="3"/>
      <c r="CI5" s="3"/>
    </row>
    <row r="6" spans="1:88" ht="15" customHeight="1" x14ac:dyDescent="0.25">
      <c r="A6" s="21"/>
      <c r="B6" s="22" t="s">
        <v>6</v>
      </c>
      <c r="C6" s="23" t="s">
        <v>31</v>
      </c>
      <c r="D6" s="50"/>
      <c r="E6" s="106" t="s">
        <v>38</v>
      </c>
      <c r="F6" s="107"/>
      <c r="G6" s="50"/>
      <c r="H6" s="105" t="s">
        <v>30</v>
      </c>
      <c r="I6" s="105"/>
      <c r="J6" s="105"/>
      <c r="K6" s="105"/>
      <c r="L6" s="105"/>
      <c r="M6" s="105"/>
      <c r="N6" s="105"/>
      <c r="O6" s="105"/>
      <c r="P6" s="105"/>
      <c r="Q6" s="105"/>
      <c r="R6" s="105"/>
      <c r="S6" s="105"/>
      <c r="T6" s="105"/>
      <c r="U6" s="105"/>
      <c r="V6" s="105"/>
      <c r="W6" s="105"/>
      <c r="X6" s="105"/>
      <c r="Y6" s="105"/>
      <c r="Z6" s="105"/>
      <c r="AA6" s="105"/>
      <c r="AB6" s="105"/>
      <c r="AC6" s="105"/>
      <c r="AD6" s="105"/>
      <c r="AE6" s="105"/>
      <c r="AF6" s="105"/>
      <c r="AG6" s="105"/>
      <c r="AH6" s="105"/>
      <c r="AI6" s="105"/>
      <c r="AJ6" s="105"/>
      <c r="AK6" s="105"/>
      <c r="AL6" s="105"/>
      <c r="AM6" s="105"/>
      <c r="AN6" s="105"/>
      <c r="AO6" s="105"/>
      <c r="AP6" s="105"/>
      <c r="AQ6" s="105"/>
      <c r="AR6" s="105"/>
      <c r="AS6" s="105"/>
      <c r="AT6" s="105"/>
      <c r="AU6" s="105"/>
      <c r="AV6" s="105"/>
      <c r="AW6" s="105"/>
      <c r="AX6" s="105"/>
      <c r="AY6" s="105"/>
      <c r="AZ6" s="105"/>
      <c r="BA6" s="105"/>
      <c r="BB6" s="105"/>
      <c r="BC6" s="105"/>
      <c r="BD6" s="105"/>
      <c r="BE6" s="105"/>
      <c r="BF6" s="105"/>
      <c r="BG6" s="105"/>
      <c r="BH6" s="105"/>
      <c r="BI6" s="105"/>
      <c r="BJ6" s="105"/>
      <c r="BK6" s="105"/>
      <c r="BL6" s="105"/>
      <c r="BM6" s="105"/>
      <c r="BN6" s="105"/>
      <c r="BO6" s="105"/>
      <c r="BP6" s="105"/>
      <c r="BQ6" s="105"/>
      <c r="BR6" s="105"/>
      <c r="BS6" s="105"/>
      <c r="BT6" s="105"/>
      <c r="BU6" s="105"/>
      <c r="BV6" s="105"/>
      <c r="BW6" s="105"/>
      <c r="BX6" s="105"/>
      <c r="BY6" s="105"/>
      <c r="BZ6" s="105"/>
      <c r="CA6" s="105"/>
      <c r="CB6" s="105"/>
      <c r="CC6" s="105"/>
      <c r="CD6" s="105"/>
      <c r="CE6" s="105"/>
      <c r="CF6" s="105"/>
      <c r="CG6" s="105"/>
      <c r="CH6" s="105"/>
      <c r="CI6" s="105"/>
      <c r="CJ6" s="105"/>
    </row>
    <row r="7" spans="1:88" x14ac:dyDescent="0.25">
      <c r="A7" s="25" t="s">
        <v>8</v>
      </c>
      <c r="B7" s="26" t="s">
        <v>7</v>
      </c>
      <c r="C7" s="27" t="s">
        <v>29</v>
      </c>
      <c r="D7" s="50"/>
      <c r="E7" s="31" t="s">
        <v>34</v>
      </c>
      <c r="F7" s="31" t="s">
        <v>35</v>
      </c>
      <c r="G7" s="50"/>
      <c r="H7" s="69">
        <v>0</v>
      </c>
      <c r="I7" s="30">
        <v>1</v>
      </c>
      <c r="J7" s="30">
        <v>2</v>
      </c>
      <c r="K7" s="30">
        <v>3</v>
      </c>
      <c r="L7" s="30">
        <v>4</v>
      </c>
      <c r="M7" s="30">
        <v>5</v>
      </c>
      <c r="N7" s="30">
        <v>6</v>
      </c>
      <c r="O7" s="30">
        <v>7</v>
      </c>
      <c r="P7" s="30">
        <v>8</v>
      </c>
      <c r="Q7" s="30">
        <v>9</v>
      </c>
      <c r="R7" s="70">
        <v>10</v>
      </c>
      <c r="S7" s="30">
        <v>11</v>
      </c>
      <c r="T7" s="30">
        <v>12</v>
      </c>
      <c r="U7" s="69">
        <v>13</v>
      </c>
      <c r="V7" s="30">
        <v>14</v>
      </c>
      <c r="W7" s="30">
        <v>15</v>
      </c>
      <c r="X7" s="30">
        <v>16</v>
      </c>
      <c r="Y7" s="71">
        <v>17</v>
      </c>
      <c r="Z7" s="69">
        <v>18</v>
      </c>
      <c r="AA7" s="69">
        <v>19</v>
      </c>
      <c r="AB7" s="69">
        <v>20</v>
      </c>
      <c r="AC7" s="69">
        <v>21</v>
      </c>
      <c r="AD7" s="69">
        <v>22</v>
      </c>
      <c r="AE7" s="69">
        <v>23</v>
      </c>
      <c r="AF7" s="30">
        <v>24</v>
      </c>
      <c r="AG7" s="30">
        <v>25</v>
      </c>
      <c r="AH7" s="30">
        <v>26</v>
      </c>
      <c r="AI7" s="30">
        <v>27</v>
      </c>
      <c r="AJ7" s="30">
        <v>28</v>
      </c>
      <c r="AK7" s="30">
        <v>29</v>
      </c>
      <c r="AL7" s="30">
        <v>30</v>
      </c>
      <c r="AM7" s="72">
        <v>31</v>
      </c>
      <c r="AN7" s="72">
        <v>32</v>
      </c>
      <c r="AO7" s="72">
        <v>33</v>
      </c>
      <c r="AP7" s="72">
        <v>34</v>
      </c>
      <c r="AQ7" s="72">
        <v>35</v>
      </c>
      <c r="AR7" s="72">
        <v>36</v>
      </c>
      <c r="AS7" s="72">
        <v>37</v>
      </c>
      <c r="AT7" s="72">
        <v>38</v>
      </c>
      <c r="AU7" s="72">
        <v>39</v>
      </c>
      <c r="AV7" s="72">
        <v>40</v>
      </c>
      <c r="AW7" s="72">
        <v>41</v>
      </c>
      <c r="AX7" s="72">
        <v>42</v>
      </c>
      <c r="AY7" s="72">
        <v>43</v>
      </c>
      <c r="AZ7" s="72">
        <v>44</v>
      </c>
      <c r="BA7" s="72">
        <v>45</v>
      </c>
      <c r="BB7" s="72">
        <v>46</v>
      </c>
      <c r="BC7" s="72">
        <v>47</v>
      </c>
      <c r="BD7" s="72">
        <v>48</v>
      </c>
      <c r="BE7" s="72">
        <v>49</v>
      </c>
      <c r="BF7" s="72">
        <v>50</v>
      </c>
      <c r="BG7" s="72">
        <v>51</v>
      </c>
      <c r="BH7" s="72">
        <v>52</v>
      </c>
      <c r="BI7" s="72">
        <v>53</v>
      </c>
      <c r="BJ7" s="72">
        <v>54</v>
      </c>
      <c r="BK7" s="72">
        <v>55</v>
      </c>
      <c r="BL7" s="72">
        <v>56</v>
      </c>
      <c r="BM7" s="72">
        <v>57</v>
      </c>
      <c r="BN7" s="72">
        <v>58</v>
      </c>
      <c r="BO7" s="72">
        <v>59</v>
      </c>
      <c r="BP7" s="72">
        <v>60</v>
      </c>
      <c r="BQ7" s="72">
        <v>61</v>
      </c>
      <c r="BR7" s="72">
        <v>62</v>
      </c>
      <c r="BS7" s="72">
        <v>63</v>
      </c>
      <c r="BT7" s="72">
        <v>64</v>
      </c>
      <c r="BU7" s="72">
        <v>65</v>
      </c>
      <c r="BV7" s="72">
        <v>66</v>
      </c>
      <c r="BW7" s="72">
        <v>67</v>
      </c>
      <c r="BX7" s="72">
        <v>68</v>
      </c>
      <c r="BY7" s="72">
        <v>69</v>
      </c>
      <c r="BZ7" s="72">
        <v>70</v>
      </c>
      <c r="CA7" s="72">
        <v>71</v>
      </c>
      <c r="CB7" s="72">
        <v>72</v>
      </c>
      <c r="CC7" s="72">
        <v>73</v>
      </c>
      <c r="CD7" s="72">
        <v>74</v>
      </c>
      <c r="CE7" s="72">
        <v>75</v>
      </c>
      <c r="CF7" s="72">
        <v>76</v>
      </c>
      <c r="CG7" s="72">
        <v>77</v>
      </c>
      <c r="CH7" s="72">
        <v>78</v>
      </c>
      <c r="CI7" s="72">
        <v>79</v>
      </c>
      <c r="CJ7" s="101" t="s">
        <v>40</v>
      </c>
    </row>
    <row r="8" spans="1:88" s="7" customFormat="1" ht="15.75" x14ac:dyDescent="0.25">
      <c r="A8" s="32"/>
      <c r="B8" s="33"/>
      <c r="C8" s="33"/>
      <c r="D8" s="100"/>
      <c r="E8" s="98"/>
      <c r="F8" s="98"/>
      <c r="G8" s="100"/>
      <c r="H8" s="83"/>
      <c r="I8" s="84"/>
      <c r="J8" s="84"/>
      <c r="K8" s="84"/>
      <c r="L8" s="84"/>
      <c r="M8" s="84"/>
      <c r="N8" s="84"/>
      <c r="O8" s="84"/>
      <c r="P8" s="84"/>
      <c r="Q8" s="86"/>
      <c r="R8" s="84"/>
      <c r="S8" s="84"/>
      <c r="T8" s="84"/>
      <c r="U8" s="84"/>
      <c r="V8" s="84"/>
      <c r="W8" s="84"/>
      <c r="X8" s="84"/>
      <c r="Y8" s="84"/>
      <c r="Z8" s="84"/>
      <c r="AA8" s="86"/>
      <c r="AB8" s="84"/>
      <c r="AC8" s="84"/>
      <c r="AD8" s="84"/>
      <c r="AE8" s="84"/>
      <c r="AF8" s="84"/>
      <c r="AG8" s="84"/>
      <c r="AH8" s="85"/>
      <c r="AI8" s="85"/>
      <c r="AJ8" s="85"/>
      <c r="AK8" s="85"/>
      <c r="AL8" s="85"/>
      <c r="AM8" s="75"/>
      <c r="AN8" s="75"/>
      <c r="AO8" s="75"/>
      <c r="AP8" s="75"/>
      <c r="AQ8" s="75"/>
      <c r="AR8" s="75"/>
      <c r="AS8" s="75"/>
      <c r="AT8" s="75"/>
      <c r="AU8" s="75"/>
      <c r="AV8" s="75"/>
      <c r="AW8" s="75"/>
      <c r="AX8" s="75"/>
      <c r="AY8" s="75"/>
      <c r="AZ8" s="75"/>
      <c r="BA8" s="75"/>
      <c r="BB8" s="75"/>
      <c r="BC8" s="75"/>
      <c r="BD8" s="75"/>
      <c r="BE8" s="75"/>
      <c r="BF8" s="75"/>
      <c r="BG8" s="75"/>
      <c r="BH8" s="75"/>
      <c r="BI8" s="75"/>
      <c r="BJ8" s="75"/>
      <c r="BK8" s="75"/>
      <c r="BL8" s="75"/>
      <c r="BM8" s="75"/>
      <c r="BN8" s="75"/>
      <c r="BO8" s="75"/>
      <c r="BP8" s="75"/>
      <c r="BQ8" s="75"/>
      <c r="BR8" s="75"/>
      <c r="BS8" s="75"/>
      <c r="BT8" s="76"/>
      <c r="BU8" s="75"/>
      <c r="BV8" s="75"/>
      <c r="BW8" s="75"/>
      <c r="BX8" s="75"/>
      <c r="BY8" s="75"/>
      <c r="BZ8" s="75"/>
      <c r="CA8" s="75"/>
      <c r="CB8" s="75"/>
      <c r="CC8" s="75"/>
      <c r="CD8" s="75"/>
      <c r="CE8" s="75"/>
      <c r="CF8" s="75"/>
      <c r="CG8" s="75"/>
      <c r="CH8" s="75"/>
      <c r="CI8" s="75"/>
      <c r="CJ8" s="76"/>
    </row>
    <row r="9" spans="1:88" s="7" customFormat="1" ht="15.75" x14ac:dyDescent="0.25">
      <c r="A9" s="32" t="s">
        <v>9</v>
      </c>
      <c r="B9" s="38">
        <v>18.954093705631802</v>
      </c>
      <c r="C9" s="39">
        <v>4846.7513014671085</v>
      </c>
      <c r="D9" s="100"/>
      <c r="E9" s="98">
        <v>81.028750591575957</v>
      </c>
      <c r="F9" s="98">
        <v>54.451320397539035</v>
      </c>
      <c r="G9" s="100"/>
      <c r="H9" s="36">
        <v>64.823000473260763</v>
      </c>
      <c r="I9" s="87">
        <v>73.162801703738765</v>
      </c>
      <c r="J9" s="87">
        <v>74.489588263132987</v>
      </c>
      <c r="K9" s="87">
        <v>72.215097018457158</v>
      </c>
      <c r="L9" s="87">
        <v>72.02555608140085</v>
      </c>
      <c r="M9" s="87">
        <v>73.731424514907715</v>
      </c>
      <c r="N9" s="87">
        <v>70.130146710837664</v>
      </c>
      <c r="O9" s="87">
        <v>72.404637955513479</v>
      </c>
      <c r="P9" s="87">
        <v>74.679129200189294</v>
      </c>
      <c r="Q9" s="88">
        <v>72.973260766682444</v>
      </c>
      <c r="R9" s="87">
        <v>70.698769522006629</v>
      </c>
      <c r="S9" s="87">
        <v>78.469947941315652</v>
      </c>
      <c r="T9" s="87">
        <v>74.868670137245616</v>
      </c>
      <c r="U9" s="87">
        <v>73.352342640795072</v>
      </c>
      <c r="V9" s="87">
        <v>63.685754850922855</v>
      </c>
      <c r="W9" s="87">
        <v>60.84264079507809</v>
      </c>
      <c r="X9" s="87">
        <v>63.117132039753905</v>
      </c>
      <c r="Y9" s="87">
        <v>61.790345480359676</v>
      </c>
      <c r="Z9" s="87">
        <v>60.84264079507809</v>
      </c>
      <c r="AA9" s="88">
        <v>61.221722669190719</v>
      </c>
      <c r="AB9" s="87">
        <v>67.855655466161849</v>
      </c>
      <c r="AC9" s="87">
        <v>77.332702318977752</v>
      </c>
      <c r="AD9" s="87">
        <v>71.4569332702319</v>
      </c>
      <c r="AE9" s="87">
        <v>72.973260766682444</v>
      </c>
      <c r="AF9" s="87">
        <v>74.868670137245616</v>
      </c>
      <c r="AG9" s="87">
        <v>73.541883577851394</v>
      </c>
      <c r="AH9" s="87">
        <v>79.796734500709888</v>
      </c>
      <c r="AI9" s="87">
        <v>87.567912920018941</v>
      </c>
      <c r="AJ9" s="87">
        <v>86.809749171793641</v>
      </c>
      <c r="AK9" s="87">
        <v>88.136535731187891</v>
      </c>
      <c r="AL9" s="87">
        <v>93.064600094652135</v>
      </c>
      <c r="AM9" s="89">
        <v>84.345716990061518</v>
      </c>
      <c r="AN9" s="89">
        <v>82.260766682442025</v>
      </c>
      <c r="AO9" s="89">
        <v>76.005915759583516</v>
      </c>
      <c r="AP9" s="89">
        <v>74.300047326076665</v>
      </c>
      <c r="AQ9" s="89">
        <v>68.613819214387121</v>
      </c>
      <c r="AR9" s="89">
        <v>72.973260766682444</v>
      </c>
      <c r="AS9" s="89">
        <v>63.685754850922855</v>
      </c>
      <c r="AT9" s="89">
        <v>64.064836725035491</v>
      </c>
      <c r="AU9" s="89">
        <v>57.809985802176996</v>
      </c>
      <c r="AV9" s="89">
        <v>62.358968291528626</v>
      </c>
      <c r="AW9" s="89">
        <v>58.568149550402268</v>
      </c>
      <c r="AX9" s="89">
        <v>58.378608613345953</v>
      </c>
      <c r="AY9" s="89">
        <v>65.391623284429713</v>
      </c>
      <c r="AZ9" s="89">
        <v>65.960246095598663</v>
      </c>
      <c r="BA9" s="89">
        <v>57.999526739233318</v>
      </c>
      <c r="BB9" s="89">
        <v>68.234737340274492</v>
      </c>
      <c r="BC9" s="89">
        <v>67.47657359204922</v>
      </c>
      <c r="BD9" s="89">
        <v>60.274017983909133</v>
      </c>
      <c r="BE9" s="89">
        <v>63.496213913866541</v>
      </c>
      <c r="BF9" s="89">
        <v>59.136772361571218</v>
      </c>
      <c r="BG9" s="89">
        <v>59.136772361571218</v>
      </c>
      <c r="BH9" s="89">
        <v>61.790345480359676</v>
      </c>
      <c r="BI9" s="89">
        <v>51.934216753431137</v>
      </c>
      <c r="BJ9" s="89">
        <v>56.483199242782767</v>
      </c>
      <c r="BK9" s="89">
        <v>57.43090392806436</v>
      </c>
      <c r="BL9" s="89">
        <v>60.84264079507809</v>
      </c>
      <c r="BM9" s="89">
        <v>54.398248935163274</v>
      </c>
      <c r="BN9" s="89">
        <v>52.123757690487452</v>
      </c>
      <c r="BO9" s="89">
        <v>43.40487458589682</v>
      </c>
      <c r="BP9" s="89">
        <v>51.176053005205866</v>
      </c>
      <c r="BQ9" s="89">
        <v>41.509465215333648</v>
      </c>
      <c r="BR9" s="89">
        <v>41.319924278277334</v>
      </c>
      <c r="BS9" s="89">
        <v>48.522479886417415</v>
      </c>
      <c r="BT9" s="90">
        <v>48.712020823473729</v>
      </c>
      <c r="BU9" s="89">
        <v>43.215333648840506</v>
      </c>
      <c r="BV9" s="89">
        <v>43.025792711784192</v>
      </c>
      <c r="BW9" s="89">
        <v>34.685991481306196</v>
      </c>
      <c r="BX9" s="89">
        <v>32.601041173686696</v>
      </c>
      <c r="BY9" s="89">
        <v>27.67297681022243</v>
      </c>
      <c r="BZ9" s="89">
        <v>34.875532418362518</v>
      </c>
      <c r="CA9" s="89">
        <v>30.137008991954566</v>
      </c>
      <c r="CB9" s="89">
        <v>27.67297681022243</v>
      </c>
      <c r="CC9" s="89">
        <v>21.986748698532892</v>
      </c>
      <c r="CD9" s="89">
        <v>25.777567439659251</v>
      </c>
      <c r="CE9" s="89">
        <v>18.385470894462848</v>
      </c>
      <c r="CF9" s="89">
        <v>18.006389020350213</v>
      </c>
      <c r="CG9" s="89">
        <v>21.418125887363935</v>
      </c>
      <c r="CH9" s="89">
        <v>20.659962139138667</v>
      </c>
      <c r="CI9" s="89">
        <v>18.954093705631802</v>
      </c>
      <c r="CJ9" s="90">
        <v>104.62659725508755</v>
      </c>
    </row>
    <row r="10" spans="1:88" x14ac:dyDescent="0.25">
      <c r="A10" s="32" t="s">
        <v>10</v>
      </c>
      <c r="B10" s="38">
        <v>79.487179487179489</v>
      </c>
      <c r="C10" s="39">
        <v>3948.9230769230767</v>
      </c>
      <c r="D10" s="100"/>
      <c r="E10" s="98">
        <v>43.717948717948723</v>
      </c>
      <c r="F10" s="98">
        <v>29.378461538461536</v>
      </c>
      <c r="G10" s="100"/>
      <c r="H10" s="36">
        <v>34.974358974358978</v>
      </c>
      <c r="I10" s="87">
        <v>42.923076923076927</v>
      </c>
      <c r="J10" s="87">
        <v>39.743589743589745</v>
      </c>
      <c r="K10" s="87">
        <v>42.128205128205124</v>
      </c>
      <c r="L10" s="87">
        <v>42.128205128205124</v>
      </c>
      <c r="M10" s="87">
        <v>50.076923076923073</v>
      </c>
      <c r="N10" s="87">
        <v>46.897435897435898</v>
      </c>
      <c r="O10" s="87">
        <v>44.512820512820518</v>
      </c>
      <c r="P10" s="87">
        <v>46.897435897435898</v>
      </c>
      <c r="Q10" s="88">
        <v>45.307692307692307</v>
      </c>
      <c r="R10" s="87">
        <v>52.461538461538467</v>
      </c>
      <c r="S10" s="87">
        <v>44.512820512820518</v>
      </c>
      <c r="T10" s="87">
        <v>44.512820512820518</v>
      </c>
      <c r="U10" s="87">
        <v>42.128205128205124</v>
      </c>
      <c r="V10" s="87">
        <v>38.948717948717949</v>
      </c>
      <c r="W10" s="87">
        <v>41.333333333333329</v>
      </c>
      <c r="X10" s="87">
        <v>46.897435897435898</v>
      </c>
      <c r="Y10" s="87">
        <v>36.564102564102562</v>
      </c>
      <c r="Z10" s="87">
        <v>31.794871794871796</v>
      </c>
      <c r="AA10" s="88">
        <v>38.948717948717949</v>
      </c>
      <c r="AB10" s="87">
        <v>44.512820512820518</v>
      </c>
      <c r="AC10" s="87">
        <v>34.974358974358978</v>
      </c>
      <c r="AD10" s="87">
        <v>38.948717948717949</v>
      </c>
      <c r="AE10" s="87">
        <v>38.948717948717949</v>
      </c>
      <c r="AF10" s="87">
        <v>50.076923076923073</v>
      </c>
      <c r="AG10" s="87">
        <v>43.717948717948723</v>
      </c>
      <c r="AH10" s="87">
        <v>62.794871794871796</v>
      </c>
      <c r="AI10" s="87">
        <v>48.487179487179489</v>
      </c>
      <c r="AJ10" s="87">
        <v>44.512820512820518</v>
      </c>
      <c r="AK10" s="87">
        <v>50.871794871794876</v>
      </c>
      <c r="AL10" s="87">
        <v>53.256410256410255</v>
      </c>
      <c r="AM10" s="89">
        <v>46.102564102564102</v>
      </c>
      <c r="AN10" s="89">
        <v>51.666666666666671</v>
      </c>
      <c r="AO10" s="89">
        <v>38.948717948717949</v>
      </c>
      <c r="AP10" s="89">
        <v>36.564102564102562</v>
      </c>
      <c r="AQ10" s="89">
        <v>38.153846153846153</v>
      </c>
      <c r="AR10" s="89">
        <v>52.461538461538467</v>
      </c>
      <c r="AS10" s="89">
        <v>43.717948717948723</v>
      </c>
      <c r="AT10" s="89">
        <v>49.282051282051277</v>
      </c>
      <c r="AU10" s="89">
        <v>35.769230769230774</v>
      </c>
      <c r="AV10" s="89">
        <v>41.333333333333329</v>
      </c>
      <c r="AW10" s="89">
        <v>43.717948717948723</v>
      </c>
      <c r="AX10" s="89">
        <v>53.256410256410255</v>
      </c>
      <c r="AY10" s="89">
        <v>40.53846153846154</v>
      </c>
      <c r="AZ10" s="89">
        <v>45.307692307692307</v>
      </c>
      <c r="BA10" s="89">
        <v>54.846153846153847</v>
      </c>
      <c r="BB10" s="89">
        <v>51.666666666666671</v>
      </c>
      <c r="BC10" s="89">
        <v>39.743589743589745</v>
      </c>
      <c r="BD10" s="89">
        <v>51.666666666666671</v>
      </c>
      <c r="BE10" s="89">
        <v>38.948717948717949</v>
      </c>
      <c r="BF10" s="89">
        <v>61.205128205128204</v>
      </c>
      <c r="BG10" s="89">
        <v>63.589743589743591</v>
      </c>
      <c r="BH10" s="89">
        <v>50.871794871794876</v>
      </c>
      <c r="BI10" s="89">
        <v>64.384615384615387</v>
      </c>
      <c r="BJ10" s="89">
        <v>58.820512820512825</v>
      </c>
      <c r="BK10" s="89">
        <v>75.512820512820511</v>
      </c>
      <c r="BL10" s="89">
        <v>54.051282051282051</v>
      </c>
      <c r="BM10" s="89">
        <v>47.692307692307693</v>
      </c>
      <c r="BN10" s="89">
        <v>40.53846153846154</v>
      </c>
      <c r="BO10" s="89">
        <v>56.435897435897438</v>
      </c>
      <c r="BP10" s="89">
        <v>60.410256410256416</v>
      </c>
      <c r="BQ10" s="89">
        <v>69.153846153846146</v>
      </c>
      <c r="BR10" s="89">
        <v>69.153846153846146</v>
      </c>
      <c r="BS10" s="89">
        <v>68.358974358974365</v>
      </c>
      <c r="BT10" s="90">
        <v>65.974358974358978</v>
      </c>
      <c r="BU10" s="89">
        <v>58.025641025641022</v>
      </c>
      <c r="BV10" s="89">
        <v>52.461538461538467</v>
      </c>
      <c r="BW10" s="89">
        <v>63.589743589743591</v>
      </c>
      <c r="BX10" s="89">
        <v>54.051282051282051</v>
      </c>
      <c r="BY10" s="89">
        <v>51.666666666666671</v>
      </c>
      <c r="BZ10" s="89">
        <v>52.461538461538467</v>
      </c>
      <c r="CA10" s="89">
        <v>38.153846153846153</v>
      </c>
      <c r="CB10" s="89">
        <v>27.025641025641026</v>
      </c>
      <c r="CC10" s="89">
        <v>41.333333333333329</v>
      </c>
      <c r="CD10" s="89">
        <v>27.820512820512821</v>
      </c>
      <c r="CE10" s="89">
        <v>37.358974358974358</v>
      </c>
      <c r="CF10" s="89">
        <v>35.769230769230774</v>
      </c>
      <c r="CG10" s="89">
        <v>27.820512820512821</v>
      </c>
      <c r="CH10" s="89">
        <v>27.025641025641026</v>
      </c>
      <c r="CI10" s="89">
        <v>27.025641025641026</v>
      </c>
      <c r="CJ10" s="90">
        <v>202.69230769230771</v>
      </c>
    </row>
    <row r="11" spans="1:88" s="7" customFormat="1" ht="15.75" x14ac:dyDescent="0.25">
      <c r="A11" s="32" t="s">
        <v>11</v>
      </c>
      <c r="B11" s="38">
        <v>75.753604193971171</v>
      </c>
      <c r="C11" s="39">
        <v>3254.3748361730018</v>
      </c>
      <c r="D11" s="100"/>
      <c r="E11" s="98">
        <v>50.186762778505901</v>
      </c>
      <c r="F11" s="98">
        <v>33.725504587155967</v>
      </c>
      <c r="G11" s="100"/>
      <c r="H11" s="36">
        <v>40.149410222804725</v>
      </c>
      <c r="I11" s="87">
        <v>40.149410222804725</v>
      </c>
      <c r="J11" s="87">
        <v>53.027522935779814</v>
      </c>
      <c r="K11" s="87">
        <v>37.876802096985585</v>
      </c>
      <c r="L11" s="87">
        <v>37.11926605504587</v>
      </c>
      <c r="M11" s="87">
        <v>47.72477064220184</v>
      </c>
      <c r="N11" s="87">
        <v>42.422018348623858</v>
      </c>
      <c r="O11" s="87">
        <v>34.846657929226737</v>
      </c>
      <c r="P11" s="87">
        <v>37.876802096985585</v>
      </c>
      <c r="Q11" s="88">
        <v>41.664482306684143</v>
      </c>
      <c r="R11" s="87">
        <v>43.179554390563574</v>
      </c>
      <c r="S11" s="87">
        <v>45.452162516382707</v>
      </c>
      <c r="T11" s="87">
        <v>41.664482306684143</v>
      </c>
      <c r="U11" s="87">
        <v>40.149410222804725</v>
      </c>
      <c r="V11" s="87">
        <v>40.149410222804725</v>
      </c>
      <c r="W11" s="87">
        <v>35.604193971166453</v>
      </c>
      <c r="X11" s="87">
        <v>37.11926605504587</v>
      </c>
      <c r="Y11" s="87">
        <v>34.846657929226737</v>
      </c>
      <c r="Z11" s="87">
        <v>43.179554390563574</v>
      </c>
      <c r="AA11" s="88">
        <v>40.149410222804725</v>
      </c>
      <c r="AB11" s="87">
        <v>40.906946264744434</v>
      </c>
      <c r="AC11" s="87">
        <v>45.452162516382707</v>
      </c>
      <c r="AD11" s="87">
        <v>44.694626474442991</v>
      </c>
      <c r="AE11" s="87">
        <v>43.179554390563574</v>
      </c>
      <c r="AF11" s="87">
        <v>40.149410222804725</v>
      </c>
      <c r="AG11" s="87">
        <v>40.149410222804725</v>
      </c>
      <c r="AH11" s="87">
        <v>45.452162516382707</v>
      </c>
      <c r="AI11" s="87">
        <v>52.269986893840105</v>
      </c>
      <c r="AJ11" s="87">
        <v>36.361730013106161</v>
      </c>
      <c r="AK11" s="87">
        <v>49.997378768020972</v>
      </c>
      <c r="AL11" s="87">
        <v>43.937090432503282</v>
      </c>
      <c r="AM11" s="89">
        <v>51.512450851900397</v>
      </c>
      <c r="AN11" s="89">
        <v>59.845347313237227</v>
      </c>
      <c r="AO11" s="89">
        <v>40.906946264744434</v>
      </c>
      <c r="AP11" s="89">
        <v>37.876802096985585</v>
      </c>
      <c r="AQ11" s="89">
        <v>39.39187418086501</v>
      </c>
      <c r="AR11" s="89">
        <v>48.482306684141548</v>
      </c>
      <c r="AS11" s="89">
        <v>40.149410222804725</v>
      </c>
      <c r="AT11" s="89">
        <v>38.634338138925294</v>
      </c>
      <c r="AU11" s="89">
        <v>40.906946264744434</v>
      </c>
      <c r="AV11" s="89">
        <v>40.149410222804725</v>
      </c>
      <c r="AW11" s="89">
        <v>34.846657929226737</v>
      </c>
      <c r="AX11" s="89">
        <v>42.422018348623858</v>
      </c>
      <c r="AY11" s="89">
        <v>37.876802096985585</v>
      </c>
      <c r="AZ11" s="89">
        <v>37.11926605504587</v>
      </c>
      <c r="BA11" s="89">
        <v>39.39187418086501</v>
      </c>
      <c r="BB11" s="89">
        <v>30.301441677588468</v>
      </c>
      <c r="BC11" s="89">
        <v>37.876802096985585</v>
      </c>
      <c r="BD11" s="89">
        <v>42.422018348623858</v>
      </c>
      <c r="BE11" s="89">
        <v>39.39187418086501</v>
      </c>
      <c r="BF11" s="89">
        <v>47.72477064220184</v>
      </c>
      <c r="BG11" s="89">
        <v>40.906946264744434</v>
      </c>
      <c r="BH11" s="89">
        <v>43.179554390563574</v>
      </c>
      <c r="BI11" s="89">
        <v>40.149410222804725</v>
      </c>
      <c r="BJ11" s="89">
        <v>42.422018348623858</v>
      </c>
      <c r="BK11" s="89">
        <v>47.72477064220184</v>
      </c>
      <c r="BL11" s="89">
        <v>47.72477064220184</v>
      </c>
      <c r="BM11" s="89">
        <v>38.634338138925294</v>
      </c>
      <c r="BN11" s="89">
        <v>45.452162516382707</v>
      </c>
      <c r="BO11" s="89">
        <v>52.269986893840105</v>
      </c>
      <c r="BP11" s="89">
        <v>39.39187418086501</v>
      </c>
      <c r="BQ11" s="89">
        <v>44.694626474442991</v>
      </c>
      <c r="BR11" s="89">
        <v>37.11926605504587</v>
      </c>
      <c r="BS11" s="89">
        <v>37.876802096985585</v>
      </c>
      <c r="BT11" s="90">
        <v>49.997378768020972</v>
      </c>
      <c r="BU11" s="89">
        <v>25.756225425950198</v>
      </c>
      <c r="BV11" s="89">
        <v>49.997378768020972</v>
      </c>
      <c r="BW11" s="89">
        <v>43.179554390563574</v>
      </c>
      <c r="BX11" s="89">
        <v>31.816513761467892</v>
      </c>
      <c r="BY11" s="89">
        <v>28.786369593709047</v>
      </c>
      <c r="BZ11" s="89">
        <v>28.028833551769335</v>
      </c>
      <c r="CA11" s="89">
        <v>21.211009174311929</v>
      </c>
      <c r="CB11" s="89">
        <v>25.756225425950198</v>
      </c>
      <c r="CC11" s="89">
        <v>31.816513761467892</v>
      </c>
      <c r="CD11" s="89">
        <v>28.028833551769335</v>
      </c>
      <c r="CE11" s="89">
        <v>24.241153342070774</v>
      </c>
      <c r="CF11" s="89">
        <v>15.908256880733946</v>
      </c>
      <c r="CG11" s="89">
        <v>15.150720838794234</v>
      </c>
      <c r="CH11" s="89">
        <v>17.423328964613368</v>
      </c>
      <c r="CI11" s="89">
        <v>11.363040629095677</v>
      </c>
      <c r="CJ11" s="90">
        <v>124.23591087811272</v>
      </c>
    </row>
    <row r="12" spans="1:88" s="7" customFormat="1" ht="15.75" x14ac:dyDescent="0.25">
      <c r="A12" s="32" t="s">
        <v>12</v>
      </c>
      <c r="B12" s="38">
        <v>71.702637889688248</v>
      </c>
      <c r="C12" s="39">
        <v>3554.2997601918464</v>
      </c>
      <c r="D12" s="100"/>
      <c r="E12" s="98">
        <v>53.776978417266179</v>
      </c>
      <c r="F12" s="98">
        <v>36.138129496402875</v>
      </c>
      <c r="G12" s="100"/>
      <c r="H12" s="36">
        <v>43.021582733812949</v>
      </c>
      <c r="I12" s="87">
        <v>46.606714628297361</v>
      </c>
      <c r="J12" s="87">
        <v>38.719424460431654</v>
      </c>
      <c r="K12" s="87">
        <v>38.002398081534771</v>
      </c>
      <c r="L12" s="87">
        <v>45.172661870503596</v>
      </c>
      <c r="M12" s="87">
        <v>45.889688249400479</v>
      </c>
      <c r="N12" s="87">
        <v>43.021582733812949</v>
      </c>
      <c r="O12" s="87">
        <v>42.304556354916066</v>
      </c>
      <c r="P12" s="87">
        <v>54.494004796163068</v>
      </c>
      <c r="Q12" s="88">
        <v>43.021582733812949</v>
      </c>
      <c r="R12" s="87">
        <v>44.455635491606721</v>
      </c>
      <c r="S12" s="87">
        <v>49.474820143884891</v>
      </c>
      <c r="T12" s="87">
        <v>39.436450839328536</v>
      </c>
      <c r="U12" s="87">
        <v>48.040767386091126</v>
      </c>
      <c r="V12" s="87">
        <v>39.436450839328536</v>
      </c>
      <c r="W12" s="87">
        <v>40.153477218225419</v>
      </c>
      <c r="X12" s="87">
        <v>41.587529976019184</v>
      </c>
      <c r="Y12" s="87">
        <v>37.285371702637889</v>
      </c>
      <c r="Z12" s="87">
        <v>35.851318944844124</v>
      </c>
      <c r="AA12" s="88">
        <v>32.266187050359711</v>
      </c>
      <c r="AB12" s="87">
        <v>33.700239808153476</v>
      </c>
      <c r="AC12" s="87">
        <v>35.851318944844124</v>
      </c>
      <c r="AD12" s="87">
        <v>42.304556354916066</v>
      </c>
      <c r="AE12" s="87">
        <v>38.719424460431654</v>
      </c>
      <c r="AF12" s="87">
        <v>56.645083932853716</v>
      </c>
      <c r="AG12" s="87">
        <v>37.285371702637889</v>
      </c>
      <c r="AH12" s="87">
        <v>41.587529976019184</v>
      </c>
      <c r="AI12" s="87">
        <v>57.362110311750605</v>
      </c>
      <c r="AJ12" s="87">
        <v>58.079136690647481</v>
      </c>
      <c r="AK12" s="87">
        <v>48.757793764988008</v>
      </c>
      <c r="AL12" s="87">
        <v>39.436450839328536</v>
      </c>
      <c r="AM12" s="89">
        <v>51.625899280575538</v>
      </c>
      <c r="AN12" s="89">
        <v>60.230215827338128</v>
      </c>
      <c r="AO12" s="89">
        <v>50.191846522781773</v>
      </c>
      <c r="AP12" s="89">
        <v>55.211031175059951</v>
      </c>
      <c r="AQ12" s="89">
        <v>40.153477218225419</v>
      </c>
      <c r="AR12" s="89">
        <v>43.021582733812949</v>
      </c>
      <c r="AS12" s="89">
        <v>45.172661870503596</v>
      </c>
      <c r="AT12" s="89">
        <v>45.889688249400479</v>
      </c>
      <c r="AU12" s="89">
        <v>43.021582733812949</v>
      </c>
      <c r="AV12" s="89">
        <v>43.738609112709831</v>
      </c>
      <c r="AW12" s="89">
        <v>37.285371702637889</v>
      </c>
      <c r="AX12" s="89">
        <v>47.323741007194236</v>
      </c>
      <c r="AY12" s="89">
        <v>40.870503597122301</v>
      </c>
      <c r="AZ12" s="89">
        <v>35.851318944844124</v>
      </c>
      <c r="BA12" s="89">
        <v>47.323741007194236</v>
      </c>
      <c r="BB12" s="89">
        <v>50.191846522781773</v>
      </c>
      <c r="BC12" s="89">
        <v>44.455635491606721</v>
      </c>
      <c r="BD12" s="89">
        <v>61.664268585131893</v>
      </c>
      <c r="BE12" s="89">
        <v>50.191846522781773</v>
      </c>
      <c r="BF12" s="89">
        <v>48.757793764988008</v>
      </c>
      <c r="BG12" s="89">
        <v>48.757793764988008</v>
      </c>
      <c r="BH12" s="89">
        <v>48.040767386091126</v>
      </c>
      <c r="BI12" s="89">
        <v>52.342925659472421</v>
      </c>
      <c r="BJ12" s="89">
        <v>60.947242206235018</v>
      </c>
      <c r="BK12" s="89">
        <v>60.947242206235018</v>
      </c>
      <c r="BL12" s="89">
        <v>55.928057553956833</v>
      </c>
      <c r="BM12" s="89">
        <v>43.738609112709831</v>
      </c>
      <c r="BN12" s="89">
        <v>39.436450839328536</v>
      </c>
      <c r="BO12" s="89">
        <v>56.645083932853716</v>
      </c>
      <c r="BP12" s="89">
        <v>37.285371702637889</v>
      </c>
      <c r="BQ12" s="89">
        <v>48.040767386091126</v>
      </c>
      <c r="BR12" s="89">
        <v>38.719424460431654</v>
      </c>
      <c r="BS12" s="89">
        <v>55.211031175059951</v>
      </c>
      <c r="BT12" s="90">
        <v>43.021582733812949</v>
      </c>
      <c r="BU12" s="89">
        <v>41.587529976019184</v>
      </c>
      <c r="BV12" s="89">
        <v>34.417266187050359</v>
      </c>
      <c r="BW12" s="89">
        <v>48.757793764988008</v>
      </c>
      <c r="BX12" s="89">
        <v>36.568345323741006</v>
      </c>
      <c r="BY12" s="89">
        <v>23.661870503597118</v>
      </c>
      <c r="BZ12" s="89">
        <v>19.359712230215827</v>
      </c>
      <c r="CA12" s="89">
        <v>20.076738609112709</v>
      </c>
      <c r="CB12" s="89">
        <v>29.398081534772182</v>
      </c>
      <c r="CC12" s="89">
        <v>23.661870503597118</v>
      </c>
      <c r="CD12" s="89">
        <v>32.983213429256594</v>
      </c>
      <c r="CE12" s="89">
        <v>31.549160671462829</v>
      </c>
      <c r="CF12" s="89">
        <v>21.510791366906474</v>
      </c>
      <c r="CG12" s="89">
        <v>25.095923261390887</v>
      </c>
      <c r="CH12" s="89">
        <v>23.661870503597118</v>
      </c>
      <c r="CI12" s="89">
        <v>25.095923261390887</v>
      </c>
      <c r="CJ12" s="90">
        <v>147.7074340527578</v>
      </c>
    </row>
    <row r="13" spans="1:88" s="7" customFormat="1" ht="15.75" x14ac:dyDescent="0.25">
      <c r="A13" s="32" t="s">
        <v>13</v>
      </c>
      <c r="B13" s="38">
        <v>71.543408360128609</v>
      </c>
      <c r="C13" s="39">
        <v>2408.8665594855302</v>
      </c>
      <c r="D13" s="100"/>
      <c r="E13" s="98">
        <v>40.243167202572344</v>
      </c>
      <c r="F13" s="98">
        <v>27.043408360128609</v>
      </c>
      <c r="G13" s="100"/>
      <c r="H13" s="36">
        <v>32.194533762057873</v>
      </c>
      <c r="I13" s="87">
        <v>31.479099678456588</v>
      </c>
      <c r="J13" s="87">
        <v>30.048231511254016</v>
      </c>
      <c r="K13" s="87">
        <v>34.340836012861729</v>
      </c>
      <c r="L13" s="87">
        <v>27.186495176848872</v>
      </c>
      <c r="M13" s="87">
        <v>32.194533762057873</v>
      </c>
      <c r="N13" s="87">
        <v>20.747588424437296</v>
      </c>
      <c r="O13" s="87">
        <v>30.048231511254016</v>
      </c>
      <c r="P13" s="87">
        <v>39.348874598070736</v>
      </c>
      <c r="Q13" s="88">
        <v>19.316720257234724</v>
      </c>
      <c r="R13" s="87">
        <v>27.186495176848872</v>
      </c>
      <c r="S13" s="87">
        <v>32.194533762057873</v>
      </c>
      <c r="T13" s="87">
        <v>31.479099678456588</v>
      </c>
      <c r="U13" s="87">
        <v>33.625401929260448</v>
      </c>
      <c r="V13" s="87">
        <v>30.763665594855301</v>
      </c>
      <c r="W13" s="87">
        <v>25.040192926045016</v>
      </c>
      <c r="X13" s="87">
        <v>26.471061093247584</v>
      </c>
      <c r="Y13" s="87">
        <v>31.479099678456588</v>
      </c>
      <c r="Z13" s="87">
        <v>36.487138263665592</v>
      </c>
      <c r="AA13" s="88">
        <v>22.893890675241156</v>
      </c>
      <c r="AB13" s="87">
        <v>35.771704180064305</v>
      </c>
      <c r="AC13" s="87">
        <v>26.471061093247584</v>
      </c>
      <c r="AD13" s="87">
        <v>32.194533762057873</v>
      </c>
      <c r="AE13" s="87">
        <v>29.332797427652732</v>
      </c>
      <c r="AF13" s="87">
        <v>25.040192926045016</v>
      </c>
      <c r="AG13" s="87">
        <v>32.90996784565916</v>
      </c>
      <c r="AH13" s="87">
        <v>25.040192926045016</v>
      </c>
      <c r="AI13" s="87">
        <v>32.90996784565916</v>
      </c>
      <c r="AJ13" s="87">
        <v>35.771704180064305</v>
      </c>
      <c r="AK13" s="87">
        <v>35.056270096463017</v>
      </c>
      <c r="AL13" s="87">
        <v>32.194533762057873</v>
      </c>
      <c r="AM13" s="89">
        <v>46.503215434083593</v>
      </c>
      <c r="AN13" s="89">
        <v>30.763665594855301</v>
      </c>
      <c r="AO13" s="89">
        <v>40.064308681672017</v>
      </c>
      <c r="AP13" s="89">
        <v>34.340836012861729</v>
      </c>
      <c r="AQ13" s="89">
        <v>35.056270096463017</v>
      </c>
      <c r="AR13" s="89">
        <v>37.20257234726688</v>
      </c>
      <c r="AS13" s="89">
        <v>36.487138263665592</v>
      </c>
      <c r="AT13" s="89">
        <v>33.625401929260448</v>
      </c>
      <c r="AU13" s="89">
        <v>26.471061093247584</v>
      </c>
      <c r="AV13" s="89">
        <v>21.463022508038584</v>
      </c>
      <c r="AW13" s="89">
        <v>30.048231511254016</v>
      </c>
      <c r="AX13" s="89">
        <v>29.332797427652732</v>
      </c>
      <c r="AY13" s="89">
        <v>28.617363344051444</v>
      </c>
      <c r="AZ13" s="89">
        <v>41.495176848874593</v>
      </c>
      <c r="BA13" s="89">
        <v>34.340836012861729</v>
      </c>
      <c r="BB13" s="89">
        <v>42.21061093247588</v>
      </c>
      <c r="BC13" s="89">
        <v>24.324758842443725</v>
      </c>
      <c r="BD13" s="89">
        <v>33.625401929260448</v>
      </c>
      <c r="BE13" s="89">
        <v>25.7556270096463</v>
      </c>
      <c r="BF13" s="89">
        <v>37.20257234726688</v>
      </c>
      <c r="BG13" s="89">
        <v>32.194533762057873</v>
      </c>
      <c r="BH13" s="89">
        <v>27.186495176848872</v>
      </c>
      <c r="BI13" s="89">
        <v>31.479099678456588</v>
      </c>
      <c r="BJ13" s="89">
        <v>22.893890675241156</v>
      </c>
      <c r="BK13" s="89">
        <v>12.87781350482315</v>
      </c>
      <c r="BL13" s="89">
        <v>27.901929260450157</v>
      </c>
      <c r="BM13" s="89">
        <v>38.633440514469449</v>
      </c>
      <c r="BN13" s="89">
        <v>29.332797427652732</v>
      </c>
      <c r="BO13" s="89">
        <v>25.040192926045016</v>
      </c>
      <c r="BP13" s="89">
        <v>30.763665594855301</v>
      </c>
      <c r="BQ13" s="89">
        <v>27.186495176848872</v>
      </c>
      <c r="BR13" s="89">
        <v>20.032154340836009</v>
      </c>
      <c r="BS13" s="89">
        <v>28.617363344051444</v>
      </c>
      <c r="BT13" s="90">
        <v>34.340836012861729</v>
      </c>
      <c r="BU13" s="89">
        <v>22.178456591639868</v>
      </c>
      <c r="BV13" s="89">
        <v>18.60128617363344</v>
      </c>
      <c r="BW13" s="89">
        <v>30.763665594855301</v>
      </c>
      <c r="BX13" s="89">
        <v>15.739549839228294</v>
      </c>
      <c r="BY13" s="89">
        <v>23.60932475884244</v>
      </c>
      <c r="BZ13" s="89">
        <v>17.885852090032152</v>
      </c>
      <c r="CA13" s="89">
        <v>10.731511254019292</v>
      </c>
      <c r="CB13" s="89">
        <v>15.024115755627008</v>
      </c>
      <c r="CC13" s="89">
        <v>14.308681672025722</v>
      </c>
      <c r="CD13" s="89">
        <v>26.471061093247584</v>
      </c>
      <c r="CE13" s="89">
        <v>21.463022508038584</v>
      </c>
      <c r="CF13" s="89">
        <v>26.471061093247584</v>
      </c>
      <c r="CG13" s="89">
        <v>13.593247588424436</v>
      </c>
      <c r="CH13" s="89">
        <v>12.162379421221862</v>
      </c>
      <c r="CI13" s="89">
        <v>17.885852090032152</v>
      </c>
      <c r="CJ13" s="90">
        <v>127.34726688102892</v>
      </c>
    </row>
    <row r="14" spans="1:88" x14ac:dyDescent="0.25">
      <c r="A14" s="40" t="s">
        <v>14</v>
      </c>
      <c r="B14" s="41">
        <v>56.207674943566587</v>
      </c>
      <c r="C14" s="42">
        <v>7792.6320541760724</v>
      </c>
      <c r="D14" s="100"/>
      <c r="E14" s="99">
        <v>116.63092550790067</v>
      </c>
      <c r="F14" s="99">
        <v>78.375981941309249</v>
      </c>
      <c r="G14" s="100"/>
      <c r="H14" s="46">
        <v>93.304740406320548</v>
      </c>
      <c r="I14" s="91">
        <v>93.866817155756195</v>
      </c>
      <c r="J14" s="91">
        <v>106.23250564334084</v>
      </c>
      <c r="K14" s="91">
        <v>114.10158013544019</v>
      </c>
      <c r="L14" s="91">
        <v>106.79458239277652</v>
      </c>
      <c r="M14" s="91">
        <v>98.363431151241528</v>
      </c>
      <c r="N14" s="91">
        <v>105.6704288939052</v>
      </c>
      <c r="O14" s="91">
        <v>106.79458239277652</v>
      </c>
      <c r="P14" s="91">
        <v>94.990970654627532</v>
      </c>
      <c r="Q14" s="92">
        <v>112.97742663656884</v>
      </c>
      <c r="R14" s="91">
        <v>91.618510158013535</v>
      </c>
      <c r="S14" s="91">
        <v>103.98419864559818</v>
      </c>
      <c r="T14" s="91">
        <v>114.10158013544019</v>
      </c>
      <c r="U14" s="91">
        <v>111.29119638826185</v>
      </c>
      <c r="V14" s="91">
        <v>99.487584650112865</v>
      </c>
      <c r="W14" s="91">
        <v>100.04966139954853</v>
      </c>
      <c r="X14" s="91">
        <v>107.35665914221218</v>
      </c>
      <c r="Y14" s="91">
        <v>110.72911963882618</v>
      </c>
      <c r="Z14" s="91">
        <v>116.34988713318283</v>
      </c>
      <c r="AA14" s="92">
        <v>111.8532731376975</v>
      </c>
      <c r="AB14" s="91">
        <v>100.04966139954853</v>
      </c>
      <c r="AC14" s="91">
        <v>94.990970654627532</v>
      </c>
      <c r="AD14" s="91">
        <v>108.48081264108352</v>
      </c>
      <c r="AE14" s="91">
        <v>125.90519187358916</v>
      </c>
      <c r="AF14" s="91">
        <v>118.59819413092549</v>
      </c>
      <c r="AG14" s="91">
        <v>106.79458239277652</v>
      </c>
      <c r="AH14" s="91">
        <v>107.35665914221218</v>
      </c>
      <c r="AI14" s="91">
        <v>123.09480812641083</v>
      </c>
      <c r="AJ14" s="91">
        <v>123.09480812641083</v>
      </c>
      <c r="AK14" s="91">
        <v>127.59142212189616</v>
      </c>
      <c r="AL14" s="91">
        <v>138.27088036117379</v>
      </c>
      <c r="AM14" s="93">
        <v>122.53273137697515</v>
      </c>
      <c r="AN14" s="93">
        <v>137.70880361173812</v>
      </c>
      <c r="AO14" s="93">
        <v>124.21896162528215</v>
      </c>
      <c r="AP14" s="93">
        <v>113.53950338600451</v>
      </c>
      <c r="AQ14" s="93">
        <v>107.35665914221218</v>
      </c>
      <c r="AR14" s="93">
        <v>112.97742663656884</v>
      </c>
      <c r="AS14" s="93">
        <v>115.78781038374717</v>
      </c>
      <c r="AT14" s="93">
        <v>100.04966139954853</v>
      </c>
      <c r="AU14" s="93">
        <v>116.91196388261851</v>
      </c>
      <c r="AV14" s="93">
        <v>97.801354401805852</v>
      </c>
      <c r="AW14" s="93">
        <v>84.311512415349881</v>
      </c>
      <c r="AX14" s="93">
        <v>101.73589164785551</v>
      </c>
      <c r="AY14" s="93">
        <v>96.115124153498869</v>
      </c>
      <c r="AZ14" s="93">
        <v>103.98419864559818</v>
      </c>
      <c r="BA14" s="93">
        <v>80.939051918735885</v>
      </c>
      <c r="BB14" s="93">
        <v>96.115124153498869</v>
      </c>
      <c r="BC14" s="93">
        <v>111.29119638826185</v>
      </c>
      <c r="BD14" s="93">
        <v>103.42212189616252</v>
      </c>
      <c r="BE14" s="93">
        <v>100.61173814898419</v>
      </c>
      <c r="BF14" s="93">
        <v>88.246049661399539</v>
      </c>
      <c r="BG14" s="93">
        <v>84.873589164785557</v>
      </c>
      <c r="BH14" s="93">
        <v>93.866817155756195</v>
      </c>
      <c r="BI14" s="93">
        <v>112.41534988713317</v>
      </c>
      <c r="BJ14" s="93">
        <v>107.91873589164784</v>
      </c>
      <c r="BK14" s="93">
        <v>102.29796839729119</v>
      </c>
      <c r="BL14" s="93">
        <v>89.932279909706537</v>
      </c>
      <c r="BM14" s="93">
        <v>110.1670428893905</v>
      </c>
      <c r="BN14" s="93">
        <v>96.67720090293453</v>
      </c>
      <c r="BO14" s="93">
        <v>104.54627539503385</v>
      </c>
      <c r="BP14" s="93">
        <v>79.814898419864562</v>
      </c>
      <c r="BQ14" s="93">
        <v>106.79458239277652</v>
      </c>
      <c r="BR14" s="93">
        <v>87.683972911963878</v>
      </c>
      <c r="BS14" s="93">
        <v>83.187358916478559</v>
      </c>
      <c r="BT14" s="94">
        <v>86.559819413092541</v>
      </c>
      <c r="BU14" s="93">
        <v>82.063205417607222</v>
      </c>
      <c r="BV14" s="93">
        <v>70.82167042889391</v>
      </c>
      <c r="BW14" s="93">
        <v>62.95259593679458</v>
      </c>
      <c r="BX14" s="93">
        <v>61.82844243792325</v>
      </c>
      <c r="BY14" s="93">
        <v>53.397291196388259</v>
      </c>
      <c r="BZ14" s="93">
        <v>52.835214446952598</v>
      </c>
      <c r="CA14" s="93">
        <v>55.645598194130926</v>
      </c>
      <c r="CB14" s="93">
        <v>55.645598194130926</v>
      </c>
      <c r="CC14" s="93">
        <v>50.024830699774263</v>
      </c>
      <c r="CD14" s="93">
        <v>48.338600451467265</v>
      </c>
      <c r="CE14" s="93">
        <v>39.907449209932281</v>
      </c>
      <c r="CF14" s="93">
        <v>31.47629796839729</v>
      </c>
      <c r="CG14" s="93">
        <v>42.155756207674941</v>
      </c>
      <c r="CH14" s="93">
        <v>24.731376975169297</v>
      </c>
      <c r="CI14" s="93">
        <v>30.914221218961625</v>
      </c>
      <c r="CJ14" s="94">
        <v>193.35440180586906</v>
      </c>
    </row>
    <row r="15" spans="1:88" x14ac:dyDescent="0.25">
      <c r="A15" s="47" t="s">
        <v>25</v>
      </c>
      <c r="B15" s="17"/>
      <c r="C15" s="48"/>
      <c r="D15" s="48"/>
      <c r="E15" s="48"/>
      <c r="F15" s="48"/>
      <c r="G15" s="48"/>
      <c r="H15" s="34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</row>
    <row r="16" spans="1:88" x14ac:dyDescent="0.25">
      <c r="A16" s="47" t="s">
        <v>16</v>
      </c>
      <c r="B16" s="49"/>
      <c r="C16" s="49"/>
      <c r="D16" s="49"/>
      <c r="E16" s="49"/>
      <c r="F16" s="49"/>
      <c r="G16" s="49"/>
      <c r="H16" s="49"/>
      <c r="I16" s="49"/>
      <c r="J16" s="49"/>
      <c r="K16" s="49"/>
      <c r="L16" s="49"/>
      <c r="M16" s="49"/>
      <c r="N16" s="49"/>
      <c r="O16" s="49"/>
      <c r="P16" s="49"/>
      <c r="Q16" s="49"/>
      <c r="R16" s="49"/>
      <c r="S16" s="49"/>
      <c r="T16" s="49"/>
      <c r="U16" s="49"/>
      <c r="V16" s="49"/>
      <c r="W16" s="49"/>
      <c r="X16" s="49"/>
      <c r="Y16" s="49"/>
      <c r="Z16" s="49"/>
      <c r="AA16" s="49"/>
      <c r="AB16" s="49"/>
      <c r="AC16" s="49"/>
      <c r="AD16" s="49"/>
      <c r="AE16" s="49"/>
      <c r="AF16" s="49"/>
      <c r="AG16" s="49"/>
      <c r="AH16" s="18"/>
      <c r="AI16" s="18"/>
      <c r="AJ16" s="18"/>
      <c r="AK16" s="18"/>
      <c r="AL16" s="18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  <c r="BK16" s="17"/>
      <c r="BL16" s="17"/>
      <c r="BM16" s="17"/>
      <c r="BN16" s="17"/>
      <c r="BO16" s="17"/>
      <c r="BP16" s="17"/>
      <c r="BQ16" s="17"/>
      <c r="BR16" s="17"/>
      <c r="BS16" s="17"/>
      <c r="BT16" s="17"/>
      <c r="BU16" s="17"/>
      <c r="BV16" s="17"/>
      <c r="BW16" s="17"/>
      <c r="BX16" s="17"/>
      <c r="BY16" s="17"/>
      <c r="BZ16" s="17"/>
      <c r="CA16" s="17"/>
      <c r="CB16" s="17"/>
      <c r="CC16" s="17"/>
      <c r="CD16" s="17"/>
      <c r="CE16" s="17"/>
      <c r="CF16" s="17"/>
      <c r="CG16" s="17"/>
      <c r="CH16" s="17"/>
      <c r="CI16" s="17"/>
      <c r="CJ16" s="17"/>
    </row>
    <row r="17" spans="1:88" x14ac:dyDescent="0.25">
      <c r="A17" s="17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  <c r="BK17" s="17"/>
      <c r="BL17" s="17"/>
      <c r="BM17" s="17"/>
      <c r="BN17" s="17"/>
      <c r="BO17" s="17"/>
      <c r="BP17" s="17"/>
      <c r="BQ17" s="17"/>
      <c r="BR17" s="17"/>
      <c r="BS17" s="17"/>
      <c r="BT17" s="17"/>
      <c r="BU17" s="17"/>
      <c r="BV17" s="17"/>
      <c r="BW17" s="17"/>
      <c r="BX17" s="17"/>
      <c r="BY17" s="17"/>
      <c r="BZ17" s="17"/>
      <c r="CA17" s="17"/>
      <c r="CB17" s="17"/>
      <c r="CC17" s="17"/>
      <c r="CD17" s="17"/>
      <c r="CE17" s="17"/>
      <c r="CF17" s="17"/>
      <c r="CG17" s="17"/>
      <c r="CH17" s="17"/>
      <c r="CI17" s="17"/>
      <c r="CJ17" s="17"/>
    </row>
    <row r="18" spans="1:88" x14ac:dyDescent="0.25">
      <c r="A18" s="18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7"/>
      <c r="BK18" s="17"/>
      <c r="BL18" s="17"/>
      <c r="BM18" s="17"/>
      <c r="BN18" s="17"/>
      <c r="BO18" s="17"/>
      <c r="BP18" s="17"/>
      <c r="BQ18" s="17"/>
      <c r="BR18" s="17"/>
      <c r="BS18" s="17"/>
      <c r="BT18" s="17"/>
      <c r="BU18" s="17"/>
      <c r="BV18" s="17"/>
      <c r="BW18" s="17"/>
      <c r="BX18" s="17"/>
      <c r="BY18" s="17"/>
      <c r="BZ18" s="17"/>
      <c r="CA18" s="17"/>
      <c r="CB18" s="17"/>
      <c r="CC18" s="17"/>
      <c r="CD18" s="17"/>
      <c r="CE18" s="17"/>
      <c r="CF18" s="17"/>
      <c r="CG18" s="17"/>
      <c r="CH18" s="17"/>
      <c r="CI18" s="17"/>
      <c r="CJ18" s="17"/>
    </row>
    <row r="19" spans="1:88" x14ac:dyDescent="0.25">
      <c r="A19" s="21"/>
      <c r="B19" s="50"/>
      <c r="C19" s="51" t="s">
        <v>26</v>
      </c>
      <c r="D19" s="50"/>
      <c r="E19" s="108" t="s">
        <v>38</v>
      </c>
      <c r="F19" s="108"/>
      <c r="G19" s="50"/>
      <c r="H19" s="109" t="s">
        <v>30</v>
      </c>
      <c r="I19" s="105"/>
      <c r="J19" s="105"/>
      <c r="K19" s="105"/>
      <c r="L19" s="105"/>
      <c r="M19" s="105"/>
      <c r="N19" s="105"/>
      <c r="O19" s="105"/>
      <c r="P19" s="105"/>
      <c r="Q19" s="105"/>
      <c r="R19" s="105"/>
      <c r="S19" s="105"/>
      <c r="T19" s="105"/>
      <c r="U19" s="105"/>
      <c r="V19" s="105"/>
      <c r="W19" s="105"/>
      <c r="X19" s="105"/>
      <c r="Y19" s="105"/>
      <c r="Z19" s="105"/>
      <c r="AA19" s="105"/>
      <c r="AB19" s="105"/>
      <c r="AC19" s="105"/>
      <c r="AD19" s="105"/>
      <c r="AE19" s="105"/>
      <c r="AF19" s="105"/>
      <c r="AG19" s="105"/>
      <c r="AH19" s="105"/>
      <c r="AI19" s="105"/>
      <c r="AJ19" s="105"/>
      <c r="AK19" s="105"/>
      <c r="AL19" s="105"/>
      <c r="AM19" s="105"/>
      <c r="AN19" s="105"/>
      <c r="AO19" s="105"/>
      <c r="AP19" s="105"/>
      <c r="AQ19" s="105"/>
      <c r="AR19" s="105"/>
      <c r="AS19" s="105"/>
      <c r="AT19" s="105"/>
      <c r="AU19" s="105"/>
      <c r="AV19" s="105"/>
      <c r="AW19" s="105"/>
      <c r="AX19" s="105"/>
      <c r="AY19" s="105"/>
      <c r="AZ19" s="105"/>
      <c r="BA19" s="105"/>
      <c r="BB19" s="105"/>
      <c r="BC19" s="105"/>
      <c r="BD19" s="105"/>
      <c r="BE19" s="105"/>
      <c r="BF19" s="105"/>
      <c r="BG19" s="105"/>
      <c r="BH19" s="105"/>
      <c r="BI19" s="105"/>
      <c r="BJ19" s="105"/>
      <c r="BK19" s="105"/>
      <c r="BL19" s="105"/>
      <c r="BM19" s="105"/>
      <c r="BN19" s="105"/>
      <c r="BO19" s="105"/>
      <c r="BP19" s="105"/>
      <c r="BQ19" s="105"/>
      <c r="BR19" s="105"/>
      <c r="BS19" s="105"/>
      <c r="BT19" s="105"/>
      <c r="BU19" s="105"/>
      <c r="BV19" s="105"/>
      <c r="BW19" s="105"/>
      <c r="BX19" s="105"/>
      <c r="BY19" s="105"/>
      <c r="BZ19" s="105"/>
      <c r="CA19" s="105"/>
      <c r="CB19" s="105"/>
      <c r="CC19" s="105"/>
      <c r="CD19" s="105"/>
      <c r="CE19" s="105"/>
      <c r="CF19" s="105"/>
      <c r="CG19" s="105"/>
      <c r="CH19" s="105"/>
      <c r="CI19" s="105"/>
      <c r="CJ19" s="105"/>
    </row>
    <row r="20" spans="1:88" x14ac:dyDescent="0.25">
      <c r="A20" s="25" t="s">
        <v>36</v>
      </c>
      <c r="B20" s="52"/>
      <c r="C20" s="50" t="s">
        <v>32</v>
      </c>
      <c r="D20" s="50"/>
      <c r="E20" s="108"/>
      <c r="F20" s="108"/>
      <c r="G20" s="50"/>
      <c r="H20" s="67">
        <v>0</v>
      </c>
      <c r="I20" s="30">
        <v>1</v>
      </c>
      <c r="J20" s="30">
        <v>2</v>
      </c>
      <c r="K20" s="30">
        <v>3</v>
      </c>
      <c r="L20" s="30">
        <v>4</v>
      </c>
      <c r="M20" s="30">
        <v>5</v>
      </c>
      <c r="N20" s="30">
        <v>6</v>
      </c>
      <c r="O20" s="30">
        <v>7</v>
      </c>
      <c r="P20" s="30">
        <v>8</v>
      </c>
      <c r="Q20" s="30">
        <v>9</v>
      </c>
      <c r="R20" s="70">
        <v>10</v>
      </c>
      <c r="S20" s="30">
        <v>11</v>
      </c>
      <c r="T20" s="30">
        <v>12</v>
      </c>
      <c r="U20" s="69">
        <v>13</v>
      </c>
      <c r="V20" s="30">
        <v>14</v>
      </c>
      <c r="W20" s="30">
        <v>15</v>
      </c>
      <c r="X20" s="30">
        <v>16</v>
      </c>
      <c r="Y20" s="71">
        <v>17</v>
      </c>
      <c r="Z20" s="69">
        <v>18</v>
      </c>
      <c r="AA20" s="69">
        <v>19</v>
      </c>
      <c r="AB20" s="69">
        <v>20</v>
      </c>
      <c r="AC20" s="69">
        <v>21</v>
      </c>
      <c r="AD20" s="69">
        <v>22</v>
      </c>
      <c r="AE20" s="69">
        <v>23</v>
      </c>
      <c r="AF20" s="30">
        <v>24</v>
      </c>
      <c r="AG20" s="30">
        <v>25</v>
      </c>
      <c r="AH20" s="30">
        <v>26</v>
      </c>
      <c r="AI20" s="30">
        <v>27</v>
      </c>
      <c r="AJ20" s="30">
        <v>28</v>
      </c>
      <c r="AK20" s="30">
        <v>29</v>
      </c>
      <c r="AL20" s="30">
        <v>30</v>
      </c>
      <c r="AM20" s="72">
        <v>31</v>
      </c>
      <c r="AN20" s="72">
        <v>32</v>
      </c>
      <c r="AO20" s="72">
        <v>33</v>
      </c>
      <c r="AP20" s="72">
        <v>34</v>
      </c>
      <c r="AQ20" s="72">
        <v>35</v>
      </c>
      <c r="AR20" s="72">
        <v>36</v>
      </c>
      <c r="AS20" s="72">
        <v>37</v>
      </c>
      <c r="AT20" s="72">
        <v>38</v>
      </c>
      <c r="AU20" s="72">
        <v>39</v>
      </c>
      <c r="AV20" s="72">
        <v>40</v>
      </c>
      <c r="AW20" s="72">
        <v>41</v>
      </c>
      <c r="AX20" s="72">
        <v>42</v>
      </c>
      <c r="AY20" s="72">
        <v>43</v>
      </c>
      <c r="AZ20" s="72">
        <v>44</v>
      </c>
      <c r="BA20" s="72">
        <v>45</v>
      </c>
      <c r="BB20" s="72">
        <v>46</v>
      </c>
      <c r="BC20" s="72">
        <v>47</v>
      </c>
      <c r="BD20" s="72">
        <v>48</v>
      </c>
      <c r="BE20" s="72">
        <v>49</v>
      </c>
      <c r="BF20" s="72">
        <v>50</v>
      </c>
      <c r="BG20" s="72">
        <v>51</v>
      </c>
      <c r="BH20" s="72">
        <v>52</v>
      </c>
      <c r="BI20" s="72">
        <v>53</v>
      </c>
      <c r="BJ20" s="72">
        <v>54</v>
      </c>
      <c r="BK20" s="72">
        <v>55</v>
      </c>
      <c r="BL20" s="72">
        <v>56</v>
      </c>
      <c r="BM20" s="72">
        <v>57</v>
      </c>
      <c r="BN20" s="72">
        <v>58</v>
      </c>
      <c r="BO20" s="72">
        <v>59</v>
      </c>
      <c r="BP20" s="72">
        <v>60</v>
      </c>
      <c r="BQ20" s="72">
        <v>61</v>
      </c>
      <c r="BR20" s="72">
        <v>62</v>
      </c>
      <c r="BS20" s="72">
        <v>63</v>
      </c>
      <c r="BT20" s="72">
        <v>64</v>
      </c>
      <c r="BU20" s="72">
        <v>65</v>
      </c>
      <c r="BV20" s="72">
        <v>66</v>
      </c>
      <c r="BW20" s="72">
        <v>67</v>
      </c>
      <c r="BX20" s="72">
        <v>68</v>
      </c>
      <c r="BY20" s="72">
        <v>69</v>
      </c>
      <c r="BZ20" s="72">
        <v>70</v>
      </c>
      <c r="CA20" s="72">
        <v>71</v>
      </c>
      <c r="CB20" s="72">
        <v>72</v>
      </c>
      <c r="CC20" s="72">
        <v>73</v>
      </c>
      <c r="CD20" s="72">
        <v>74</v>
      </c>
      <c r="CE20" s="72">
        <v>75</v>
      </c>
      <c r="CF20" s="72">
        <v>76</v>
      </c>
      <c r="CG20" s="72">
        <v>77</v>
      </c>
      <c r="CH20" s="72">
        <v>78</v>
      </c>
      <c r="CI20" s="72">
        <v>79</v>
      </c>
      <c r="CJ20" s="101" t="s">
        <v>40</v>
      </c>
    </row>
    <row r="21" spans="1:88" ht="15" customHeight="1" x14ac:dyDescent="0.25">
      <c r="A21" s="54"/>
      <c r="B21" s="52"/>
      <c r="C21" s="31" t="s">
        <v>42</v>
      </c>
      <c r="D21" s="50"/>
      <c r="E21" s="69" t="s">
        <v>34</v>
      </c>
      <c r="F21" s="69" t="s">
        <v>35</v>
      </c>
      <c r="G21" s="50"/>
      <c r="H21" s="59"/>
      <c r="I21" s="60"/>
      <c r="J21" s="60"/>
      <c r="K21" s="60"/>
      <c r="L21" s="60"/>
      <c r="M21" s="60"/>
      <c r="N21" s="60"/>
      <c r="O21" s="60"/>
      <c r="P21" s="60"/>
      <c r="Q21" s="60"/>
      <c r="R21" s="68"/>
      <c r="S21" s="60"/>
      <c r="T21" s="56"/>
      <c r="U21" s="59"/>
      <c r="V21" s="60"/>
      <c r="W21" s="56"/>
      <c r="X21" s="28"/>
      <c r="Y21" s="24"/>
      <c r="Z21" s="53"/>
      <c r="AA21" s="53"/>
      <c r="AB21" s="69"/>
      <c r="AC21" s="69"/>
      <c r="AD21" s="69"/>
      <c r="AE21" s="69"/>
      <c r="AF21" s="29"/>
      <c r="AG21" s="28"/>
      <c r="AH21" s="28"/>
      <c r="AI21" s="28"/>
      <c r="AJ21" s="28"/>
      <c r="AK21" s="28"/>
      <c r="AL21" s="28"/>
      <c r="AM21" s="73"/>
      <c r="AN21" s="73"/>
      <c r="AO21" s="73"/>
      <c r="AP21" s="73"/>
      <c r="AQ21" s="73"/>
      <c r="AR21" s="73"/>
      <c r="AS21" s="73"/>
      <c r="AT21" s="73"/>
      <c r="AU21" s="73"/>
      <c r="AV21" s="73"/>
      <c r="AW21" s="73"/>
      <c r="AX21" s="73"/>
      <c r="AY21" s="73"/>
      <c r="AZ21" s="73"/>
      <c r="BA21" s="73"/>
      <c r="BB21" s="73"/>
      <c r="BC21" s="73"/>
      <c r="BD21" s="73"/>
      <c r="BE21" s="73"/>
      <c r="BF21" s="73"/>
      <c r="BG21" s="73"/>
      <c r="BH21" s="73"/>
      <c r="BI21" s="73"/>
      <c r="BJ21" s="73"/>
      <c r="BK21" s="73"/>
      <c r="BL21" s="73"/>
      <c r="BM21" s="73"/>
      <c r="BN21" s="73"/>
      <c r="BO21" s="73"/>
      <c r="BP21" s="73"/>
      <c r="BQ21" s="73"/>
      <c r="BR21" s="73"/>
      <c r="BS21" s="73"/>
      <c r="BT21" s="73"/>
      <c r="BU21" s="73"/>
      <c r="BV21" s="73"/>
      <c r="BW21" s="73"/>
      <c r="BX21" s="73"/>
      <c r="BY21" s="73"/>
      <c r="BZ21" s="73"/>
      <c r="CA21" s="73"/>
      <c r="CB21" s="73"/>
      <c r="CC21" s="73"/>
      <c r="CD21" s="73"/>
      <c r="CE21" s="73"/>
      <c r="CF21" s="73"/>
      <c r="CG21" s="73"/>
      <c r="CH21" s="73"/>
      <c r="CI21" s="73"/>
      <c r="CJ21" s="74"/>
    </row>
    <row r="22" spans="1:88" x14ac:dyDescent="0.25">
      <c r="A22" s="54"/>
      <c r="B22" s="52"/>
      <c r="C22" s="52"/>
      <c r="D22" s="50"/>
      <c r="E22" s="50"/>
      <c r="F22" s="50"/>
      <c r="G22" s="50"/>
      <c r="H22" s="55"/>
      <c r="I22" s="56"/>
      <c r="J22" s="56"/>
      <c r="K22" s="56"/>
      <c r="L22" s="56"/>
      <c r="M22" s="56"/>
      <c r="N22" s="56"/>
      <c r="O22" s="56"/>
      <c r="P22" s="56"/>
      <c r="Q22" s="56"/>
      <c r="R22" s="57"/>
      <c r="S22" s="56"/>
      <c r="T22" s="56"/>
      <c r="U22" s="55"/>
      <c r="V22" s="56"/>
      <c r="W22" s="56"/>
      <c r="X22" s="56"/>
      <c r="Y22" s="58"/>
      <c r="Z22" s="59"/>
      <c r="AA22" s="59"/>
      <c r="AB22" s="22"/>
      <c r="AC22" s="55"/>
      <c r="AD22" s="55"/>
      <c r="AE22" s="55"/>
      <c r="AF22" s="56"/>
      <c r="AG22" s="56"/>
      <c r="AH22" s="56"/>
      <c r="AI22" s="56"/>
      <c r="AJ22" s="56"/>
      <c r="AK22" s="56"/>
      <c r="AL22" s="56"/>
      <c r="AM22" s="75"/>
      <c r="AN22" s="75"/>
      <c r="AO22" s="75"/>
      <c r="AP22" s="75"/>
      <c r="AQ22" s="75"/>
      <c r="AR22" s="75"/>
      <c r="AS22" s="75"/>
      <c r="AT22" s="75"/>
      <c r="AU22" s="75"/>
      <c r="AV22" s="75"/>
      <c r="AW22" s="75"/>
      <c r="AX22" s="75"/>
      <c r="AY22" s="75"/>
      <c r="AZ22" s="75"/>
      <c r="BA22" s="75"/>
      <c r="BB22" s="75"/>
      <c r="BC22" s="75"/>
      <c r="BD22" s="75"/>
      <c r="BE22" s="75"/>
      <c r="BF22" s="75"/>
      <c r="BG22" s="75"/>
      <c r="BH22" s="75"/>
      <c r="BI22" s="75"/>
      <c r="BJ22" s="75"/>
      <c r="BK22" s="75"/>
      <c r="BL22" s="75"/>
      <c r="BM22" s="75"/>
      <c r="BN22" s="75"/>
      <c r="BO22" s="75"/>
      <c r="BP22" s="75"/>
      <c r="BQ22" s="75"/>
      <c r="BR22" s="75"/>
      <c r="BS22" s="75"/>
      <c r="BT22" s="76"/>
      <c r="BU22" s="80"/>
      <c r="BV22" s="75"/>
      <c r="BW22" s="75"/>
      <c r="BX22" s="75"/>
      <c r="BY22" s="75"/>
      <c r="BZ22" s="75"/>
      <c r="CA22" s="75"/>
      <c r="CB22" s="75"/>
      <c r="CC22" s="75"/>
      <c r="CD22" s="75"/>
      <c r="CE22" s="75"/>
      <c r="CF22" s="75"/>
      <c r="CG22" s="75"/>
      <c r="CH22" s="75"/>
      <c r="CI22" s="75"/>
      <c r="CJ22" s="76"/>
    </row>
    <row r="23" spans="1:88" x14ac:dyDescent="0.25">
      <c r="A23" s="32" t="s">
        <v>9</v>
      </c>
      <c r="B23" s="33"/>
      <c r="C23" s="33">
        <v>25571</v>
      </c>
      <c r="D23" s="33"/>
      <c r="E23" s="33">
        <v>427.5</v>
      </c>
      <c r="F23" s="33">
        <v>287.27999999999997</v>
      </c>
      <c r="G23" s="33"/>
      <c r="H23" s="34">
        <v>342</v>
      </c>
      <c r="I23" s="34">
        <v>386</v>
      </c>
      <c r="J23" s="34">
        <v>393</v>
      </c>
      <c r="K23" s="34">
        <v>381</v>
      </c>
      <c r="L23" s="34">
        <v>380</v>
      </c>
      <c r="M23" s="34">
        <v>389</v>
      </c>
      <c r="N23" s="34">
        <v>370</v>
      </c>
      <c r="O23" s="34">
        <v>382</v>
      </c>
      <c r="P23" s="34">
        <v>394</v>
      </c>
      <c r="Q23" s="35">
        <v>385</v>
      </c>
      <c r="R23" s="34">
        <v>373</v>
      </c>
      <c r="S23" s="34">
        <v>414</v>
      </c>
      <c r="T23" s="37">
        <v>395</v>
      </c>
      <c r="U23" s="34">
        <v>387</v>
      </c>
      <c r="V23" s="34">
        <v>336</v>
      </c>
      <c r="W23" s="37">
        <v>321</v>
      </c>
      <c r="X23" s="37">
        <v>333</v>
      </c>
      <c r="Y23" s="37">
        <v>326</v>
      </c>
      <c r="Z23" s="37">
        <v>321</v>
      </c>
      <c r="AA23" s="34">
        <v>323</v>
      </c>
      <c r="AB23" s="36">
        <v>358</v>
      </c>
      <c r="AC23" s="37">
        <v>408</v>
      </c>
      <c r="AD23" s="37">
        <v>377</v>
      </c>
      <c r="AE23" s="37">
        <v>385</v>
      </c>
      <c r="AF23" s="37">
        <v>395</v>
      </c>
      <c r="AG23" s="37">
        <v>388</v>
      </c>
      <c r="AH23" s="64">
        <v>421</v>
      </c>
      <c r="AI23" s="64">
        <v>462</v>
      </c>
      <c r="AJ23" s="64">
        <v>458</v>
      </c>
      <c r="AK23" s="64">
        <v>465</v>
      </c>
      <c r="AL23" s="64">
        <v>491</v>
      </c>
      <c r="AM23" s="65">
        <v>445</v>
      </c>
      <c r="AN23" s="65">
        <v>434</v>
      </c>
      <c r="AO23" s="65">
        <v>401</v>
      </c>
      <c r="AP23" s="65">
        <v>392</v>
      </c>
      <c r="AQ23" s="65">
        <v>362</v>
      </c>
      <c r="AR23" s="65">
        <v>385</v>
      </c>
      <c r="AS23" s="65">
        <v>336</v>
      </c>
      <c r="AT23" s="65">
        <v>338</v>
      </c>
      <c r="AU23" s="65">
        <v>305</v>
      </c>
      <c r="AV23" s="65">
        <v>329</v>
      </c>
      <c r="AW23" s="65">
        <v>309</v>
      </c>
      <c r="AX23" s="65">
        <v>308</v>
      </c>
      <c r="AY23" s="65">
        <v>345</v>
      </c>
      <c r="AZ23" s="65">
        <v>348</v>
      </c>
      <c r="BA23" s="65">
        <v>306</v>
      </c>
      <c r="BB23" s="65">
        <v>360</v>
      </c>
      <c r="BC23" s="65">
        <v>356</v>
      </c>
      <c r="BD23" s="65">
        <v>318</v>
      </c>
      <c r="BE23" s="65">
        <v>335</v>
      </c>
      <c r="BF23" s="65">
        <v>312</v>
      </c>
      <c r="BG23" s="65">
        <v>312</v>
      </c>
      <c r="BH23" s="65">
        <v>326</v>
      </c>
      <c r="BI23" s="65">
        <v>274</v>
      </c>
      <c r="BJ23" s="65">
        <v>298</v>
      </c>
      <c r="BK23" s="65">
        <v>303</v>
      </c>
      <c r="BL23" s="65">
        <v>321</v>
      </c>
      <c r="BM23" s="65">
        <v>287</v>
      </c>
      <c r="BN23" s="65">
        <v>275</v>
      </c>
      <c r="BO23" s="65">
        <v>229</v>
      </c>
      <c r="BP23" s="65">
        <v>270</v>
      </c>
      <c r="BQ23" s="65">
        <v>219</v>
      </c>
      <c r="BR23" s="65">
        <v>218</v>
      </c>
      <c r="BS23" s="65">
        <v>256</v>
      </c>
      <c r="BT23" s="77">
        <v>257</v>
      </c>
      <c r="BU23" s="81">
        <v>228</v>
      </c>
      <c r="BV23" s="65">
        <v>227</v>
      </c>
      <c r="BW23" s="65">
        <v>183</v>
      </c>
      <c r="BX23" s="65">
        <v>172</v>
      </c>
      <c r="BY23" s="65">
        <v>146</v>
      </c>
      <c r="BZ23" s="65">
        <v>184</v>
      </c>
      <c r="CA23" s="65">
        <v>159</v>
      </c>
      <c r="CB23" s="65">
        <v>146</v>
      </c>
      <c r="CC23" s="65">
        <v>116</v>
      </c>
      <c r="CD23" s="65">
        <v>136</v>
      </c>
      <c r="CE23" s="65">
        <v>97</v>
      </c>
      <c r="CF23" s="65">
        <v>95</v>
      </c>
      <c r="CG23" s="65">
        <v>113</v>
      </c>
      <c r="CH23" s="65">
        <v>109</v>
      </c>
      <c r="CI23" s="65">
        <v>100</v>
      </c>
      <c r="CJ23" s="77">
        <v>552</v>
      </c>
    </row>
    <row r="24" spans="1:88" x14ac:dyDescent="0.25">
      <c r="A24" s="32" t="s">
        <v>10</v>
      </c>
      <c r="B24" s="33"/>
      <c r="C24" s="33">
        <v>4968</v>
      </c>
      <c r="D24" s="33"/>
      <c r="E24" s="33">
        <v>55</v>
      </c>
      <c r="F24" s="33">
        <v>36.96</v>
      </c>
      <c r="G24" s="33"/>
      <c r="H24" s="34">
        <v>44</v>
      </c>
      <c r="I24" s="34">
        <v>54</v>
      </c>
      <c r="J24" s="34">
        <v>50</v>
      </c>
      <c r="K24" s="34">
        <v>53</v>
      </c>
      <c r="L24" s="34">
        <v>53</v>
      </c>
      <c r="M24" s="34">
        <v>63</v>
      </c>
      <c r="N24" s="34">
        <v>59</v>
      </c>
      <c r="O24" s="34">
        <v>56</v>
      </c>
      <c r="P24" s="34">
        <v>59</v>
      </c>
      <c r="Q24" s="35">
        <v>57</v>
      </c>
      <c r="R24" s="34">
        <v>66</v>
      </c>
      <c r="S24" s="34">
        <v>56</v>
      </c>
      <c r="T24" s="37">
        <v>56</v>
      </c>
      <c r="U24" s="34">
        <v>53</v>
      </c>
      <c r="V24" s="34">
        <v>49</v>
      </c>
      <c r="W24" s="37">
        <v>52</v>
      </c>
      <c r="X24" s="37">
        <v>59</v>
      </c>
      <c r="Y24" s="37">
        <v>46</v>
      </c>
      <c r="Z24" s="37">
        <v>40</v>
      </c>
      <c r="AA24" s="34">
        <v>49</v>
      </c>
      <c r="AB24" s="36">
        <v>56</v>
      </c>
      <c r="AC24" s="37">
        <v>44</v>
      </c>
      <c r="AD24" s="37">
        <v>49</v>
      </c>
      <c r="AE24" s="37">
        <v>49</v>
      </c>
      <c r="AF24" s="37">
        <v>63</v>
      </c>
      <c r="AG24" s="37">
        <v>55</v>
      </c>
      <c r="AH24" s="64">
        <v>79</v>
      </c>
      <c r="AI24" s="64">
        <v>61</v>
      </c>
      <c r="AJ24" s="64">
        <v>56</v>
      </c>
      <c r="AK24" s="64">
        <v>64</v>
      </c>
      <c r="AL24" s="64">
        <v>67</v>
      </c>
      <c r="AM24" s="65">
        <v>58</v>
      </c>
      <c r="AN24" s="65">
        <v>65</v>
      </c>
      <c r="AO24" s="65">
        <v>49</v>
      </c>
      <c r="AP24" s="65">
        <v>46</v>
      </c>
      <c r="AQ24" s="65">
        <v>48</v>
      </c>
      <c r="AR24" s="65">
        <v>66</v>
      </c>
      <c r="AS24" s="65">
        <v>55</v>
      </c>
      <c r="AT24" s="65">
        <v>62</v>
      </c>
      <c r="AU24" s="65">
        <v>45</v>
      </c>
      <c r="AV24" s="65">
        <v>52</v>
      </c>
      <c r="AW24" s="65">
        <v>55</v>
      </c>
      <c r="AX24" s="65">
        <v>67</v>
      </c>
      <c r="AY24" s="65">
        <v>51</v>
      </c>
      <c r="AZ24" s="65">
        <v>57</v>
      </c>
      <c r="BA24" s="65">
        <v>69</v>
      </c>
      <c r="BB24" s="65">
        <v>65</v>
      </c>
      <c r="BC24" s="65">
        <v>50</v>
      </c>
      <c r="BD24" s="65">
        <v>65</v>
      </c>
      <c r="BE24" s="65">
        <v>49</v>
      </c>
      <c r="BF24" s="65">
        <v>77</v>
      </c>
      <c r="BG24" s="65">
        <v>80</v>
      </c>
      <c r="BH24" s="65">
        <v>64</v>
      </c>
      <c r="BI24" s="65">
        <v>81</v>
      </c>
      <c r="BJ24" s="65">
        <v>74</v>
      </c>
      <c r="BK24" s="65">
        <v>95</v>
      </c>
      <c r="BL24" s="65">
        <v>68</v>
      </c>
      <c r="BM24" s="65">
        <v>60</v>
      </c>
      <c r="BN24" s="65">
        <v>51</v>
      </c>
      <c r="BO24" s="65">
        <v>71</v>
      </c>
      <c r="BP24" s="65">
        <v>76</v>
      </c>
      <c r="BQ24" s="65">
        <v>87</v>
      </c>
      <c r="BR24" s="65">
        <v>87</v>
      </c>
      <c r="BS24" s="65">
        <v>86</v>
      </c>
      <c r="BT24" s="77">
        <v>83</v>
      </c>
      <c r="BU24" s="81">
        <v>73</v>
      </c>
      <c r="BV24" s="65">
        <v>66</v>
      </c>
      <c r="BW24" s="65">
        <v>80</v>
      </c>
      <c r="BX24" s="65">
        <v>68</v>
      </c>
      <c r="BY24" s="65">
        <v>65</v>
      </c>
      <c r="BZ24" s="65">
        <v>66</v>
      </c>
      <c r="CA24" s="65">
        <v>48</v>
      </c>
      <c r="CB24" s="65">
        <v>34</v>
      </c>
      <c r="CC24" s="65">
        <v>52</v>
      </c>
      <c r="CD24" s="65">
        <v>35</v>
      </c>
      <c r="CE24" s="65">
        <v>47</v>
      </c>
      <c r="CF24" s="65">
        <v>45</v>
      </c>
      <c r="CG24" s="65">
        <v>35</v>
      </c>
      <c r="CH24" s="65">
        <v>34</v>
      </c>
      <c r="CI24" s="65">
        <v>34</v>
      </c>
      <c r="CJ24" s="77">
        <v>255</v>
      </c>
    </row>
    <row r="25" spans="1:88" x14ac:dyDescent="0.25">
      <c r="A25" s="32" t="s">
        <v>11</v>
      </c>
      <c r="B25" s="33"/>
      <c r="C25" s="33">
        <v>4296</v>
      </c>
      <c r="D25" s="33"/>
      <c r="E25" s="33">
        <v>66.25</v>
      </c>
      <c r="F25" s="33">
        <v>44.52</v>
      </c>
      <c r="G25" s="33"/>
      <c r="H25" s="34">
        <v>53</v>
      </c>
      <c r="I25" s="34">
        <v>53</v>
      </c>
      <c r="J25" s="34">
        <v>70</v>
      </c>
      <c r="K25" s="34">
        <v>50</v>
      </c>
      <c r="L25" s="34">
        <v>49</v>
      </c>
      <c r="M25" s="34">
        <v>63</v>
      </c>
      <c r="N25" s="34">
        <v>56</v>
      </c>
      <c r="O25" s="34">
        <v>46</v>
      </c>
      <c r="P25" s="34">
        <v>50</v>
      </c>
      <c r="Q25" s="35">
        <v>55</v>
      </c>
      <c r="R25" s="34">
        <v>57</v>
      </c>
      <c r="S25" s="34">
        <v>60</v>
      </c>
      <c r="T25" s="37">
        <v>55</v>
      </c>
      <c r="U25" s="34">
        <v>53</v>
      </c>
      <c r="V25" s="34">
        <v>53</v>
      </c>
      <c r="W25" s="37">
        <v>47</v>
      </c>
      <c r="X25" s="37">
        <v>49</v>
      </c>
      <c r="Y25" s="37">
        <v>46</v>
      </c>
      <c r="Z25" s="37">
        <v>57</v>
      </c>
      <c r="AA25" s="34">
        <v>53</v>
      </c>
      <c r="AB25" s="36">
        <v>54</v>
      </c>
      <c r="AC25" s="37">
        <v>60</v>
      </c>
      <c r="AD25" s="37">
        <v>59</v>
      </c>
      <c r="AE25" s="37">
        <v>57</v>
      </c>
      <c r="AF25" s="37">
        <v>53</v>
      </c>
      <c r="AG25" s="37">
        <v>53</v>
      </c>
      <c r="AH25" s="64">
        <v>60</v>
      </c>
      <c r="AI25" s="64">
        <v>69</v>
      </c>
      <c r="AJ25" s="64">
        <v>48</v>
      </c>
      <c r="AK25" s="64">
        <v>66</v>
      </c>
      <c r="AL25" s="64">
        <v>58</v>
      </c>
      <c r="AM25" s="65">
        <v>68</v>
      </c>
      <c r="AN25" s="65">
        <v>79</v>
      </c>
      <c r="AO25" s="65">
        <v>54</v>
      </c>
      <c r="AP25" s="65">
        <v>50</v>
      </c>
      <c r="AQ25" s="65">
        <v>52</v>
      </c>
      <c r="AR25" s="65">
        <v>64</v>
      </c>
      <c r="AS25" s="65">
        <v>53</v>
      </c>
      <c r="AT25" s="65">
        <v>51</v>
      </c>
      <c r="AU25" s="65">
        <v>54</v>
      </c>
      <c r="AV25" s="65">
        <v>53</v>
      </c>
      <c r="AW25" s="65">
        <v>46</v>
      </c>
      <c r="AX25" s="65">
        <v>56</v>
      </c>
      <c r="AY25" s="65">
        <v>50</v>
      </c>
      <c r="AZ25" s="65">
        <v>49</v>
      </c>
      <c r="BA25" s="65">
        <v>52</v>
      </c>
      <c r="BB25" s="65">
        <v>40</v>
      </c>
      <c r="BC25" s="65">
        <v>50</v>
      </c>
      <c r="BD25" s="65">
        <v>56</v>
      </c>
      <c r="BE25" s="65">
        <v>52</v>
      </c>
      <c r="BF25" s="65">
        <v>63</v>
      </c>
      <c r="BG25" s="65">
        <v>54</v>
      </c>
      <c r="BH25" s="65">
        <v>57</v>
      </c>
      <c r="BI25" s="65">
        <v>53</v>
      </c>
      <c r="BJ25" s="65">
        <v>56</v>
      </c>
      <c r="BK25" s="65">
        <v>63</v>
      </c>
      <c r="BL25" s="65">
        <v>63</v>
      </c>
      <c r="BM25" s="65">
        <v>51</v>
      </c>
      <c r="BN25" s="65">
        <v>60</v>
      </c>
      <c r="BO25" s="65">
        <v>69</v>
      </c>
      <c r="BP25" s="65">
        <v>52</v>
      </c>
      <c r="BQ25" s="65">
        <v>59</v>
      </c>
      <c r="BR25" s="65">
        <v>49</v>
      </c>
      <c r="BS25" s="65">
        <v>50</v>
      </c>
      <c r="BT25" s="77">
        <v>66</v>
      </c>
      <c r="BU25" s="81">
        <v>34</v>
      </c>
      <c r="BV25" s="65">
        <v>66</v>
      </c>
      <c r="BW25" s="65">
        <v>57</v>
      </c>
      <c r="BX25" s="65">
        <v>42</v>
      </c>
      <c r="BY25" s="65">
        <v>38</v>
      </c>
      <c r="BZ25" s="65">
        <v>37</v>
      </c>
      <c r="CA25" s="65">
        <v>28</v>
      </c>
      <c r="CB25" s="65">
        <v>34</v>
      </c>
      <c r="CC25" s="65">
        <v>42</v>
      </c>
      <c r="CD25" s="65">
        <v>37</v>
      </c>
      <c r="CE25" s="65">
        <v>32</v>
      </c>
      <c r="CF25" s="65">
        <v>21</v>
      </c>
      <c r="CG25" s="65">
        <v>20</v>
      </c>
      <c r="CH25" s="65">
        <v>23</v>
      </c>
      <c r="CI25" s="65">
        <v>15</v>
      </c>
      <c r="CJ25" s="77">
        <v>164</v>
      </c>
    </row>
    <row r="26" spans="1:88" x14ac:dyDescent="0.25">
      <c r="A26" s="32" t="s">
        <v>12</v>
      </c>
      <c r="B26" s="33"/>
      <c r="C26" s="33">
        <v>4957</v>
      </c>
      <c r="D26" s="33"/>
      <c r="E26" s="33">
        <v>75</v>
      </c>
      <c r="F26" s="33">
        <v>50.4</v>
      </c>
      <c r="G26" s="33"/>
      <c r="H26" s="34">
        <v>60</v>
      </c>
      <c r="I26" s="34">
        <v>65</v>
      </c>
      <c r="J26" s="34">
        <v>54</v>
      </c>
      <c r="K26" s="34">
        <v>53</v>
      </c>
      <c r="L26" s="34">
        <v>63</v>
      </c>
      <c r="M26" s="34">
        <v>64</v>
      </c>
      <c r="N26" s="34">
        <v>60</v>
      </c>
      <c r="O26" s="34">
        <v>59</v>
      </c>
      <c r="P26" s="34">
        <v>76</v>
      </c>
      <c r="Q26" s="35">
        <v>60</v>
      </c>
      <c r="R26" s="34">
        <v>62</v>
      </c>
      <c r="S26" s="34">
        <v>69</v>
      </c>
      <c r="T26" s="37">
        <v>55</v>
      </c>
      <c r="U26" s="34">
        <v>67</v>
      </c>
      <c r="V26" s="34">
        <v>55</v>
      </c>
      <c r="W26" s="37">
        <v>56</v>
      </c>
      <c r="X26" s="37">
        <v>58</v>
      </c>
      <c r="Y26" s="37">
        <v>52</v>
      </c>
      <c r="Z26" s="37">
        <v>50</v>
      </c>
      <c r="AA26" s="34">
        <v>45</v>
      </c>
      <c r="AB26" s="36">
        <v>47</v>
      </c>
      <c r="AC26" s="37">
        <v>50</v>
      </c>
      <c r="AD26" s="37">
        <v>59</v>
      </c>
      <c r="AE26" s="37">
        <v>54</v>
      </c>
      <c r="AF26" s="37">
        <v>79</v>
      </c>
      <c r="AG26" s="37">
        <v>52</v>
      </c>
      <c r="AH26" s="64">
        <v>58</v>
      </c>
      <c r="AI26" s="64">
        <v>80</v>
      </c>
      <c r="AJ26" s="64">
        <v>81</v>
      </c>
      <c r="AK26" s="64">
        <v>68</v>
      </c>
      <c r="AL26" s="64">
        <v>55</v>
      </c>
      <c r="AM26" s="65">
        <v>72</v>
      </c>
      <c r="AN26" s="65">
        <v>84</v>
      </c>
      <c r="AO26" s="65">
        <v>70</v>
      </c>
      <c r="AP26" s="65">
        <v>77</v>
      </c>
      <c r="AQ26" s="65">
        <v>56</v>
      </c>
      <c r="AR26" s="65">
        <v>60</v>
      </c>
      <c r="AS26" s="65">
        <v>63</v>
      </c>
      <c r="AT26" s="65">
        <v>64</v>
      </c>
      <c r="AU26" s="65">
        <v>60</v>
      </c>
      <c r="AV26" s="65">
        <v>61</v>
      </c>
      <c r="AW26" s="65">
        <v>52</v>
      </c>
      <c r="AX26" s="65">
        <v>66</v>
      </c>
      <c r="AY26" s="65">
        <v>57</v>
      </c>
      <c r="AZ26" s="65">
        <v>50</v>
      </c>
      <c r="BA26" s="65">
        <v>66</v>
      </c>
      <c r="BB26" s="65">
        <v>70</v>
      </c>
      <c r="BC26" s="65">
        <v>62</v>
      </c>
      <c r="BD26" s="65">
        <v>86</v>
      </c>
      <c r="BE26" s="65">
        <v>70</v>
      </c>
      <c r="BF26" s="65">
        <v>68</v>
      </c>
      <c r="BG26" s="65">
        <v>68</v>
      </c>
      <c r="BH26" s="65">
        <v>67</v>
      </c>
      <c r="BI26" s="65">
        <v>73</v>
      </c>
      <c r="BJ26" s="65">
        <v>85</v>
      </c>
      <c r="BK26" s="65">
        <v>85</v>
      </c>
      <c r="BL26" s="65">
        <v>78</v>
      </c>
      <c r="BM26" s="65">
        <v>61</v>
      </c>
      <c r="BN26" s="65">
        <v>55</v>
      </c>
      <c r="BO26" s="65">
        <v>79</v>
      </c>
      <c r="BP26" s="65">
        <v>52</v>
      </c>
      <c r="BQ26" s="65">
        <v>67</v>
      </c>
      <c r="BR26" s="65">
        <v>54</v>
      </c>
      <c r="BS26" s="65">
        <v>77</v>
      </c>
      <c r="BT26" s="77">
        <v>60</v>
      </c>
      <c r="BU26" s="81">
        <v>58</v>
      </c>
      <c r="BV26" s="65">
        <v>48</v>
      </c>
      <c r="BW26" s="65">
        <v>68</v>
      </c>
      <c r="BX26" s="65">
        <v>51</v>
      </c>
      <c r="BY26" s="65">
        <v>33</v>
      </c>
      <c r="BZ26" s="65">
        <v>27</v>
      </c>
      <c r="CA26" s="65">
        <v>28</v>
      </c>
      <c r="CB26" s="65">
        <v>41</v>
      </c>
      <c r="CC26" s="65">
        <v>33</v>
      </c>
      <c r="CD26" s="65">
        <v>46</v>
      </c>
      <c r="CE26" s="65">
        <v>44</v>
      </c>
      <c r="CF26" s="65">
        <v>30</v>
      </c>
      <c r="CG26" s="65">
        <v>35</v>
      </c>
      <c r="CH26" s="65">
        <v>33</v>
      </c>
      <c r="CI26" s="65">
        <v>35</v>
      </c>
      <c r="CJ26" s="77">
        <v>206</v>
      </c>
    </row>
    <row r="27" spans="1:88" x14ac:dyDescent="0.25">
      <c r="A27" s="32" t="s">
        <v>13</v>
      </c>
      <c r="B27" s="33"/>
      <c r="C27" s="33">
        <v>3367</v>
      </c>
      <c r="D27" s="33"/>
      <c r="E27" s="33">
        <v>56.25</v>
      </c>
      <c r="F27" s="33">
        <v>37.799999999999997</v>
      </c>
      <c r="G27" s="33"/>
      <c r="H27" s="34">
        <v>45</v>
      </c>
      <c r="I27" s="34">
        <v>44</v>
      </c>
      <c r="J27" s="34">
        <v>42</v>
      </c>
      <c r="K27" s="34">
        <v>48</v>
      </c>
      <c r="L27" s="34">
        <v>38</v>
      </c>
      <c r="M27" s="34">
        <v>45</v>
      </c>
      <c r="N27" s="34">
        <v>29</v>
      </c>
      <c r="O27" s="34">
        <v>42</v>
      </c>
      <c r="P27" s="34">
        <v>55</v>
      </c>
      <c r="Q27" s="35">
        <v>27</v>
      </c>
      <c r="R27" s="34">
        <v>38</v>
      </c>
      <c r="S27" s="34">
        <v>45</v>
      </c>
      <c r="T27" s="37">
        <v>44</v>
      </c>
      <c r="U27" s="34">
        <v>47</v>
      </c>
      <c r="V27" s="34">
        <v>43</v>
      </c>
      <c r="W27" s="37">
        <v>35</v>
      </c>
      <c r="X27" s="37">
        <v>37</v>
      </c>
      <c r="Y27" s="37">
        <v>44</v>
      </c>
      <c r="Z27" s="37">
        <v>51</v>
      </c>
      <c r="AA27" s="34">
        <v>32</v>
      </c>
      <c r="AB27" s="36">
        <v>50</v>
      </c>
      <c r="AC27" s="37">
        <v>37</v>
      </c>
      <c r="AD27" s="37">
        <v>45</v>
      </c>
      <c r="AE27" s="37">
        <v>41</v>
      </c>
      <c r="AF27" s="37">
        <v>35</v>
      </c>
      <c r="AG27" s="37">
        <v>46</v>
      </c>
      <c r="AH27" s="64">
        <v>35</v>
      </c>
      <c r="AI27" s="64">
        <v>46</v>
      </c>
      <c r="AJ27" s="64">
        <v>50</v>
      </c>
      <c r="AK27" s="64">
        <v>49</v>
      </c>
      <c r="AL27" s="64">
        <v>45</v>
      </c>
      <c r="AM27" s="65">
        <v>65</v>
      </c>
      <c r="AN27" s="65">
        <v>43</v>
      </c>
      <c r="AO27" s="65">
        <v>56</v>
      </c>
      <c r="AP27" s="65">
        <v>48</v>
      </c>
      <c r="AQ27" s="65">
        <v>49</v>
      </c>
      <c r="AR27" s="65">
        <v>52</v>
      </c>
      <c r="AS27" s="65">
        <v>51</v>
      </c>
      <c r="AT27" s="65">
        <v>47</v>
      </c>
      <c r="AU27" s="65">
        <v>37</v>
      </c>
      <c r="AV27" s="65">
        <v>30</v>
      </c>
      <c r="AW27" s="65">
        <v>42</v>
      </c>
      <c r="AX27" s="65">
        <v>41</v>
      </c>
      <c r="AY27" s="65">
        <v>40</v>
      </c>
      <c r="AZ27" s="65">
        <v>58</v>
      </c>
      <c r="BA27" s="65">
        <v>48</v>
      </c>
      <c r="BB27" s="65">
        <v>59</v>
      </c>
      <c r="BC27" s="65">
        <v>34</v>
      </c>
      <c r="BD27" s="65">
        <v>47</v>
      </c>
      <c r="BE27" s="65">
        <v>36</v>
      </c>
      <c r="BF27" s="65">
        <v>52</v>
      </c>
      <c r="BG27" s="65">
        <v>45</v>
      </c>
      <c r="BH27" s="65">
        <v>38</v>
      </c>
      <c r="BI27" s="65">
        <v>44</v>
      </c>
      <c r="BJ27" s="65">
        <v>32</v>
      </c>
      <c r="BK27" s="65">
        <v>18</v>
      </c>
      <c r="BL27" s="65">
        <v>39</v>
      </c>
      <c r="BM27" s="65">
        <v>54</v>
      </c>
      <c r="BN27" s="65">
        <v>41</v>
      </c>
      <c r="BO27" s="65">
        <v>35</v>
      </c>
      <c r="BP27" s="65">
        <v>43</v>
      </c>
      <c r="BQ27" s="65">
        <v>38</v>
      </c>
      <c r="BR27" s="65">
        <v>28</v>
      </c>
      <c r="BS27" s="65">
        <v>40</v>
      </c>
      <c r="BT27" s="77">
        <v>48</v>
      </c>
      <c r="BU27" s="81">
        <v>31</v>
      </c>
      <c r="BV27" s="65">
        <v>26</v>
      </c>
      <c r="BW27" s="65">
        <v>43</v>
      </c>
      <c r="BX27" s="65">
        <v>22</v>
      </c>
      <c r="BY27" s="65">
        <v>33</v>
      </c>
      <c r="BZ27" s="65">
        <v>25</v>
      </c>
      <c r="CA27" s="65">
        <v>15</v>
      </c>
      <c r="CB27" s="65">
        <v>21</v>
      </c>
      <c r="CC27" s="65">
        <v>20</v>
      </c>
      <c r="CD27" s="65">
        <v>37</v>
      </c>
      <c r="CE27" s="65">
        <v>30</v>
      </c>
      <c r="CF27" s="65">
        <v>37</v>
      </c>
      <c r="CG27" s="65">
        <v>19</v>
      </c>
      <c r="CH27" s="65">
        <v>17</v>
      </c>
      <c r="CI27" s="65">
        <v>25</v>
      </c>
      <c r="CJ27" s="77">
        <v>178</v>
      </c>
    </row>
    <row r="28" spans="1:88" x14ac:dyDescent="0.25">
      <c r="A28" s="61" t="s">
        <v>14</v>
      </c>
      <c r="B28" s="33"/>
      <c r="C28" s="45">
        <v>13864</v>
      </c>
      <c r="D28" s="33"/>
      <c r="E28" s="45">
        <v>207.5</v>
      </c>
      <c r="F28" s="45">
        <v>139.44</v>
      </c>
      <c r="G28" s="33"/>
      <c r="H28" s="43">
        <v>166</v>
      </c>
      <c r="I28" s="43">
        <v>167</v>
      </c>
      <c r="J28" s="43">
        <v>189</v>
      </c>
      <c r="K28" s="43">
        <v>203</v>
      </c>
      <c r="L28" s="43">
        <v>190</v>
      </c>
      <c r="M28" s="43">
        <v>175</v>
      </c>
      <c r="N28" s="43">
        <v>188</v>
      </c>
      <c r="O28" s="43">
        <v>190</v>
      </c>
      <c r="P28" s="43">
        <v>169</v>
      </c>
      <c r="Q28" s="44">
        <v>201</v>
      </c>
      <c r="R28" s="43">
        <v>163</v>
      </c>
      <c r="S28" s="43">
        <v>185</v>
      </c>
      <c r="T28" s="43">
        <v>203</v>
      </c>
      <c r="U28" s="43">
        <v>198</v>
      </c>
      <c r="V28" s="43">
        <v>177</v>
      </c>
      <c r="W28" s="43">
        <v>178</v>
      </c>
      <c r="X28" s="43">
        <v>191</v>
      </c>
      <c r="Y28" s="43">
        <v>197</v>
      </c>
      <c r="Z28" s="43">
        <v>207</v>
      </c>
      <c r="AA28" s="43">
        <v>199</v>
      </c>
      <c r="AB28" s="46">
        <v>178</v>
      </c>
      <c r="AC28" s="43">
        <v>169</v>
      </c>
      <c r="AD28" s="43">
        <v>193</v>
      </c>
      <c r="AE28" s="43">
        <v>224</v>
      </c>
      <c r="AF28" s="43">
        <v>211</v>
      </c>
      <c r="AG28" s="43">
        <v>190</v>
      </c>
      <c r="AH28" s="62">
        <v>191</v>
      </c>
      <c r="AI28" s="62">
        <v>219</v>
      </c>
      <c r="AJ28" s="62">
        <v>219</v>
      </c>
      <c r="AK28" s="62">
        <v>227</v>
      </c>
      <c r="AL28" s="62">
        <v>246</v>
      </c>
      <c r="AM28" s="78">
        <v>218</v>
      </c>
      <c r="AN28" s="78">
        <v>245</v>
      </c>
      <c r="AO28" s="78">
        <v>221</v>
      </c>
      <c r="AP28" s="78">
        <v>202</v>
      </c>
      <c r="AQ28" s="78">
        <v>191</v>
      </c>
      <c r="AR28" s="78">
        <v>201</v>
      </c>
      <c r="AS28" s="78">
        <v>206</v>
      </c>
      <c r="AT28" s="78">
        <v>178</v>
      </c>
      <c r="AU28" s="78">
        <v>208</v>
      </c>
      <c r="AV28" s="78">
        <v>174</v>
      </c>
      <c r="AW28" s="78">
        <v>150</v>
      </c>
      <c r="AX28" s="78">
        <v>181</v>
      </c>
      <c r="AY28" s="78">
        <v>171</v>
      </c>
      <c r="AZ28" s="78">
        <v>185</v>
      </c>
      <c r="BA28" s="78">
        <v>144</v>
      </c>
      <c r="BB28" s="78">
        <v>171</v>
      </c>
      <c r="BC28" s="78">
        <v>198</v>
      </c>
      <c r="BD28" s="78">
        <v>184</v>
      </c>
      <c r="BE28" s="78">
        <v>179</v>
      </c>
      <c r="BF28" s="78">
        <v>157</v>
      </c>
      <c r="BG28" s="78">
        <v>151</v>
      </c>
      <c r="BH28" s="78">
        <v>167</v>
      </c>
      <c r="BI28" s="78">
        <v>200</v>
      </c>
      <c r="BJ28" s="78">
        <v>192</v>
      </c>
      <c r="BK28" s="78">
        <v>182</v>
      </c>
      <c r="BL28" s="78">
        <v>160</v>
      </c>
      <c r="BM28" s="78">
        <v>196</v>
      </c>
      <c r="BN28" s="78">
        <v>172</v>
      </c>
      <c r="BO28" s="78">
        <v>186</v>
      </c>
      <c r="BP28" s="78">
        <v>142</v>
      </c>
      <c r="BQ28" s="78">
        <v>190</v>
      </c>
      <c r="BR28" s="78">
        <v>156</v>
      </c>
      <c r="BS28" s="78">
        <v>148</v>
      </c>
      <c r="BT28" s="79">
        <v>154</v>
      </c>
      <c r="BU28" s="82">
        <v>146</v>
      </c>
      <c r="BV28" s="78">
        <v>126</v>
      </c>
      <c r="BW28" s="78">
        <v>112</v>
      </c>
      <c r="BX28" s="78">
        <v>110</v>
      </c>
      <c r="BY28" s="78">
        <v>95</v>
      </c>
      <c r="BZ28" s="78">
        <v>94</v>
      </c>
      <c r="CA28" s="78">
        <v>99</v>
      </c>
      <c r="CB28" s="78">
        <v>99</v>
      </c>
      <c r="CC28" s="78">
        <v>89</v>
      </c>
      <c r="CD28" s="78">
        <v>86</v>
      </c>
      <c r="CE28" s="78">
        <v>71</v>
      </c>
      <c r="CF28" s="78">
        <v>56</v>
      </c>
      <c r="CG28" s="78">
        <v>75</v>
      </c>
      <c r="CH28" s="78">
        <v>44</v>
      </c>
      <c r="CI28" s="78">
        <v>55</v>
      </c>
      <c r="CJ28" s="79">
        <v>344</v>
      </c>
    </row>
    <row r="29" spans="1:88" x14ac:dyDescent="0.25">
      <c r="A29" s="97"/>
      <c r="B29" s="96"/>
      <c r="C29" s="96"/>
      <c r="D29" s="96"/>
      <c r="E29" s="96"/>
      <c r="F29" s="96"/>
      <c r="G29" s="96"/>
      <c r="H29" s="96"/>
      <c r="I29" s="96"/>
      <c r="J29" s="96"/>
      <c r="K29" s="96"/>
      <c r="L29" s="96"/>
      <c r="M29" s="96"/>
      <c r="N29" s="96"/>
      <c r="O29" s="96"/>
      <c r="P29" s="96"/>
      <c r="Q29" s="96"/>
      <c r="R29" s="96"/>
      <c r="S29" s="96"/>
      <c r="T29" s="96"/>
      <c r="U29" s="96"/>
      <c r="V29" s="96"/>
      <c r="W29" s="96"/>
      <c r="X29" s="96"/>
      <c r="Y29" s="96"/>
      <c r="Z29" s="96"/>
      <c r="AA29" s="96"/>
      <c r="AB29" s="96"/>
      <c r="AC29" s="96"/>
      <c r="AD29" s="96"/>
      <c r="AE29" s="96"/>
      <c r="AF29" s="96"/>
      <c r="AG29" s="96"/>
      <c r="AH29" s="96"/>
      <c r="AI29" s="96"/>
      <c r="AJ29" s="96"/>
      <c r="AK29" s="96"/>
      <c r="AL29" s="96"/>
      <c r="AM29" s="96"/>
      <c r="AN29" s="96"/>
      <c r="AO29" s="96"/>
      <c r="AP29" s="96"/>
      <c r="AQ29" s="96"/>
      <c r="AR29" s="96"/>
      <c r="AS29" s="96"/>
      <c r="AT29" s="96"/>
      <c r="AU29" s="96"/>
      <c r="AV29" s="96"/>
      <c r="AW29" s="96"/>
      <c r="AX29" s="96"/>
      <c r="AY29" s="96"/>
      <c r="AZ29" s="96"/>
      <c r="BA29" s="96"/>
      <c r="BB29" s="96"/>
      <c r="BC29" s="96"/>
      <c r="BD29" s="96"/>
      <c r="BE29" s="96"/>
      <c r="BF29" s="95"/>
      <c r="BG29" s="95"/>
      <c r="BH29" s="95"/>
      <c r="BI29" s="95"/>
      <c r="BJ29" s="95"/>
      <c r="BK29" s="95"/>
      <c r="BL29" s="95"/>
      <c r="BM29" s="95"/>
      <c r="BN29" s="95"/>
      <c r="BO29" s="95"/>
      <c r="BP29" s="95"/>
      <c r="BQ29" s="95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</row>
    <row r="30" spans="1:88" x14ac:dyDescent="0.25">
      <c r="A30" s="1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  <c r="BQ30" s="6"/>
      <c r="BR30" s="2"/>
      <c r="BS30" s="8"/>
      <c r="BT30" s="8"/>
      <c r="BU30" s="2"/>
      <c r="BV30" s="2"/>
      <c r="BW30" s="2"/>
      <c r="BX30" s="2"/>
      <c r="BY30" s="2"/>
      <c r="BZ30" s="8"/>
      <c r="CA30" s="8"/>
      <c r="CB30" s="8"/>
    </row>
    <row r="31" spans="1:88" x14ac:dyDescent="0.25">
      <c r="A31" s="9" t="s">
        <v>44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5"/>
      <c r="BT31" s="5"/>
      <c r="BU31" s="2"/>
      <c r="BV31" s="2"/>
      <c r="BW31" s="2"/>
      <c r="BX31" s="2"/>
      <c r="BY31" s="2"/>
      <c r="BZ31" s="5"/>
      <c r="CA31" s="5"/>
      <c r="CB31" s="5"/>
    </row>
    <row r="32" spans="1:88" x14ac:dyDescent="0.25">
      <c r="A32" s="9" t="s">
        <v>37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5"/>
      <c r="BT32" s="5"/>
      <c r="BU32" s="2"/>
      <c r="BV32" s="2"/>
      <c r="BW32" s="2"/>
      <c r="BX32" s="2"/>
      <c r="BY32" s="2"/>
      <c r="BZ32" s="5"/>
      <c r="CA32" s="5"/>
      <c r="CB32" s="5"/>
    </row>
    <row r="33" spans="1:82" x14ac:dyDescent="0.25">
      <c r="A33" s="11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5"/>
      <c r="BT33" s="5"/>
      <c r="BU33" s="2"/>
      <c r="BV33" s="2"/>
      <c r="BW33" s="2"/>
      <c r="BX33" s="2"/>
      <c r="BY33" s="2"/>
      <c r="BZ33" s="5"/>
      <c r="CA33" s="5"/>
      <c r="CB33" s="5"/>
    </row>
    <row r="34" spans="1:82" x14ac:dyDescent="0.25">
      <c r="A34" s="12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5"/>
      <c r="CA34" s="5"/>
      <c r="CB34" s="5"/>
    </row>
    <row r="35" spans="1:82" x14ac:dyDescent="0.25">
      <c r="A35" s="12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</row>
    <row r="36" spans="1:82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</row>
    <row r="37" spans="1:82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</row>
    <row r="38" spans="1:82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</row>
    <row r="39" spans="1:82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</row>
    <row r="40" spans="1:82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</row>
    <row r="41" spans="1:82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</row>
    <row r="42" spans="1:82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</row>
    <row r="43" spans="1:82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3"/>
      <c r="BV43" s="3"/>
      <c r="BW43" s="3"/>
      <c r="BX43" s="3"/>
      <c r="BY43" s="3"/>
      <c r="BZ43" s="3"/>
      <c r="CA43" s="3"/>
      <c r="CB43" s="2"/>
      <c r="CC43" s="2"/>
      <c r="CD43" s="2"/>
    </row>
    <row r="44" spans="1:82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3"/>
      <c r="BV44" s="3"/>
      <c r="BW44" s="3"/>
      <c r="BX44" s="3"/>
      <c r="BY44" s="3"/>
      <c r="BZ44" s="3"/>
      <c r="CA44" s="3"/>
      <c r="CB44" s="2"/>
      <c r="CC44" s="2"/>
      <c r="CD44" s="2"/>
    </row>
    <row r="45" spans="1:82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3"/>
      <c r="BV45" s="3"/>
      <c r="BW45" s="3"/>
      <c r="BX45" s="3"/>
      <c r="BY45" s="3"/>
      <c r="BZ45" s="3"/>
      <c r="CA45" s="3"/>
      <c r="CB45" s="2"/>
      <c r="CC45" s="2"/>
      <c r="CD45" s="2"/>
    </row>
    <row r="46" spans="1:82" x14ac:dyDescent="0.25">
      <c r="A46" s="3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3"/>
      <c r="BV46" s="3"/>
      <c r="BW46" s="3"/>
      <c r="BX46" s="3"/>
      <c r="BY46" s="3"/>
      <c r="BZ46" s="3"/>
      <c r="CA46" s="3"/>
      <c r="CB46" s="2"/>
      <c r="CC46" s="2"/>
      <c r="CD46" s="2"/>
    </row>
  </sheetData>
  <mergeCells count="12">
    <mergeCell ref="E6:F6"/>
    <mergeCell ref="E19:F20"/>
    <mergeCell ref="H6:CJ6"/>
    <mergeCell ref="H19:CJ19"/>
    <mergeCell ref="B1:T1"/>
    <mergeCell ref="V1:AJ1"/>
    <mergeCell ref="AL1:AZ1"/>
    <mergeCell ref="BB1:BP1"/>
    <mergeCell ref="B2:U2"/>
    <mergeCell ref="V2:AK2"/>
    <mergeCell ref="AL2:BA2"/>
    <mergeCell ref="BB2:BQ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8"/>
  <sheetViews>
    <sheetView workbookViewId="0">
      <selection activeCell="C8" sqref="C8"/>
    </sheetView>
  </sheetViews>
  <sheetFormatPr baseColWidth="10" defaultRowHeight="15" x14ac:dyDescent="0.25"/>
  <cols>
    <col min="2" max="2" width="14" bestFit="1" customWidth="1"/>
  </cols>
  <sheetData>
    <row r="1" spans="1:7" x14ac:dyDescent="0.25">
      <c r="B1" t="s">
        <v>39</v>
      </c>
    </row>
    <row r="2" spans="1:7" x14ac:dyDescent="0.25">
      <c r="B2" s="13"/>
      <c r="C2" s="13" t="s">
        <v>18</v>
      </c>
      <c r="D2" s="13" t="s">
        <v>27</v>
      </c>
      <c r="E2" s="13" t="s">
        <v>0</v>
      </c>
      <c r="F2" s="13" t="s">
        <v>1</v>
      </c>
      <c r="G2" s="13" t="s">
        <v>2</v>
      </c>
    </row>
    <row r="3" spans="1:7" x14ac:dyDescent="0.25">
      <c r="A3">
        <v>1</v>
      </c>
      <c r="B3" s="13" t="s">
        <v>19</v>
      </c>
      <c r="C3" s="13">
        <v>801</v>
      </c>
      <c r="D3" s="13">
        <f>2245+1180</f>
        <v>3425</v>
      </c>
      <c r="E3" s="13">
        <f>C3+D3</f>
        <v>4226</v>
      </c>
      <c r="F3" s="14">
        <f>C3/E3*100</f>
        <v>18.954093705631802</v>
      </c>
      <c r="G3" s="14">
        <f>D3/E3*100</f>
        <v>81.045906294368194</v>
      </c>
    </row>
    <row r="4" spans="1:7" x14ac:dyDescent="0.25">
      <c r="A4">
        <v>2</v>
      </c>
      <c r="B4" s="13" t="s">
        <v>20</v>
      </c>
      <c r="C4" s="13">
        <v>434</v>
      </c>
      <c r="D4" s="13">
        <v>112</v>
      </c>
      <c r="E4" s="13">
        <f t="shared" ref="E4:E8" si="0">C4+D4</f>
        <v>546</v>
      </c>
      <c r="F4" s="14">
        <f t="shared" ref="F4:F8" si="1">C4/E4*100</f>
        <v>79.487179487179489</v>
      </c>
      <c r="G4" s="14">
        <f t="shared" ref="G4:G8" si="2">D4/E4*100</f>
        <v>20.512820512820511</v>
      </c>
    </row>
    <row r="5" spans="1:7" x14ac:dyDescent="0.25">
      <c r="A5">
        <v>3</v>
      </c>
      <c r="B5" s="13" t="s">
        <v>21</v>
      </c>
      <c r="C5" s="13">
        <v>578</v>
      </c>
      <c r="D5" s="13">
        <v>185</v>
      </c>
      <c r="E5" s="13">
        <f t="shared" si="0"/>
        <v>763</v>
      </c>
      <c r="F5" s="14">
        <f t="shared" si="1"/>
        <v>75.753604193971171</v>
      </c>
      <c r="G5" s="14">
        <f t="shared" si="2"/>
        <v>24.246395806028833</v>
      </c>
    </row>
    <row r="6" spans="1:7" x14ac:dyDescent="0.25">
      <c r="A6">
        <v>4</v>
      </c>
      <c r="B6" s="13" t="s">
        <v>22</v>
      </c>
      <c r="C6" s="13">
        <v>598</v>
      </c>
      <c r="D6" s="13">
        <v>236</v>
      </c>
      <c r="E6" s="13">
        <f t="shared" si="0"/>
        <v>834</v>
      </c>
      <c r="F6" s="14">
        <f t="shared" si="1"/>
        <v>71.702637889688248</v>
      </c>
      <c r="G6" s="14">
        <f t="shared" si="2"/>
        <v>28.297362110311752</v>
      </c>
    </row>
    <row r="7" spans="1:7" x14ac:dyDescent="0.25">
      <c r="A7">
        <v>5</v>
      </c>
      <c r="B7" s="13" t="s">
        <v>23</v>
      </c>
      <c r="C7" s="13">
        <v>445</v>
      </c>
      <c r="D7" s="13">
        <v>177</v>
      </c>
      <c r="E7" s="13">
        <f t="shared" si="0"/>
        <v>622</v>
      </c>
      <c r="F7" s="14">
        <f t="shared" si="1"/>
        <v>71.543408360128609</v>
      </c>
      <c r="G7" s="14">
        <f t="shared" si="2"/>
        <v>28.45659163987138</v>
      </c>
    </row>
    <row r="8" spans="1:7" x14ac:dyDescent="0.25">
      <c r="A8">
        <v>6</v>
      </c>
      <c r="B8" s="13" t="s">
        <v>24</v>
      </c>
      <c r="C8" s="13">
        <v>1245</v>
      </c>
      <c r="D8" s="13">
        <f>798+172</f>
        <v>970</v>
      </c>
      <c r="E8" s="13">
        <f t="shared" si="0"/>
        <v>2215</v>
      </c>
      <c r="F8" s="14">
        <f t="shared" si="1"/>
        <v>56.207674943566587</v>
      </c>
      <c r="G8" s="14">
        <f t="shared" si="2"/>
        <v>43.792325056433405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Pob Total por Grupo Etario</vt:lpstr>
      <vt:lpstr>PobFemenina por Grupo Etario</vt:lpstr>
      <vt:lpstr>Estimación Peso Relativo Hosp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rgaNetbook</dc:creator>
  <cp:lastModifiedBy>Rosa Gajardo Abarza</cp:lastModifiedBy>
  <dcterms:created xsi:type="dcterms:W3CDTF">2014-01-28T13:48:12Z</dcterms:created>
  <dcterms:modified xsi:type="dcterms:W3CDTF">2019-11-18T13:01:23Z</dcterms:modified>
</cp:coreProperties>
</file>