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 REM 2018\SERIE A\"/>
    </mc:Choice>
  </mc:AlternateContent>
  <xr:revisionPtr revIDLastSave="0" documentId="13_ncr:1_{73D97A67-6B63-4F7C-8873-027DB4B322D2}" xr6:coauthVersionLast="36" xr6:coauthVersionMax="36" xr10:uidLastSave="{00000000-0000-0000-0000-000000000000}"/>
  <bookViews>
    <workbookView xWindow="0" yWindow="0" windowWidth="24000" windowHeight="9435" tabRatio="880" activeTab="6" xr2:uid="{00000000-000D-0000-FFFF-FFFF00000000}"/>
  </bookViews>
  <sheets>
    <sheet name="CONSOLIDADO" sheetId="3" r:id="rId1"/>
    <sheet name="JULIO" sheetId="9" r:id="rId2"/>
    <sheet name="AGOSTO" sheetId="8" r:id="rId3"/>
    <sheet name="SEPTIEMBRE" sheetId="10" r:id="rId4"/>
    <sheet name="OCTUBRE" sheetId="14" r:id="rId5"/>
    <sheet name="NOVIEMBRE" sheetId="11" r:id="rId6"/>
    <sheet name="DICIEMBRE" sheetId="12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20" i="12" l="1"/>
  <c r="K120" i="12"/>
  <c r="J120" i="12"/>
  <c r="I120" i="12"/>
  <c r="H120" i="12"/>
  <c r="G120" i="12"/>
  <c r="F120" i="12"/>
  <c r="E120" i="12"/>
  <c r="D120" i="12"/>
  <c r="C120" i="12"/>
  <c r="B120" i="12"/>
  <c r="M114" i="12"/>
  <c r="L114" i="12"/>
  <c r="K114" i="12"/>
  <c r="J114" i="12"/>
  <c r="M113" i="12"/>
  <c r="L113" i="12"/>
  <c r="K113" i="12"/>
  <c r="J113" i="12"/>
  <c r="M112" i="12"/>
  <c r="L112" i="12"/>
  <c r="K112" i="12"/>
  <c r="J112" i="12"/>
  <c r="M111" i="12"/>
  <c r="L111" i="12"/>
  <c r="K111" i="12"/>
  <c r="J111" i="12"/>
  <c r="M110" i="12"/>
  <c r="L110" i="12"/>
  <c r="K110" i="12"/>
  <c r="J110" i="12"/>
  <c r="M109" i="12"/>
  <c r="L109" i="12"/>
  <c r="K109" i="12"/>
  <c r="J109" i="12"/>
  <c r="M108" i="12"/>
  <c r="L108" i="12"/>
  <c r="K108" i="12"/>
  <c r="J108" i="12"/>
  <c r="M107" i="12"/>
  <c r="L107" i="12"/>
  <c r="K107" i="12"/>
  <c r="J107" i="12"/>
  <c r="M106" i="12"/>
  <c r="L106" i="12"/>
  <c r="K106" i="12"/>
  <c r="J106" i="12"/>
  <c r="M105" i="12"/>
  <c r="L105" i="12"/>
  <c r="K105" i="12"/>
  <c r="J105" i="12"/>
  <c r="M104" i="12"/>
  <c r="L104" i="12"/>
  <c r="L103" i="12" s="1"/>
  <c r="K104" i="12"/>
  <c r="K103" i="12" s="1"/>
  <c r="J104" i="12"/>
  <c r="T103" i="12"/>
  <c r="S103" i="12"/>
  <c r="R103" i="12"/>
  <c r="Q103" i="12"/>
  <c r="P103" i="12"/>
  <c r="O103" i="12"/>
  <c r="N103" i="12"/>
  <c r="M103" i="12"/>
  <c r="J103" i="12"/>
  <c r="I103" i="12"/>
  <c r="H103" i="12"/>
  <c r="G103" i="12"/>
  <c r="F103" i="12"/>
  <c r="E103" i="12"/>
  <c r="D103" i="12"/>
  <c r="C103" i="12"/>
  <c r="B103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B85" i="12"/>
  <c r="M74" i="12"/>
  <c r="L74" i="12"/>
  <c r="K74" i="12"/>
  <c r="J74" i="12"/>
  <c r="M73" i="12"/>
  <c r="L73" i="12"/>
  <c r="K73" i="12"/>
  <c r="J73" i="12"/>
  <c r="M72" i="12"/>
  <c r="L72" i="12"/>
  <c r="K72" i="12"/>
  <c r="J72" i="12"/>
  <c r="M71" i="12"/>
  <c r="L71" i="12"/>
  <c r="K71" i="12"/>
  <c r="J71" i="12"/>
  <c r="M70" i="12"/>
  <c r="L70" i="12"/>
  <c r="K70" i="12"/>
  <c r="J70" i="12"/>
  <c r="M69" i="12"/>
  <c r="L69" i="12"/>
  <c r="K69" i="12"/>
  <c r="J69" i="12"/>
  <c r="M68" i="12"/>
  <c r="L68" i="12"/>
  <c r="K68" i="12"/>
  <c r="J68" i="12"/>
  <c r="M67" i="12"/>
  <c r="L67" i="12"/>
  <c r="K67" i="12"/>
  <c r="J67" i="12"/>
  <c r="M66" i="12"/>
  <c r="L66" i="12"/>
  <c r="K66" i="12"/>
  <c r="J66" i="12"/>
  <c r="M65" i="12"/>
  <c r="L65" i="12"/>
  <c r="K65" i="12"/>
  <c r="J65" i="12"/>
  <c r="M64" i="12"/>
  <c r="L64" i="12"/>
  <c r="K64" i="12"/>
  <c r="J64" i="12"/>
  <c r="M63" i="12"/>
  <c r="L63" i="12"/>
  <c r="K63" i="12"/>
  <c r="J63" i="12"/>
  <c r="M62" i="12"/>
  <c r="L62" i="12"/>
  <c r="K62" i="12"/>
  <c r="J62" i="12"/>
  <c r="M61" i="12"/>
  <c r="L61" i="12"/>
  <c r="K61" i="12"/>
  <c r="J61" i="12"/>
  <c r="M60" i="12"/>
  <c r="L60" i="12"/>
  <c r="K60" i="12"/>
  <c r="J60" i="12"/>
  <c r="M59" i="12"/>
  <c r="L59" i="12"/>
  <c r="K59" i="12"/>
  <c r="J59" i="12"/>
  <c r="M58" i="12"/>
  <c r="L58" i="12"/>
  <c r="K58" i="12"/>
  <c r="J58" i="12"/>
  <c r="M57" i="12"/>
  <c r="L57" i="12"/>
  <c r="K57" i="12"/>
  <c r="J57" i="12"/>
  <c r="M56" i="12"/>
  <c r="L56" i="12"/>
  <c r="K56" i="12"/>
  <c r="J56" i="12"/>
  <c r="M55" i="12"/>
  <c r="L55" i="12"/>
  <c r="K55" i="12"/>
  <c r="J55" i="12"/>
  <c r="M54" i="12"/>
  <c r="L54" i="12"/>
  <c r="K54" i="12"/>
  <c r="J54" i="12"/>
  <c r="M53" i="12"/>
  <c r="L53" i="12"/>
  <c r="K53" i="12"/>
  <c r="J53" i="12"/>
  <c r="M52" i="12"/>
  <c r="L52" i="12"/>
  <c r="K52" i="12"/>
  <c r="J52" i="12"/>
  <c r="M51" i="12"/>
  <c r="L51" i="12"/>
  <c r="K51" i="12"/>
  <c r="J51" i="12"/>
  <c r="M50" i="12"/>
  <c r="L50" i="12"/>
  <c r="K50" i="12"/>
  <c r="J50" i="12"/>
  <c r="M49" i="12"/>
  <c r="L49" i="12"/>
  <c r="K49" i="12"/>
  <c r="J49" i="12"/>
  <c r="M48" i="12"/>
  <c r="L48" i="12"/>
  <c r="K48" i="12"/>
  <c r="J48" i="12"/>
  <c r="M47" i="12"/>
  <c r="L47" i="12"/>
  <c r="K47" i="12"/>
  <c r="J47" i="12"/>
  <c r="M46" i="12"/>
  <c r="L46" i="12"/>
  <c r="K46" i="12"/>
  <c r="J46" i="12"/>
  <c r="M45" i="12"/>
  <c r="L45" i="12"/>
  <c r="K45" i="12"/>
  <c r="J45" i="12"/>
  <c r="M44" i="12"/>
  <c r="L44" i="12"/>
  <c r="K44" i="12"/>
  <c r="J44" i="12"/>
  <c r="M43" i="12"/>
  <c r="L43" i="12"/>
  <c r="K43" i="12"/>
  <c r="J43" i="12"/>
  <c r="M42" i="12"/>
  <c r="L42" i="12"/>
  <c r="K42" i="12"/>
  <c r="J42" i="12"/>
  <c r="M41" i="12"/>
  <c r="L41" i="12"/>
  <c r="K41" i="12"/>
  <c r="J41" i="12"/>
  <c r="M40" i="12"/>
  <c r="L40" i="12"/>
  <c r="K40" i="12"/>
  <c r="J40" i="12"/>
  <c r="M39" i="12"/>
  <c r="L39" i="12"/>
  <c r="K39" i="12"/>
  <c r="J39" i="12"/>
  <c r="M38" i="12"/>
  <c r="L38" i="12"/>
  <c r="K38" i="12"/>
  <c r="J38" i="12"/>
  <c r="M37" i="12"/>
  <c r="L37" i="12"/>
  <c r="K37" i="12"/>
  <c r="J37" i="12"/>
  <c r="M36" i="12"/>
  <c r="L36" i="12"/>
  <c r="K36" i="12"/>
  <c r="J36" i="12"/>
  <c r="M35" i="12"/>
  <c r="L35" i="12"/>
  <c r="K35" i="12"/>
  <c r="J35" i="12"/>
  <c r="M34" i="12"/>
  <c r="L34" i="12"/>
  <c r="K34" i="12"/>
  <c r="J34" i="12"/>
  <c r="M33" i="12"/>
  <c r="L33" i="12"/>
  <c r="K33" i="12"/>
  <c r="J33" i="12"/>
  <c r="M32" i="12"/>
  <c r="L32" i="12"/>
  <c r="K32" i="12"/>
  <c r="J32" i="12"/>
  <c r="M31" i="12"/>
  <c r="L31" i="12"/>
  <c r="K31" i="12"/>
  <c r="J31" i="12"/>
  <c r="M30" i="12"/>
  <c r="L30" i="12"/>
  <c r="K30" i="12"/>
  <c r="J30" i="12"/>
  <c r="M29" i="12"/>
  <c r="L29" i="12"/>
  <c r="K29" i="12"/>
  <c r="J29" i="12"/>
  <c r="M28" i="12"/>
  <c r="L28" i="12"/>
  <c r="K28" i="12"/>
  <c r="J28" i="12"/>
  <c r="M27" i="12"/>
  <c r="L27" i="12"/>
  <c r="K27" i="12"/>
  <c r="J27" i="12"/>
  <c r="M26" i="12"/>
  <c r="L26" i="12"/>
  <c r="K26" i="12"/>
  <c r="J26" i="12"/>
  <c r="M25" i="12"/>
  <c r="L25" i="12"/>
  <c r="K25" i="12"/>
  <c r="J25" i="12"/>
  <c r="M24" i="12"/>
  <c r="L24" i="12"/>
  <c r="K24" i="12"/>
  <c r="J24" i="12"/>
  <c r="M23" i="12"/>
  <c r="L23" i="12"/>
  <c r="K23" i="12"/>
  <c r="J23" i="12"/>
  <c r="M22" i="12"/>
  <c r="L22" i="12"/>
  <c r="K22" i="12"/>
  <c r="J22" i="12"/>
  <c r="M21" i="12"/>
  <c r="L21" i="12"/>
  <c r="K21" i="12"/>
  <c r="J21" i="12"/>
  <c r="M20" i="12"/>
  <c r="L20" i="12"/>
  <c r="K20" i="12"/>
  <c r="J20" i="12"/>
  <c r="M19" i="12"/>
  <c r="L19" i="12"/>
  <c r="K19" i="12"/>
  <c r="J19" i="12"/>
  <c r="M18" i="12"/>
  <c r="L18" i="12"/>
  <c r="L17" i="12" s="1"/>
  <c r="K18" i="12"/>
  <c r="K17" i="12" s="1"/>
  <c r="J18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J17" i="12"/>
  <c r="I17" i="12"/>
  <c r="H17" i="12"/>
  <c r="G17" i="12"/>
  <c r="F17" i="12"/>
  <c r="E17" i="12"/>
  <c r="D17" i="12"/>
  <c r="C17" i="12"/>
  <c r="B17" i="12"/>
  <c r="A5" i="12"/>
  <c r="A4" i="12"/>
  <c r="A3" i="12"/>
  <c r="A2" i="12"/>
  <c r="A176" i="12" l="1"/>
  <c r="B17" i="11"/>
  <c r="C17" i="11"/>
  <c r="D17" i="11"/>
  <c r="E17" i="11"/>
  <c r="F17" i="11"/>
  <c r="G17" i="11"/>
  <c r="H17" i="11"/>
  <c r="I17" i="11"/>
  <c r="J18" i="11"/>
  <c r="J19" i="11"/>
  <c r="J20" i="11"/>
  <c r="J17" i="11" s="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K18" i="11"/>
  <c r="K17" i="11" s="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L18" i="11"/>
  <c r="L17" i="11" s="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M18" i="11"/>
  <c r="M17" i="11" s="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B85" i="11"/>
  <c r="C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B103" i="11"/>
  <c r="C103" i="11"/>
  <c r="D103" i="11"/>
  <c r="E103" i="11"/>
  <c r="F103" i="11"/>
  <c r="G103" i="11"/>
  <c r="H103" i="11"/>
  <c r="I103" i="11"/>
  <c r="J104" i="11"/>
  <c r="J103" i="11" s="1"/>
  <c r="J105" i="11"/>
  <c r="J106" i="11"/>
  <c r="J107" i="11"/>
  <c r="J108" i="11"/>
  <c r="J109" i="11"/>
  <c r="J110" i="11"/>
  <c r="J111" i="11"/>
  <c r="J112" i="11"/>
  <c r="J113" i="11"/>
  <c r="J114" i="11"/>
  <c r="K104" i="11"/>
  <c r="K103" i="11" s="1"/>
  <c r="K105" i="11"/>
  <c r="K106" i="11"/>
  <c r="K107" i="11"/>
  <c r="K108" i="11"/>
  <c r="K109" i="11"/>
  <c r="K110" i="11"/>
  <c r="K111" i="11"/>
  <c r="K112" i="11"/>
  <c r="K113" i="11"/>
  <c r="K114" i="11"/>
  <c r="L104" i="11"/>
  <c r="L103" i="11" s="1"/>
  <c r="L105" i="11"/>
  <c r="L106" i="11"/>
  <c r="L107" i="11"/>
  <c r="L108" i="11"/>
  <c r="L109" i="11"/>
  <c r="L110" i="11"/>
  <c r="L111" i="11"/>
  <c r="L112" i="11"/>
  <c r="L113" i="11"/>
  <c r="L114" i="11"/>
  <c r="M104" i="11"/>
  <c r="M103" i="11" s="1"/>
  <c r="M105" i="11"/>
  <c r="M106" i="11"/>
  <c r="M107" i="11"/>
  <c r="M108" i="11"/>
  <c r="M109" i="11"/>
  <c r="M110" i="11"/>
  <c r="M111" i="11"/>
  <c r="M112" i="11"/>
  <c r="M113" i="11"/>
  <c r="M114" i="11"/>
  <c r="N103" i="11"/>
  <c r="O103" i="11"/>
  <c r="P103" i="11"/>
  <c r="Q103" i="11"/>
  <c r="R103" i="11"/>
  <c r="S103" i="11"/>
  <c r="T103" i="11"/>
  <c r="B120" i="11"/>
  <c r="C120" i="11"/>
  <c r="D120" i="11"/>
  <c r="E120" i="11"/>
  <c r="F120" i="11"/>
  <c r="G120" i="11"/>
  <c r="H120" i="11"/>
  <c r="I120" i="11"/>
  <c r="J120" i="11"/>
  <c r="K120" i="11"/>
  <c r="L120" i="11"/>
  <c r="A5" i="11"/>
  <c r="A4" i="11"/>
  <c r="A3" i="11"/>
  <c r="A2" i="11"/>
  <c r="H98" i="3"/>
  <c r="G98" i="3"/>
  <c r="F98" i="3"/>
  <c r="E98" i="3"/>
  <c r="D98" i="3"/>
  <c r="D85" i="3" s="1"/>
  <c r="C98" i="3"/>
  <c r="B98" i="3"/>
  <c r="H97" i="3"/>
  <c r="G97" i="3"/>
  <c r="F97" i="3"/>
  <c r="E97" i="3"/>
  <c r="D97" i="3"/>
  <c r="C97" i="3"/>
  <c r="B97" i="3"/>
  <c r="O98" i="3"/>
  <c r="N98" i="3"/>
  <c r="M98" i="3"/>
  <c r="L98" i="3"/>
  <c r="K98" i="3"/>
  <c r="J98" i="3"/>
  <c r="I98" i="3"/>
  <c r="O97" i="3"/>
  <c r="N97" i="3"/>
  <c r="M97" i="3"/>
  <c r="L97" i="3"/>
  <c r="L85" i="3" s="1"/>
  <c r="K97" i="3"/>
  <c r="J97" i="3"/>
  <c r="I97" i="3"/>
  <c r="O96" i="3"/>
  <c r="N96" i="3"/>
  <c r="M96" i="3"/>
  <c r="L96" i="3"/>
  <c r="K96" i="3"/>
  <c r="J96" i="3"/>
  <c r="I96" i="3"/>
  <c r="O95" i="3"/>
  <c r="N95" i="3"/>
  <c r="M95" i="3"/>
  <c r="L95" i="3"/>
  <c r="K95" i="3"/>
  <c r="J95" i="3"/>
  <c r="I95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C85" i="3" s="1"/>
  <c r="B87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B17" i="9"/>
  <c r="C17" i="9"/>
  <c r="D17" i="9"/>
  <c r="E17" i="9"/>
  <c r="F17" i="9"/>
  <c r="G17" i="9"/>
  <c r="H17" i="9"/>
  <c r="I17" i="9"/>
  <c r="J18" i="9"/>
  <c r="J19" i="9"/>
  <c r="J20" i="9"/>
  <c r="J21" i="9"/>
  <c r="J17" i="9" s="1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17" i="9"/>
  <c r="L18" i="9"/>
  <c r="L19" i="9"/>
  <c r="L20" i="9"/>
  <c r="L21" i="9"/>
  <c r="L17" i="9" s="1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B103" i="9"/>
  <c r="C103" i="9"/>
  <c r="D103" i="9"/>
  <c r="E103" i="9"/>
  <c r="F103" i="9"/>
  <c r="G103" i="9"/>
  <c r="H103" i="9"/>
  <c r="I103" i="9"/>
  <c r="J104" i="9"/>
  <c r="J105" i="9"/>
  <c r="J106" i="9"/>
  <c r="J107" i="9"/>
  <c r="J108" i="9"/>
  <c r="J109" i="9"/>
  <c r="J110" i="9"/>
  <c r="J111" i="9"/>
  <c r="J112" i="9"/>
  <c r="J113" i="9"/>
  <c r="J114" i="9"/>
  <c r="J103" i="9"/>
  <c r="K104" i="9"/>
  <c r="K105" i="9"/>
  <c r="K106" i="9"/>
  <c r="K107" i="9"/>
  <c r="K108" i="9"/>
  <c r="K109" i="9"/>
  <c r="K110" i="9"/>
  <c r="K111" i="9"/>
  <c r="K112" i="9"/>
  <c r="K113" i="9"/>
  <c r="K114" i="9"/>
  <c r="K103" i="9"/>
  <c r="L104" i="9"/>
  <c r="L105" i="9"/>
  <c r="L106" i="9"/>
  <c r="L107" i="9"/>
  <c r="L108" i="9"/>
  <c r="L109" i="9"/>
  <c r="L110" i="9"/>
  <c r="L111" i="9"/>
  <c r="L112" i="9"/>
  <c r="L113" i="9"/>
  <c r="L114" i="9"/>
  <c r="L103" i="9"/>
  <c r="M104" i="9"/>
  <c r="M105" i="9"/>
  <c r="M106" i="9"/>
  <c r="M107" i="9"/>
  <c r="M108" i="9"/>
  <c r="M109" i="9"/>
  <c r="M110" i="9"/>
  <c r="M111" i="9"/>
  <c r="M112" i="9"/>
  <c r="M113" i="9"/>
  <c r="M114" i="9"/>
  <c r="M103" i="9"/>
  <c r="N103" i="9"/>
  <c r="O103" i="9"/>
  <c r="P103" i="9"/>
  <c r="Q103" i="9"/>
  <c r="R103" i="9"/>
  <c r="S103" i="9"/>
  <c r="T103" i="9"/>
  <c r="B120" i="9"/>
  <c r="C120" i="9"/>
  <c r="D120" i="9"/>
  <c r="E120" i="9"/>
  <c r="F120" i="9"/>
  <c r="G120" i="9"/>
  <c r="H120" i="9"/>
  <c r="I120" i="9"/>
  <c r="J120" i="9"/>
  <c r="K120" i="9"/>
  <c r="L120" i="9"/>
  <c r="A5" i="9"/>
  <c r="A4" i="9"/>
  <c r="A3" i="9"/>
  <c r="A2" i="9"/>
  <c r="B17" i="8"/>
  <c r="C17" i="8"/>
  <c r="D17" i="8"/>
  <c r="E17" i="8"/>
  <c r="F17" i="8"/>
  <c r="G17" i="8"/>
  <c r="H17" i="8"/>
  <c r="I17" i="8"/>
  <c r="J18" i="8"/>
  <c r="J17" i="8" s="1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K18" i="8"/>
  <c r="K17" i="8" s="1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L18" i="8"/>
  <c r="L17" i="8" s="1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M18" i="8"/>
  <c r="M17" i="8" s="1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B103" i="8"/>
  <c r="C103" i="8"/>
  <c r="D103" i="8"/>
  <c r="E103" i="8"/>
  <c r="F103" i="8"/>
  <c r="G103" i="8"/>
  <c r="H103" i="8"/>
  <c r="I103" i="8"/>
  <c r="J104" i="8"/>
  <c r="J103" i="8" s="1"/>
  <c r="J105" i="8"/>
  <c r="J106" i="8"/>
  <c r="J107" i="8"/>
  <c r="J108" i="8"/>
  <c r="J109" i="8"/>
  <c r="J110" i="8"/>
  <c r="J111" i="8"/>
  <c r="J112" i="8"/>
  <c r="J113" i="8"/>
  <c r="J114" i="8"/>
  <c r="K104" i="8"/>
  <c r="K103" i="8" s="1"/>
  <c r="K105" i="8"/>
  <c r="K106" i="8"/>
  <c r="K107" i="8"/>
  <c r="K108" i="8"/>
  <c r="K109" i="8"/>
  <c r="K110" i="8"/>
  <c r="K111" i="8"/>
  <c r="K112" i="8"/>
  <c r="K113" i="8"/>
  <c r="K114" i="8"/>
  <c r="L104" i="8"/>
  <c r="L103" i="8" s="1"/>
  <c r="L105" i="8"/>
  <c r="L106" i="8"/>
  <c r="L107" i="8"/>
  <c r="L108" i="8"/>
  <c r="L109" i="8"/>
  <c r="L110" i="8"/>
  <c r="L111" i="8"/>
  <c r="L112" i="8"/>
  <c r="L113" i="8"/>
  <c r="L114" i="8"/>
  <c r="M104" i="8"/>
  <c r="M103" i="8" s="1"/>
  <c r="M105" i="8"/>
  <c r="M106" i="8"/>
  <c r="M107" i="8"/>
  <c r="M108" i="8"/>
  <c r="M109" i="8"/>
  <c r="M110" i="8"/>
  <c r="M111" i="8"/>
  <c r="M112" i="8"/>
  <c r="M113" i="8"/>
  <c r="M114" i="8"/>
  <c r="N103" i="8"/>
  <c r="O103" i="8"/>
  <c r="P103" i="8"/>
  <c r="Q103" i="8"/>
  <c r="R103" i="8"/>
  <c r="S103" i="8"/>
  <c r="T103" i="8"/>
  <c r="B120" i="8"/>
  <c r="C120" i="8"/>
  <c r="D120" i="8"/>
  <c r="E120" i="8"/>
  <c r="F120" i="8"/>
  <c r="G120" i="8"/>
  <c r="H120" i="8"/>
  <c r="I120" i="8"/>
  <c r="J120" i="8"/>
  <c r="K120" i="8"/>
  <c r="L120" i="8"/>
  <c r="A5" i="8"/>
  <c r="A4" i="8"/>
  <c r="A3" i="8"/>
  <c r="A2" i="8"/>
  <c r="B17" i="10"/>
  <c r="C17" i="10"/>
  <c r="D17" i="10"/>
  <c r="E17" i="10"/>
  <c r="F17" i="10"/>
  <c r="G17" i="10"/>
  <c r="H17" i="10"/>
  <c r="I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17" i="10"/>
  <c r="K18" i="10"/>
  <c r="K19" i="10"/>
  <c r="K20" i="10"/>
  <c r="K21" i="10"/>
  <c r="K17" i="10" s="1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17" i="10"/>
  <c r="M18" i="10"/>
  <c r="M19" i="10"/>
  <c r="M20" i="10"/>
  <c r="M21" i="10"/>
  <c r="M17" i="10" s="1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B103" i="10"/>
  <c r="C103" i="10"/>
  <c r="D103" i="10"/>
  <c r="E103" i="10"/>
  <c r="F103" i="10"/>
  <c r="G103" i="10"/>
  <c r="H103" i="10"/>
  <c r="I103" i="10"/>
  <c r="J104" i="10"/>
  <c r="J105" i="10"/>
  <c r="J103" i="10" s="1"/>
  <c r="J106" i="10"/>
  <c r="J107" i="10"/>
  <c r="J108" i="10"/>
  <c r="J109" i="10"/>
  <c r="J110" i="10"/>
  <c r="J111" i="10"/>
  <c r="J112" i="10"/>
  <c r="J113" i="10"/>
  <c r="J114" i="10"/>
  <c r="K104" i="10"/>
  <c r="K105" i="10"/>
  <c r="K103" i="10" s="1"/>
  <c r="K106" i="10"/>
  <c r="K107" i="10"/>
  <c r="K108" i="10"/>
  <c r="K109" i="10"/>
  <c r="K110" i="10"/>
  <c r="K111" i="10"/>
  <c r="K112" i="10"/>
  <c r="K113" i="10"/>
  <c r="K114" i="10"/>
  <c r="L104" i="10"/>
  <c r="L105" i="10"/>
  <c r="L103" i="10" s="1"/>
  <c r="L106" i="10"/>
  <c r="L107" i="10"/>
  <c r="L108" i="10"/>
  <c r="L109" i="10"/>
  <c r="L110" i="10"/>
  <c r="L111" i="10"/>
  <c r="L112" i="10"/>
  <c r="L113" i="10"/>
  <c r="L114" i="10"/>
  <c r="M104" i="10"/>
  <c r="M105" i="10"/>
  <c r="M103" i="10" s="1"/>
  <c r="M106" i="10"/>
  <c r="M107" i="10"/>
  <c r="M108" i="10"/>
  <c r="M109" i="10"/>
  <c r="M110" i="10"/>
  <c r="M111" i="10"/>
  <c r="M112" i="10"/>
  <c r="M113" i="10"/>
  <c r="M114" i="10"/>
  <c r="N103" i="10"/>
  <c r="O103" i="10"/>
  <c r="P103" i="10"/>
  <c r="Q103" i="10"/>
  <c r="R103" i="10"/>
  <c r="S103" i="10"/>
  <c r="T103" i="10"/>
  <c r="B120" i="10"/>
  <c r="C120" i="10"/>
  <c r="D120" i="10"/>
  <c r="E120" i="10"/>
  <c r="F120" i="10"/>
  <c r="G120" i="10"/>
  <c r="H120" i="10"/>
  <c r="I120" i="10"/>
  <c r="J120" i="10"/>
  <c r="K120" i="10"/>
  <c r="L120" i="10"/>
  <c r="A5" i="10"/>
  <c r="A4" i="10"/>
  <c r="A3" i="10"/>
  <c r="A2" i="10"/>
  <c r="B17" i="14"/>
  <c r="C17" i="14"/>
  <c r="D17" i="14"/>
  <c r="E17" i="14"/>
  <c r="F17" i="14"/>
  <c r="G17" i="14"/>
  <c r="H17" i="14"/>
  <c r="I17" i="14"/>
  <c r="J18" i="14"/>
  <c r="J17" i="14" s="1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K18" i="14"/>
  <c r="K17" i="14" s="1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L18" i="14"/>
  <c r="L17" i="14" s="1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M18" i="14"/>
  <c r="M17" i="14" s="1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B85" i="14"/>
  <c r="C85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B103" i="14"/>
  <c r="C103" i="14"/>
  <c r="D103" i="14"/>
  <c r="E103" i="14"/>
  <c r="F103" i="14"/>
  <c r="G103" i="14"/>
  <c r="H103" i="14"/>
  <c r="I103" i="14"/>
  <c r="J104" i="14"/>
  <c r="J103" i="14" s="1"/>
  <c r="J105" i="14"/>
  <c r="J106" i="14"/>
  <c r="J107" i="14"/>
  <c r="J108" i="14"/>
  <c r="J109" i="14"/>
  <c r="J110" i="14"/>
  <c r="J111" i="14"/>
  <c r="J112" i="14"/>
  <c r="J113" i="14"/>
  <c r="J114" i="14"/>
  <c r="K104" i="14"/>
  <c r="K103" i="14" s="1"/>
  <c r="K105" i="14"/>
  <c r="K106" i="14"/>
  <c r="K107" i="14"/>
  <c r="K108" i="14"/>
  <c r="K109" i="14"/>
  <c r="K110" i="14"/>
  <c r="K111" i="14"/>
  <c r="K112" i="14"/>
  <c r="K113" i="14"/>
  <c r="K114" i="14"/>
  <c r="L104" i="14"/>
  <c r="L103" i="14" s="1"/>
  <c r="L105" i="14"/>
  <c r="L106" i="14"/>
  <c r="L107" i="14"/>
  <c r="L108" i="14"/>
  <c r="L109" i="14"/>
  <c r="L110" i="14"/>
  <c r="L111" i="14"/>
  <c r="L112" i="14"/>
  <c r="L113" i="14"/>
  <c r="L114" i="14"/>
  <c r="M104" i="14"/>
  <c r="M103" i="14" s="1"/>
  <c r="M105" i="14"/>
  <c r="M106" i="14"/>
  <c r="M107" i="14"/>
  <c r="M108" i="14"/>
  <c r="M109" i="14"/>
  <c r="M110" i="14"/>
  <c r="M111" i="14"/>
  <c r="M112" i="14"/>
  <c r="M113" i="14"/>
  <c r="M114" i="14"/>
  <c r="N103" i="14"/>
  <c r="O103" i="14"/>
  <c r="P103" i="14"/>
  <c r="Q103" i="14"/>
  <c r="R103" i="14"/>
  <c r="S103" i="14"/>
  <c r="T103" i="14"/>
  <c r="B120" i="14"/>
  <c r="C120" i="14"/>
  <c r="D120" i="14"/>
  <c r="E120" i="14"/>
  <c r="F120" i="14"/>
  <c r="G120" i="14"/>
  <c r="H120" i="14"/>
  <c r="I120" i="14"/>
  <c r="J120" i="14"/>
  <c r="K120" i="14"/>
  <c r="L120" i="14"/>
  <c r="A5" i="14"/>
  <c r="A4" i="14"/>
  <c r="A3" i="14"/>
  <c r="A2" i="14"/>
  <c r="B17" i="3"/>
  <c r="C17" i="3"/>
  <c r="D17" i="3"/>
  <c r="E17" i="3"/>
  <c r="F17" i="3"/>
  <c r="G17" i="3"/>
  <c r="H17" i="3"/>
  <c r="I17" i="3"/>
  <c r="J18" i="3"/>
  <c r="J17" i="3" s="1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K18" i="3"/>
  <c r="K17" i="3" s="1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L18" i="3"/>
  <c r="L17" i="3" s="1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M18" i="3"/>
  <c r="M17" i="3" s="1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G85" i="3"/>
  <c r="H85" i="3"/>
  <c r="B103" i="3"/>
  <c r="C103" i="3"/>
  <c r="D103" i="3"/>
  <c r="E103" i="3"/>
  <c r="F103" i="3"/>
  <c r="G103" i="3"/>
  <c r="H103" i="3"/>
  <c r="I103" i="3"/>
  <c r="J104" i="3"/>
  <c r="J103" i="3" s="1"/>
  <c r="J105" i="3"/>
  <c r="J106" i="3"/>
  <c r="J107" i="3"/>
  <c r="J108" i="3"/>
  <c r="J109" i="3"/>
  <c r="J110" i="3"/>
  <c r="J111" i="3"/>
  <c r="J112" i="3"/>
  <c r="J113" i="3"/>
  <c r="J114" i="3"/>
  <c r="K104" i="3"/>
  <c r="K103" i="3" s="1"/>
  <c r="K105" i="3"/>
  <c r="K106" i="3"/>
  <c r="K107" i="3"/>
  <c r="K108" i="3"/>
  <c r="K109" i="3"/>
  <c r="K110" i="3"/>
  <c r="K111" i="3"/>
  <c r="K112" i="3"/>
  <c r="K113" i="3"/>
  <c r="K114" i="3"/>
  <c r="L104" i="3"/>
  <c r="L103" i="3" s="1"/>
  <c r="L105" i="3"/>
  <c r="L106" i="3"/>
  <c r="L107" i="3"/>
  <c r="L108" i="3"/>
  <c r="L109" i="3"/>
  <c r="L110" i="3"/>
  <c r="L111" i="3"/>
  <c r="L112" i="3"/>
  <c r="L113" i="3"/>
  <c r="L114" i="3"/>
  <c r="M104" i="3"/>
  <c r="M103" i="3" s="1"/>
  <c r="M105" i="3"/>
  <c r="M106" i="3"/>
  <c r="M107" i="3"/>
  <c r="M108" i="3"/>
  <c r="M109" i="3"/>
  <c r="M110" i="3"/>
  <c r="M111" i="3"/>
  <c r="M112" i="3"/>
  <c r="M113" i="3"/>
  <c r="M114" i="3"/>
  <c r="N103" i="3"/>
  <c r="O103" i="3"/>
  <c r="P103" i="3"/>
  <c r="Q103" i="3"/>
  <c r="R103" i="3"/>
  <c r="S103" i="3"/>
  <c r="T103" i="3"/>
  <c r="B120" i="3"/>
  <c r="C120" i="3"/>
  <c r="D120" i="3"/>
  <c r="E120" i="3"/>
  <c r="F120" i="3"/>
  <c r="G120" i="3"/>
  <c r="H120" i="3"/>
  <c r="I120" i="3"/>
  <c r="J120" i="3"/>
  <c r="K120" i="3"/>
  <c r="L120" i="3"/>
  <c r="A5" i="3"/>
  <c r="A4" i="3"/>
  <c r="A3" i="3"/>
  <c r="A2" i="3"/>
  <c r="B85" i="3" l="1"/>
  <c r="F85" i="3"/>
  <c r="J85" i="3"/>
  <c r="N85" i="3"/>
  <c r="K85" i="3"/>
  <c r="O85" i="3"/>
  <c r="I85" i="3"/>
  <c r="M85" i="3"/>
  <c r="E85" i="3"/>
  <c r="A176" i="3"/>
  <c r="A176" i="8"/>
  <c r="A176" i="11"/>
  <c r="A176" i="10"/>
  <c r="A176" i="9"/>
  <c r="A176" i="14"/>
</calcChain>
</file>

<file path=xl/sharedStrings.xml><?xml version="1.0" encoding="utf-8"?>
<sst xmlns="http://schemas.openxmlformats.org/spreadsheetml/2006/main" count="1659" uniqueCount="119">
  <si>
    <t>SERVICIO DE SALUD</t>
  </si>
  <si>
    <t>TOTAL</t>
  </si>
  <si>
    <t>Hombres</t>
  </si>
  <si>
    <t>Mujeres</t>
  </si>
  <si>
    <t>MÉDICO</t>
  </si>
  <si>
    <t>REM-30: ATENCIONES POR TELEMEDICINA EN LA RED ASISTENCIAL</t>
  </si>
  <si>
    <t xml:space="preserve">SECCION A: TELECONSULTA MEDICA DE ESPECIALIDAD </t>
  </si>
  <si>
    <t xml:space="preserve">ESPECIALIDADES  </t>
  </si>
  <si>
    <t>TELECONSULTA  MEDICA DE ESPECIALIDAD AMBULATORIA  NUEVA</t>
  </si>
  <si>
    <t xml:space="preserve">TELECONSULTA MEDICA  DE ESPECIALIDAD AMBULATORIA  CONTROL </t>
  </si>
  <si>
    <t>TOTAL TELECONSULTAS  MEDICAS AMBULATORIAS DE ESPECIALIDAD REALIZADAS  POR TELEMEDICINA</t>
  </si>
  <si>
    <t>MODALIDAD</t>
  </si>
  <si>
    <t xml:space="preserve">TELECONSULTA MEDICA DE ESPECIALIDAD REALIZADAS   A PACIENTES HOSPITALIZADOS </t>
  </si>
  <si>
    <t xml:space="preserve">CONSULTAS POR TELEMEDICINA SOLICITADAS DESDE APS O NIVEL SECUNDARIO RESUELTAS POR OTRO ESTABLECIMIENTO </t>
  </si>
  <si>
    <t xml:space="preserve">MENORES DE 15 AÑOS </t>
  </si>
  <si>
    <t>15 AÑOS Y MÁS</t>
  </si>
  <si>
    <t>Institucional</t>
  </si>
  <si>
    <t>Compra de Servicio</t>
  </si>
  <si>
    <t>Sistema</t>
  </si>
  <si>
    <t>Extrasistema</t>
  </si>
  <si>
    <t>PEDIATRÍA</t>
  </si>
  <si>
    <t>MEDICINA INTERNA</t>
  </si>
  <si>
    <t>NEONATOLOGÍA</t>
  </si>
  <si>
    <t>ENFERMEDAD RESPIRATORIA PEDIÁTRICA (BRONCOPULMONAR INFANTIL)</t>
  </si>
  <si>
    <t>ENFERMEDAD RESPIRATORIA DE ADULTO (BRONCOPULMONAR)</t>
  </si>
  <si>
    <t>CARDIOLOGÍA PEDIÁTRICA</t>
  </si>
  <si>
    <t>CARDIOLOGÍA</t>
  </si>
  <si>
    <t>ENDOCRINOLOGÍA PEDIÁTRICA</t>
  </si>
  <si>
    <t>ENDOCRINOLOGÍA ADULTO</t>
  </si>
  <si>
    <t>GASTROENTEROLOGÍA PEDIÁTRICA</t>
  </si>
  <si>
    <t>GASTROENTEROLOGÍA ADULTO</t>
  </si>
  <si>
    <t>GENÉTICA CLÍNICA</t>
  </si>
  <si>
    <t>HEMATO-ONCOLOGÍA PEDIÁTRICA</t>
  </si>
  <si>
    <t>HEMATOLOGÍA</t>
  </si>
  <si>
    <t>NEFROLOGÍA PEDIÁTRICA</t>
  </si>
  <si>
    <t>NEFROLOGÍA ADULTO</t>
  </si>
  <si>
    <t>NUTRIÓLOGO PEDIÁTRICO</t>
  </si>
  <si>
    <t>NUTRIÓLOGO</t>
  </si>
  <si>
    <t>REUMATOLOGÍA PEDIÁTRICA</t>
  </si>
  <si>
    <t>REUMATOLOGÍA</t>
  </si>
  <si>
    <t>DERMATOLOGÍA</t>
  </si>
  <si>
    <t>INFECTOLOGÍA PEDIÁTRICA</t>
  </si>
  <si>
    <t>INFECTOLOGÍA</t>
  </si>
  <si>
    <t>INMUNOLOGÍA</t>
  </si>
  <si>
    <t>GERIATRÍA</t>
  </si>
  <si>
    <t>MEDICINA FÍSICA Y REHABILITACIÓN PEDIÁTRICA (FISIATRÍA PEDIÁTRICA)</t>
  </si>
  <si>
    <t>MEDICINA FÍSICA Y REHABILITACIÓN (FISIATRÍA ADULTO)</t>
  </si>
  <si>
    <t>NEUROLOGÍA PEDIÁTRICA</t>
  </si>
  <si>
    <t>NEUROLOGÍA</t>
  </si>
  <si>
    <t>ONCOLOGÍA MÉDICA</t>
  </si>
  <si>
    <t>PSIQUIATRÍA PEDIÁTRICA Y DE LA ADOLESCENCIA</t>
  </si>
  <si>
    <t>PSIQUIATRÍA</t>
  </si>
  <si>
    <t>CIRUGÍA PEDIÁTRICA</t>
  </si>
  <si>
    <t>CIRUGÍA GENERAL</t>
  </si>
  <si>
    <t>CIRUGÍA DIGESTIVA</t>
  </si>
  <si>
    <t>CIRUGÍA DE CABEZA, CUELLO Y MAXILOFACIAL</t>
  </si>
  <si>
    <t>CIRUGÍA PLÁSTICA Y REPARADORA PEDIÁTRICA</t>
  </si>
  <si>
    <t>CIRUGÍA PLÁSTICA Y REPARADORA</t>
  </si>
  <si>
    <t>COLOPROCTOLOGÍA</t>
  </si>
  <si>
    <t>CIRUGÍA TÓRAX</t>
  </si>
  <si>
    <t>CIRUGÍA VASCULAR PERIFÉRICA</t>
  </si>
  <si>
    <t>NEUROCIRUGÍA</t>
  </si>
  <si>
    <t>CIRUGÍA CARDIOVASCULAR</t>
  </si>
  <si>
    <t>ANESTESIOLOGÍA</t>
  </si>
  <si>
    <t>OBSTETRICIA</t>
  </si>
  <si>
    <t>GINECOLOGÍA PEDIÁTRICA Y DE LA ADOLESCENCIA</t>
  </si>
  <si>
    <t>GINECOLOGÍA</t>
  </si>
  <si>
    <t>OFTALMOLOGÍA</t>
  </si>
  <si>
    <t>OTORRINOLARINGOLOGÍA</t>
  </si>
  <si>
    <t>TRAUMATOLOGÍA Y ORTOPEDIA PEDIÁTRICA</t>
  </si>
  <si>
    <t>TRAUMATOLOGÍA Y ORTOPEDIA</t>
  </si>
  <si>
    <t>UROLOGÍA PEDIÁTRICA</t>
  </si>
  <si>
    <t>UROLOGÍA</t>
  </si>
  <si>
    <t>MEDICINA FAMILIAR DEL NIÑO</t>
  </si>
  <si>
    <t>MEDICINA FAMILIAR</t>
  </si>
  <si>
    <t>DIABETOLOGÍA</t>
  </si>
  <si>
    <t>MEDICINA INTENSIVA</t>
  </si>
  <si>
    <t xml:space="preserve">SECCIÓN B : TELECONSULTA MÉDICA EN ESTABLECIMIENTOS DE ATENCIÓN SECUNDARIA DE URGENCIA </t>
  </si>
  <si>
    <t>PROFESIONALES</t>
  </si>
  <si>
    <t xml:space="preserve"> TELECONSULTA MEDICA DE URGENCIA DE UEH DE HOSPITALES DE ALTA Y MEDIANA COMPLEJIDAD</t>
  </si>
  <si>
    <t xml:space="preserve">Hombres </t>
  </si>
  <si>
    <t>SECCIÓN C : TELEINFORMES  EN ESTABLECIMIENTOS DE ATENCIÓN PRIMARIA, SECUNDARIA Y TERCIARIA</t>
  </si>
  <si>
    <t xml:space="preserve">INFORMES REALIZADOS POR TELEMEDICINA </t>
  </si>
  <si>
    <t>ESTABLECIMIENTOS DE NIVEL PRIMARIO DE SALUD</t>
  </si>
  <si>
    <t>ESTABLECIMIENTOS DE NIVEL SECUNDARIO Y TERCIARIO</t>
  </si>
  <si>
    <t>TOTAL EMISIONES DE INFORMES</t>
  </si>
  <si>
    <t>N° DE INFORMES ECOGRAFÍAS OBSTETRICA</t>
  </si>
  <si>
    <t>N° DE INFORMES ELECTROCARDIOGRAMA</t>
  </si>
  <si>
    <t>N° DE INFORMES ELECTROENCEFALOGRAMA</t>
  </si>
  <si>
    <t>N° DE INFORMES ESPIROMETRÍAS</t>
  </si>
  <si>
    <t>N° DE INFORMES FONDO DE OJO</t>
  </si>
  <si>
    <t>N° DE INFORMES HOLTER DE PRESIÓN ARTERIAL</t>
  </si>
  <si>
    <t>N° DE INFORMES TEST DE ESFUERZO</t>
  </si>
  <si>
    <t>N° DE INFORMES RADIOGRAFÍAS SIMPLES</t>
  </si>
  <si>
    <t>N° DE INFORMES RADIOGRAFÍAS DENTALES</t>
  </si>
  <si>
    <t>N° DE INFORMES DE TOMOGRAFÍA AXIAL COMPUTALIZADA</t>
  </si>
  <si>
    <t>N° DE INFORMES DE RESONANCIA MAGNÉTICA NUCLEAR</t>
  </si>
  <si>
    <t>N° DE INFORMES ECOGRAFIAS ABDOMINAL</t>
  </si>
  <si>
    <t>N° DE MAMOGRAFIAS</t>
  </si>
  <si>
    <t>SECCION D: TELECONSULTA AMBULATORIA EN ESPECIALIDAD ODONTOLOGICA</t>
  </si>
  <si>
    <t>ESPECIALIDADES ODONTOLOGICAS</t>
  </si>
  <si>
    <t>CIRUGÍA BUCAL</t>
  </si>
  <si>
    <t>CIRUGÍA Y TRAUMATOLOGÍA MAXILOFACIAL</t>
  </si>
  <si>
    <t>ENDODONCIA</t>
  </si>
  <si>
    <t>ODONTOPEDIATRÍA</t>
  </si>
  <si>
    <t>ORTODONCIA Y ORTOPEDIA DENTO MAXILOFACIAL</t>
  </si>
  <si>
    <t>PERIODONCIA</t>
  </si>
  <si>
    <t>REHABILITACIÓN: PRÓTESIS FIJA</t>
  </si>
  <si>
    <t>REHABILITACIÓN: PRÓTESIS REMOVIBLE</t>
  </si>
  <si>
    <t>IMPLANTOLOGÍA BUCO MAXILOFACIAL</t>
  </si>
  <si>
    <t>PATOLOGÍA ORAL</t>
  </si>
  <si>
    <t>TRASTORNOS TEMPOROMANDIBULARES Y DOLOR OROFACIAL</t>
  </si>
  <si>
    <t>SECCION E: TELEPROCEDIMIENTOS EN ATENCION SECUNDARIA Y TERCIARIA</t>
  </si>
  <si>
    <t>TELEPROCEDIMIENTOS</t>
  </si>
  <si>
    <t xml:space="preserve">PROCEDIMIENTOS POR TELEMEDICINA SOLICITADOS DESDE  NIVEL SECUNDARIO Y TERCIARIO Y RESUELTOS POR OTRO ESTABLECIMIENTO </t>
  </si>
  <si>
    <t>ECOCARDIOGRAMA</t>
  </si>
  <si>
    <t>TROMBOLISIS DE URGENCIA INFARTO CEREBRAL (ACV)</t>
  </si>
  <si>
    <t>TROMBOLISIS INTRACORONARIA (IAM)</t>
  </si>
  <si>
    <t>ECOGRAFÍA GINECO-OBSTÉTRICA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</si>
</sst>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10"/>
      <color theme="1"/>
      <name val="Calibri Light"/>
      <family val="2"/>
    </font>
    <font>
      <b/>
      <sz val="12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8"/>
      <name val="Arial"/>
      <family val="2"/>
    </font>
    <font>
      <sz val="9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</borders>
  <cellStyleXfs count="11">
    <xf numFmtId="0" fontId="0" fillId="0" borderId="0"/>
    <xf numFmtId="0" fontId="5" fillId="4" borderId="24" applyNumberFormat="0" applyFont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0" fontId="5" fillId="0" borderId="0"/>
    <xf numFmtId="0" fontId="6" fillId="5" borderId="34" applyNumberFormat="0" applyFont="0" applyAlignment="0" applyProtection="0"/>
    <xf numFmtId="0" fontId="5" fillId="0" borderId="0"/>
    <xf numFmtId="0" fontId="13" fillId="0" borderId="0"/>
    <xf numFmtId="41" fontId="5" fillId="0" borderId="0" applyFont="0" applyFill="0" applyBorder="0" applyAlignment="0" applyProtection="0"/>
  </cellStyleXfs>
  <cellXfs count="242">
    <xf numFmtId="0" fontId="0" fillId="0" borderId="0" xfId="0"/>
    <xf numFmtId="1" fontId="2" fillId="3" borderId="6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2" fillId="3" borderId="9" xfId="0" applyNumberFormat="1" applyFont="1" applyFill="1" applyBorder="1" applyAlignment="1" applyProtection="1">
      <protection locked="0"/>
    </xf>
    <xf numFmtId="1" fontId="2" fillId="8" borderId="42" xfId="0" applyNumberFormat="1" applyFont="1" applyFill="1" applyBorder="1" applyAlignment="1" applyProtection="1"/>
    <xf numFmtId="1" fontId="2" fillId="8" borderId="8" xfId="0" applyNumberFormat="1" applyFont="1" applyFill="1" applyBorder="1" applyAlignment="1" applyProtection="1"/>
    <xf numFmtId="1" fontId="2" fillId="8" borderId="12" xfId="0" applyNumberFormat="1" applyFont="1" applyFill="1" applyBorder="1" applyAlignment="1" applyProtection="1"/>
    <xf numFmtId="1" fontId="2" fillId="3" borderId="5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52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0" borderId="25" xfId="0" applyNumberFormat="1" applyFont="1" applyFill="1" applyBorder="1" applyAlignment="1" applyProtection="1"/>
    <xf numFmtId="1" fontId="2" fillId="0" borderId="49" xfId="0" applyNumberFormat="1" applyFont="1" applyFill="1" applyBorder="1" applyAlignment="1" applyProtection="1"/>
    <xf numFmtId="1" fontId="2" fillId="0" borderId="23" xfId="0" applyNumberFormat="1" applyFont="1" applyFill="1" applyBorder="1" applyAlignment="1" applyProtection="1"/>
    <xf numFmtId="1" fontId="9" fillId="2" borderId="0" xfId="0" applyNumberFormat="1" applyFont="1" applyFill="1"/>
    <xf numFmtId="1" fontId="10" fillId="2" borderId="0" xfId="0" applyNumberFormat="1" applyFont="1" applyFill="1"/>
    <xf numFmtId="1" fontId="10" fillId="2" borderId="0" xfId="0" applyNumberFormat="1" applyFont="1" applyFill="1" applyProtection="1">
      <protection locked="0"/>
    </xf>
    <xf numFmtId="1" fontId="2" fillId="0" borderId="0" xfId="0" applyNumberFormat="1" applyFont="1" applyFill="1" applyBorder="1" applyAlignment="1" applyProtection="1"/>
    <xf numFmtId="1" fontId="10" fillId="2" borderId="0" xfId="0" applyNumberFormat="1" applyFont="1" applyFill="1" applyBorder="1"/>
    <xf numFmtId="1" fontId="10" fillId="6" borderId="0" xfId="0" applyNumberFormat="1" applyFont="1" applyFill="1"/>
    <xf numFmtId="1" fontId="2" fillId="3" borderId="23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2" fillId="3" borderId="55" xfId="0" applyNumberFormat="1" applyFont="1" applyFill="1" applyBorder="1" applyAlignment="1" applyProtection="1">
      <protection locked="0"/>
    </xf>
    <xf numFmtId="1" fontId="2" fillId="3" borderId="57" xfId="0" applyNumberFormat="1" applyFont="1" applyFill="1" applyBorder="1" applyAlignment="1" applyProtection="1">
      <protection locked="0"/>
    </xf>
    <xf numFmtId="1" fontId="10" fillId="2" borderId="0" xfId="0" applyNumberFormat="1" applyFont="1" applyFill="1" applyProtection="1"/>
    <xf numFmtId="1" fontId="2" fillId="0" borderId="16" xfId="0" applyNumberFormat="1" applyFont="1" applyFill="1" applyBorder="1" applyAlignment="1" applyProtection="1">
      <alignment horizontal="center" vertical="center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45" xfId="0" applyNumberFormat="1" applyFont="1" applyFill="1" applyBorder="1" applyAlignment="1" applyProtection="1">
      <protection locked="0"/>
    </xf>
    <xf numFmtId="1" fontId="2" fillId="0" borderId="12" xfId="0" applyNumberFormat="1" applyFont="1" applyFill="1" applyBorder="1" applyAlignment="1" applyProtection="1"/>
    <xf numFmtId="1" fontId="2" fillId="0" borderId="15" xfId="0" applyNumberFormat="1" applyFont="1" applyFill="1" applyBorder="1" applyAlignment="1" applyProtection="1"/>
    <xf numFmtId="1" fontId="2" fillId="0" borderId="20" xfId="0" applyNumberFormat="1" applyFont="1" applyFill="1" applyBorder="1" applyAlignment="1" applyProtection="1"/>
    <xf numFmtId="1" fontId="2" fillId="0" borderId="39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/>
    <xf numFmtId="1" fontId="2" fillId="2" borderId="16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2" borderId="29" xfId="0" applyNumberFormat="1" applyFont="1" applyFill="1" applyBorder="1" applyAlignment="1" applyProtection="1"/>
    <xf numFmtId="1" fontId="2" fillId="2" borderId="0" xfId="0" applyNumberFormat="1" applyFont="1" applyFill="1" applyProtection="1"/>
    <xf numFmtId="1" fontId="2" fillId="2" borderId="0" xfId="0" applyNumberFormat="1" applyFont="1" applyFill="1" applyBorder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62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6" borderId="0" xfId="0" applyNumberFormat="1" applyFont="1" applyFill="1" applyBorder="1" applyAlignment="1" applyProtection="1"/>
    <xf numFmtId="1" fontId="10" fillId="7" borderId="0" xfId="0" applyNumberFormat="1" applyFont="1" applyFill="1"/>
    <xf numFmtId="1" fontId="10" fillId="7" borderId="0" xfId="0" applyNumberFormat="1" applyFont="1" applyFill="1" applyProtection="1">
      <protection locked="0"/>
    </xf>
    <xf numFmtId="1" fontId="2" fillId="0" borderId="28" xfId="0" applyNumberFormat="1" applyFont="1" applyFill="1" applyBorder="1" applyAlignment="1" applyProtection="1">
      <alignment horizontal="center" vertical="center"/>
    </xf>
    <xf numFmtId="1" fontId="2" fillId="0" borderId="30" xfId="0" applyNumberFormat="1" applyFont="1" applyFill="1" applyBorder="1" applyAlignment="1" applyProtection="1">
      <alignment horizontal="center" vertical="center"/>
    </xf>
    <xf numFmtId="1" fontId="10" fillId="2" borderId="59" xfId="0" applyNumberFormat="1" applyFont="1" applyFill="1" applyBorder="1"/>
    <xf numFmtId="1" fontId="10" fillId="2" borderId="60" xfId="0" applyNumberFormat="1" applyFont="1" applyFill="1" applyBorder="1"/>
    <xf numFmtId="1" fontId="10" fillId="2" borderId="64" xfId="0" applyNumberFormat="1" applyFont="1" applyFill="1" applyBorder="1"/>
    <xf numFmtId="1" fontId="1" fillId="2" borderId="0" xfId="0" applyNumberFormat="1" applyFont="1" applyFill="1" applyAlignment="1" applyProtection="1">
      <alignment horizontal="left"/>
    </xf>
    <xf numFmtId="1" fontId="4" fillId="2" borderId="0" xfId="0" applyNumberFormat="1" applyFont="1" applyFill="1" applyAlignment="1" applyProtection="1">
      <alignment horizontal="left"/>
    </xf>
    <xf numFmtId="1" fontId="2" fillId="0" borderId="70" xfId="0" applyNumberFormat="1" applyFont="1" applyFill="1" applyBorder="1" applyAlignment="1" applyProtection="1">
      <alignment horizontal="center" vertical="center"/>
    </xf>
    <xf numFmtId="1" fontId="2" fillId="0" borderId="23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0" borderId="38" xfId="0" applyNumberFormat="1" applyFont="1" applyFill="1" applyBorder="1" applyAlignment="1" applyProtection="1">
      <alignment horizontal="center" vertical="center"/>
    </xf>
    <xf numFmtId="1" fontId="12" fillId="0" borderId="17" xfId="0" applyNumberFormat="1" applyFont="1" applyFill="1" applyBorder="1" applyAlignment="1" applyProtection="1">
      <alignment horizontal="center" vertical="center" wrapText="1"/>
    </xf>
    <xf numFmtId="1" fontId="12" fillId="0" borderId="49" xfId="0" applyNumberFormat="1" applyFont="1" applyFill="1" applyBorder="1" applyAlignment="1" applyProtection="1">
      <alignment vertical="center" wrapText="1"/>
    </xf>
    <xf numFmtId="1" fontId="2" fillId="0" borderId="49" xfId="0" applyNumberFormat="1" applyFont="1" applyFill="1" applyBorder="1" applyAlignment="1" applyProtection="1">
      <alignment horizontal="center" vertical="center"/>
    </xf>
    <xf numFmtId="1" fontId="2" fillId="0" borderId="72" xfId="0" applyNumberFormat="1" applyFont="1" applyFill="1" applyBorder="1" applyAlignment="1" applyProtection="1"/>
    <xf numFmtId="1" fontId="2" fillId="0" borderId="43" xfId="0" applyNumberFormat="1" applyFont="1" applyFill="1" applyBorder="1" applyAlignment="1" applyProtection="1"/>
    <xf numFmtId="1" fontId="2" fillId="0" borderId="70" xfId="0" applyNumberFormat="1" applyFont="1" applyFill="1" applyBorder="1" applyAlignment="1" applyProtection="1"/>
    <xf numFmtId="1" fontId="2" fillId="0" borderId="36" xfId="0" applyNumberFormat="1" applyFont="1" applyFill="1" applyBorder="1" applyAlignment="1" applyProtection="1"/>
    <xf numFmtId="1" fontId="2" fillId="0" borderId="73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/>
    <xf numFmtId="1" fontId="2" fillId="3" borderId="74" xfId="0" applyNumberFormat="1" applyFont="1" applyFill="1" applyBorder="1" applyAlignment="1" applyProtection="1">
      <protection locked="0"/>
    </xf>
    <xf numFmtId="1" fontId="2" fillId="0" borderId="44" xfId="0" applyNumberFormat="1" applyFont="1" applyFill="1" applyBorder="1" applyAlignment="1" applyProtection="1"/>
    <xf numFmtId="1" fontId="2" fillId="0" borderId="6" xfId="0" applyNumberFormat="1" applyFont="1" applyFill="1" applyBorder="1" applyAlignment="1" applyProtection="1"/>
    <xf numFmtId="1" fontId="2" fillId="0" borderId="5" xfId="0" applyNumberFormat="1" applyFont="1" applyFill="1" applyBorder="1" applyAlignment="1" applyProtection="1"/>
    <xf numFmtId="1" fontId="2" fillId="0" borderId="75" xfId="0" applyNumberFormat="1" applyFont="1" applyFill="1" applyBorder="1" applyAlignment="1" applyProtection="1"/>
    <xf numFmtId="1" fontId="2" fillId="3" borderId="53" xfId="0" applyNumberFormat="1" applyFont="1" applyFill="1" applyBorder="1" applyAlignment="1" applyProtection="1">
      <protection locked="0"/>
    </xf>
    <xf numFmtId="1" fontId="2" fillId="3" borderId="76" xfId="0" applyNumberFormat="1" applyFont="1" applyFill="1" applyBorder="1" applyAlignment="1" applyProtection="1">
      <protection locked="0"/>
    </xf>
    <xf numFmtId="1" fontId="2" fillId="9" borderId="74" xfId="0" applyNumberFormat="1" applyFont="1" applyFill="1" applyBorder="1" applyAlignment="1" applyProtection="1">
      <protection locked="0"/>
    </xf>
    <xf numFmtId="1" fontId="2" fillId="9" borderId="6" xfId="0" applyNumberFormat="1" applyFont="1" applyFill="1" applyBorder="1" applyAlignment="1" applyProtection="1">
      <protection locked="0"/>
    </xf>
    <xf numFmtId="1" fontId="2" fillId="9" borderId="5" xfId="0" applyNumberFormat="1" applyFont="1" applyFill="1" applyBorder="1" applyAlignment="1" applyProtection="1">
      <protection locked="0"/>
    </xf>
    <xf numFmtId="1" fontId="2" fillId="0" borderId="19" xfId="0" applyNumberFormat="1" applyFont="1" applyFill="1" applyBorder="1" applyAlignment="1" applyProtection="1"/>
    <xf numFmtId="1" fontId="2" fillId="3" borderId="77" xfId="0" applyNumberFormat="1" applyFont="1" applyFill="1" applyBorder="1" applyAlignment="1" applyProtection="1">
      <protection locked="0"/>
    </xf>
    <xf numFmtId="1" fontId="2" fillId="0" borderId="78" xfId="0" applyNumberFormat="1" applyFont="1" applyFill="1" applyBorder="1" applyAlignment="1" applyProtection="1"/>
    <xf numFmtId="1" fontId="2" fillId="0" borderId="46" xfId="0" applyNumberFormat="1" applyFont="1" applyFill="1" applyBorder="1" applyAlignment="1" applyProtection="1"/>
    <xf numFmtId="1" fontId="2" fillId="0" borderId="21" xfId="0" applyNumberFormat="1" applyFont="1" applyFill="1" applyBorder="1" applyAlignment="1" applyProtection="1"/>
    <xf numFmtId="1" fontId="2" fillId="0" borderId="79" xfId="0" applyNumberFormat="1" applyFont="1" applyFill="1" applyBorder="1" applyAlignment="1" applyProtection="1"/>
    <xf numFmtId="1" fontId="2" fillId="9" borderId="77" xfId="0" applyNumberFormat="1" applyFont="1" applyFill="1" applyBorder="1" applyAlignment="1" applyProtection="1">
      <protection locked="0"/>
    </xf>
    <xf numFmtId="1" fontId="2" fillId="9" borderId="46" xfId="0" applyNumberFormat="1" applyFont="1" applyFill="1" applyBorder="1" applyAlignment="1" applyProtection="1">
      <protection locked="0"/>
    </xf>
    <xf numFmtId="1" fontId="2" fillId="9" borderId="21" xfId="0" applyNumberFormat="1" applyFont="1" applyFill="1" applyBorder="1" applyAlignment="1" applyProtection="1">
      <protection locked="0"/>
    </xf>
    <xf numFmtId="1" fontId="7" fillId="2" borderId="0" xfId="0" applyNumberFormat="1" applyFont="1" applyFill="1" applyAlignment="1" applyProtection="1"/>
    <xf numFmtId="1" fontId="3" fillId="0" borderId="0" xfId="0" applyNumberFormat="1" applyFont="1" applyFill="1"/>
    <xf numFmtId="1" fontId="2" fillId="0" borderId="19" xfId="0" applyNumberFormat="1" applyFont="1" applyFill="1" applyBorder="1" applyAlignment="1" applyProtection="1">
      <alignment wrapText="1"/>
    </xf>
    <xf numFmtId="1" fontId="2" fillId="3" borderId="72" xfId="0" applyNumberFormat="1" applyFont="1" applyFill="1" applyBorder="1" applyAlignment="1" applyProtection="1">
      <protection locked="0"/>
    </xf>
    <xf numFmtId="1" fontId="2" fillId="3" borderId="73" xfId="0" applyNumberFormat="1" applyFont="1" applyFill="1" applyBorder="1" applyAlignment="1" applyProtection="1">
      <protection locked="0"/>
    </xf>
    <xf numFmtId="1" fontId="2" fillId="9" borderId="72" xfId="0" applyNumberFormat="1" applyFont="1" applyFill="1" applyBorder="1" applyAlignment="1" applyProtection="1">
      <protection locked="0"/>
    </xf>
    <xf numFmtId="1" fontId="2" fillId="9" borderId="15" xfId="0" applyNumberFormat="1" applyFont="1" applyFill="1" applyBorder="1" applyAlignment="1" applyProtection="1">
      <protection locked="0"/>
    </xf>
    <xf numFmtId="1" fontId="2" fillId="9" borderId="12" xfId="0" applyNumberFormat="1" applyFont="1" applyFill="1" applyBorder="1" applyAlignment="1" applyProtection="1">
      <protection locked="0"/>
    </xf>
    <xf numFmtId="1" fontId="11" fillId="2" borderId="0" xfId="0" applyNumberFormat="1" applyFont="1" applyFill="1" applyBorder="1" applyAlignment="1" applyProtection="1">
      <alignment horizontal="left"/>
    </xf>
    <xf numFmtId="1" fontId="7" fillId="2" borderId="0" xfId="0" applyNumberFormat="1" applyFont="1" applyFill="1" applyAlignment="1" applyProtection="1">
      <alignment horizontal="left" vertical="top"/>
    </xf>
    <xf numFmtId="1" fontId="2" fillId="6" borderId="0" xfId="0" applyNumberFormat="1" applyFont="1" applyFill="1" applyBorder="1" applyAlignment="1" applyProtection="1">
      <protection hidden="1"/>
    </xf>
    <xf numFmtId="1" fontId="2" fillId="2" borderId="0" xfId="0" applyNumberFormat="1" applyFont="1" applyFill="1" applyBorder="1" applyAlignment="1" applyProtection="1">
      <protection hidden="1"/>
    </xf>
    <xf numFmtId="1" fontId="12" fillId="0" borderId="70" xfId="0" applyNumberFormat="1" applyFont="1" applyFill="1" applyBorder="1" applyAlignment="1" applyProtection="1">
      <alignment horizontal="center" vertical="center"/>
    </xf>
    <xf numFmtId="1" fontId="12" fillId="0" borderId="23" xfId="0" applyNumberFormat="1" applyFont="1" applyFill="1" applyBorder="1" applyAlignment="1" applyProtection="1">
      <alignment horizontal="center" vertical="center"/>
    </xf>
    <xf numFmtId="1" fontId="12" fillId="0" borderId="16" xfId="0" applyNumberFormat="1" applyFont="1" applyFill="1" applyBorder="1" applyAlignment="1" applyProtection="1">
      <alignment horizontal="center" vertical="center"/>
    </xf>
    <xf numFmtId="1" fontId="7" fillId="0" borderId="30" xfId="0" applyNumberFormat="1" applyFont="1" applyFill="1" applyBorder="1" applyAlignment="1" applyProtection="1">
      <alignment vertical="center" wrapText="1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70" xfId="0" applyNumberFormat="1" applyFont="1" applyFill="1" applyBorder="1" applyAlignment="1" applyProtection="1">
      <protection locked="0"/>
    </xf>
    <xf numFmtId="1" fontId="12" fillId="0" borderId="33" xfId="0" applyNumberFormat="1" applyFont="1" applyFill="1" applyBorder="1" applyAlignment="1" applyProtection="1">
      <alignment horizontal="center" vertical="center" wrapText="1"/>
    </xf>
    <xf numFmtId="1" fontId="12" fillId="0" borderId="81" xfId="0" applyNumberFormat="1" applyFont="1" applyFill="1" applyBorder="1" applyAlignment="1" applyProtection="1">
      <alignment vertical="center" wrapText="1"/>
    </xf>
    <xf numFmtId="1" fontId="8" fillId="0" borderId="30" xfId="10" applyNumberFormat="1" applyFont="1" applyBorder="1" applyAlignment="1">
      <alignment vertical="center"/>
    </xf>
    <xf numFmtId="1" fontId="2" fillId="2" borderId="70" xfId="0" applyNumberFormat="1" applyFont="1" applyFill="1" applyBorder="1" applyAlignment="1" applyProtection="1"/>
    <xf numFmtId="1" fontId="7" fillId="0" borderId="7" xfId="0" applyNumberFormat="1" applyFont="1" applyFill="1" applyBorder="1" applyAlignment="1" applyProtection="1">
      <alignment vertical="center" wrapText="1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0" xfId="0" applyNumberFormat="1" applyFont="1" applyFill="1" applyBorder="1" applyAlignment="1" applyProtection="1">
      <protection locked="0"/>
    </xf>
    <xf numFmtId="1" fontId="2" fillId="3" borderId="82" xfId="0" applyNumberFormat="1" applyFont="1" applyFill="1" applyBorder="1" applyAlignment="1" applyProtection="1">
      <protection locked="0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78" xfId="0" applyNumberFormat="1" applyFont="1" applyFill="1" applyBorder="1" applyAlignment="1" applyProtection="1">
      <protection locked="0"/>
    </xf>
    <xf numFmtId="1" fontId="2" fillId="8" borderId="10" xfId="0" applyNumberFormat="1" applyFont="1" applyFill="1" applyBorder="1" applyAlignment="1" applyProtection="1"/>
    <xf numFmtId="1" fontId="2" fillId="8" borderId="50" xfId="0" applyNumberFormat="1" applyFont="1" applyFill="1" applyBorder="1" applyAlignment="1" applyProtection="1"/>
    <xf numFmtId="1" fontId="2" fillId="8" borderId="83" xfId="0" applyNumberFormat="1" applyFont="1" applyFill="1" applyBorder="1" applyAlignment="1" applyProtection="1"/>
    <xf numFmtId="1" fontId="2" fillId="8" borderId="48" xfId="0" applyNumberFormat="1" applyFont="1" applyFill="1" applyBorder="1" applyAlignment="1" applyProtection="1"/>
    <xf numFmtId="1" fontId="7" fillId="0" borderId="42" xfId="0" applyNumberFormat="1" applyFont="1" applyFill="1" applyBorder="1" applyAlignment="1" applyProtection="1">
      <alignment vertical="center" wrapText="1"/>
      <protection locked="0"/>
    </xf>
    <xf numFmtId="1" fontId="2" fillId="8" borderId="43" xfId="0" applyNumberFormat="1" applyFont="1" applyFill="1" applyBorder="1" applyAlignment="1" applyProtection="1"/>
    <xf numFmtId="1" fontId="2" fillId="8" borderId="14" xfId="0" applyNumberFormat="1" applyFont="1" applyFill="1" applyBorder="1" applyAlignment="1" applyProtection="1"/>
    <xf numFmtId="1" fontId="2" fillId="8" borderId="73" xfId="0" applyNumberFormat="1" applyFont="1" applyFill="1" applyBorder="1" applyAlignment="1" applyProtection="1"/>
    <xf numFmtId="1" fontId="2" fillId="8" borderId="72" xfId="0" applyNumberFormat="1" applyFont="1" applyFill="1" applyBorder="1" applyAlignment="1" applyProtection="1"/>
    <xf numFmtId="1" fontId="2" fillId="8" borderId="45" xfId="0" applyNumberFormat="1" applyFont="1" applyFill="1" applyBorder="1" applyAlignment="1" applyProtection="1"/>
    <xf numFmtId="1" fontId="2" fillId="3" borderId="43" xfId="0" applyNumberFormat="1" applyFont="1" applyFill="1" applyBorder="1" applyAlignment="1" applyProtection="1">
      <protection locked="0"/>
    </xf>
    <xf numFmtId="1" fontId="11" fillId="2" borderId="32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/>
    <xf numFmtId="1" fontId="2" fillId="0" borderId="77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7" fillId="0" borderId="11" xfId="0" applyNumberFormat="1" applyFont="1" applyFill="1" applyBorder="1" applyAlignment="1" applyProtection="1">
      <alignment vertical="center" wrapText="1"/>
    </xf>
    <xf numFmtId="1" fontId="11" fillId="2" borderId="35" xfId="0" applyNumberFormat="1" applyFont="1" applyFill="1" applyBorder="1" applyAlignment="1" applyProtection="1">
      <alignment horizontal="left"/>
    </xf>
    <xf numFmtId="1" fontId="12" fillId="0" borderId="25" xfId="0" applyNumberFormat="1" applyFont="1" applyFill="1" applyBorder="1" applyAlignment="1" applyProtection="1"/>
    <xf numFmtId="1" fontId="12" fillId="0" borderId="23" xfId="0" applyNumberFormat="1" applyFont="1" applyFill="1" applyBorder="1" applyAlignment="1" applyProtection="1"/>
    <xf numFmtId="1" fontId="12" fillId="0" borderId="16" xfId="0" applyNumberFormat="1" applyFont="1" applyFill="1" applyBorder="1" applyAlignment="1" applyProtection="1"/>
    <xf numFmtId="1" fontId="12" fillId="0" borderId="49" xfId="0" applyNumberFormat="1" applyFont="1" applyFill="1" applyBorder="1" applyAlignment="1" applyProtection="1"/>
    <xf numFmtId="1" fontId="12" fillId="2" borderId="16" xfId="0" applyNumberFormat="1" applyFont="1" applyFill="1" applyBorder="1" applyAlignment="1" applyProtection="1"/>
    <xf numFmtId="1" fontId="12" fillId="2" borderId="17" xfId="0" applyNumberFormat="1" applyFont="1" applyFill="1" applyBorder="1" applyAlignment="1" applyProtection="1"/>
    <xf numFmtId="1" fontId="12" fillId="2" borderId="41" xfId="0" applyNumberFormat="1" applyFont="1" applyFill="1" applyBorder="1" applyAlignment="1" applyProtection="1"/>
    <xf numFmtId="1" fontId="12" fillId="2" borderId="70" xfId="0" applyNumberFormat="1" applyFont="1" applyFill="1" applyBorder="1" applyAlignment="1" applyProtection="1"/>
    <xf numFmtId="1" fontId="12" fillId="2" borderId="23" xfId="0" applyNumberFormat="1" applyFont="1" applyFill="1" applyBorder="1" applyAlignment="1" applyProtection="1"/>
    <xf numFmtId="1" fontId="12" fillId="3" borderId="58" xfId="0" applyNumberFormat="1" applyFont="1" applyFill="1" applyBorder="1" applyAlignment="1" applyProtection="1">
      <protection locked="0"/>
    </xf>
    <xf numFmtId="1" fontId="12" fillId="3" borderId="57" xfId="0" applyNumberFormat="1" applyFont="1" applyFill="1" applyBorder="1" applyAlignment="1" applyProtection="1">
      <protection locked="0"/>
    </xf>
    <xf numFmtId="1" fontId="12" fillId="3" borderId="55" xfId="0" applyNumberFormat="1" applyFont="1" applyFill="1" applyBorder="1" applyAlignment="1" applyProtection="1">
      <protection locked="0"/>
    </xf>
    <xf numFmtId="1" fontId="12" fillId="3" borderId="63" xfId="0" applyNumberFormat="1" applyFont="1" applyFill="1" applyBorder="1" applyAlignment="1" applyProtection="1">
      <protection locked="0"/>
    </xf>
    <xf numFmtId="1" fontId="12" fillId="3" borderId="56" xfId="0" applyNumberFormat="1" applyFont="1" applyFill="1" applyBorder="1" applyAlignment="1" applyProtection="1">
      <protection locked="0"/>
    </xf>
    <xf numFmtId="1" fontId="12" fillId="3" borderId="86" xfId="0" applyNumberFormat="1" applyFont="1" applyFill="1" applyBorder="1" applyAlignment="1" applyProtection="1">
      <protection locked="0"/>
    </xf>
    <xf numFmtId="1" fontId="12" fillId="3" borderId="82" xfId="0" applyNumberFormat="1" applyFont="1" applyFill="1" applyBorder="1" applyAlignment="1" applyProtection="1">
      <protection locked="0"/>
    </xf>
    <xf numFmtId="1" fontId="12" fillId="3" borderId="78" xfId="0" applyNumberFormat="1" applyFont="1" applyFill="1" applyBorder="1" applyAlignment="1" applyProtection="1">
      <protection locked="0"/>
    </xf>
    <xf numFmtId="1" fontId="12" fillId="3" borderId="46" xfId="0" applyNumberFormat="1" applyFont="1" applyFill="1" applyBorder="1" applyAlignment="1" applyProtection="1">
      <protection locked="0"/>
    </xf>
    <xf numFmtId="1" fontId="12" fillId="3" borderId="21" xfId="0" applyNumberFormat="1" applyFont="1" applyFill="1" applyBorder="1" applyAlignment="1" applyProtection="1">
      <protection locked="0"/>
    </xf>
    <xf numFmtId="1" fontId="12" fillId="3" borderId="52" xfId="0" applyNumberFormat="1" applyFont="1" applyFill="1" applyBorder="1" applyAlignment="1" applyProtection="1">
      <protection locked="0"/>
    </xf>
    <xf numFmtId="1" fontId="12" fillId="3" borderId="51" xfId="0" applyNumberFormat="1" applyFont="1" applyFill="1" applyBorder="1" applyAlignment="1" applyProtection="1">
      <protection locked="0"/>
    </xf>
    <xf numFmtId="1" fontId="12" fillId="3" borderId="87" xfId="0" applyNumberFormat="1" applyFont="1" applyFill="1" applyBorder="1" applyAlignment="1" applyProtection="1">
      <protection locked="0"/>
    </xf>
    <xf numFmtId="1" fontId="12" fillId="3" borderId="77" xfId="0" applyNumberFormat="1" applyFont="1" applyFill="1" applyBorder="1" applyAlignment="1" applyProtection="1">
      <protection locked="0"/>
    </xf>
    <xf numFmtId="1" fontId="12" fillId="3" borderId="43" xfId="0" applyNumberFormat="1" applyFont="1" applyFill="1" applyBorder="1" applyAlignment="1" applyProtection="1">
      <protection locked="0"/>
    </xf>
    <xf numFmtId="1" fontId="12" fillId="3" borderId="15" xfId="0" applyNumberFormat="1" applyFont="1" applyFill="1" applyBorder="1" applyAlignment="1" applyProtection="1">
      <protection locked="0"/>
    </xf>
    <xf numFmtId="1" fontId="12" fillId="3" borderId="12" xfId="0" applyNumberFormat="1" applyFont="1" applyFill="1" applyBorder="1" applyAlignment="1" applyProtection="1">
      <protection locked="0"/>
    </xf>
    <xf numFmtId="1" fontId="12" fillId="3" borderId="73" xfId="0" applyNumberFormat="1" applyFont="1" applyFill="1" applyBorder="1" applyAlignment="1" applyProtection="1">
      <protection locked="0"/>
    </xf>
    <xf numFmtId="1" fontId="12" fillId="3" borderId="13" xfId="0" applyNumberFormat="1" applyFont="1" applyFill="1" applyBorder="1" applyAlignment="1" applyProtection="1">
      <protection locked="0"/>
    </xf>
    <xf numFmtId="1" fontId="12" fillId="3" borderId="88" xfId="0" applyNumberFormat="1" applyFont="1" applyFill="1" applyBorder="1" applyAlignment="1" applyProtection="1">
      <protection locked="0"/>
    </xf>
    <xf numFmtId="1" fontId="12" fillId="3" borderId="72" xfId="0" applyNumberFormat="1" applyFont="1" applyFill="1" applyBorder="1" applyAlignment="1" applyProtection="1">
      <protection locked="0"/>
    </xf>
    <xf numFmtId="1" fontId="10" fillId="2" borderId="91" xfId="0" applyNumberFormat="1" applyFont="1" applyFill="1" applyBorder="1"/>
    <xf numFmtId="1" fontId="10" fillId="2" borderId="92" xfId="0" applyNumberFormat="1" applyFont="1" applyFill="1" applyBorder="1"/>
    <xf numFmtId="1" fontId="11" fillId="2" borderId="0" xfId="0" applyNumberFormat="1" applyFont="1" applyFill="1" applyAlignment="1" applyProtection="1">
      <alignment horizontal="left"/>
    </xf>
    <xf numFmtId="1" fontId="2" fillId="0" borderId="28" xfId="0" applyNumberFormat="1" applyFont="1" applyBorder="1" applyAlignment="1" applyProtection="1">
      <alignment horizontal="center" vertical="center"/>
    </xf>
    <xf numFmtId="1" fontId="2" fillId="0" borderId="29" xfId="0" applyNumberFormat="1" applyFont="1" applyBorder="1" applyAlignment="1" applyProtection="1">
      <alignment horizontal="center" vertical="center"/>
    </xf>
    <xf numFmtId="1" fontId="7" fillId="0" borderId="26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37" xfId="0" applyNumberFormat="1" applyFont="1" applyFill="1" applyBorder="1" applyAlignment="1" applyProtection="1">
      <alignment horizontal="center" vertical="center"/>
    </xf>
    <xf numFmtId="1" fontId="12" fillId="0" borderId="32" xfId="0" applyNumberFormat="1" applyFont="1" applyBorder="1" applyAlignment="1" applyProtection="1">
      <alignment horizontal="center" vertical="center" wrapText="1"/>
    </xf>
    <xf numFmtId="1" fontId="12" fillId="0" borderId="41" xfId="0" applyNumberFormat="1" applyFont="1" applyBorder="1" applyAlignment="1" applyProtection="1">
      <alignment horizontal="center" vertical="center" wrapText="1"/>
    </xf>
    <xf numFmtId="1" fontId="12" fillId="0" borderId="66" xfId="0" applyNumberFormat="1" applyFont="1" applyBorder="1" applyAlignment="1" applyProtection="1">
      <alignment horizontal="center" vertical="center" wrapText="1"/>
    </xf>
    <xf numFmtId="1" fontId="12" fillId="0" borderId="32" xfId="0" applyNumberFormat="1" applyFont="1" applyBorder="1" applyAlignment="1" applyProtection="1">
      <alignment horizontal="center" vertical="center"/>
    </xf>
    <xf numFmtId="1" fontId="12" fillId="0" borderId="29" xfId="0" applyNumberFormat="1" applyFont="1" applyBorder="1" applyAlignment="1" applyProtection="1">
      <alignment horizontal="center" vertical="center"/>
    </xf>
    <xf numFmtId="1" fontId="2" fillId="0" borderId="32" xfId="0" applyNumberFormat="1" applyFont="1" applyBorder="1" applyAlignment="1" applyProtection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</xf>
    <xf numFmtId="1" fontId="12" fillId="0" borderId="66" xfId="0" applyNumberFormat="1" applyFont="1" applyBorder="1" applyAlignment="1" applyProtection="1">
      <alignment horizontal="center" vertical="center"/>
    </xf>
    <xf numFmtId="1" fontId="12" fillId="0" borderId="28" xfId="0" applyNumberFormat="1" applyFont="1" applyBorder="1" applyAlignment="1" applyProtection="1">
      <alignment horizontal="center" vertical="center"/>
    </xf>
    <xf numFmtId="1" fontId="12" fillId="0" borderId="41" xfId="0" applyNumberFormat="1" applyFont="1" applyBorder="1" applyAlignment="1" applyProtection="1">
      <alignment horizontal="center" vertical="center"/>
    </xf>
    <xf numFmtId="1" fontId="2" fillId="0" borderId="66" xfId="0" applyNumberFormat="1" applyFont="1" applyBorder="1" applyAlignment="1" applyProtection="1">
      <alignment horizontal="center" vertical="center"/>
    </xf>
    <xf numFmtId="1" fontId="12" fillId="0" borderId="68" xfId="0" applyNumberFormat="1" applyFont="1" applyFill="1" applyBorder="1" applyAlignment="1" applyProtection="1">
      <alignment horizontal="center" vertical="center" wrapText="1"/>
    </xf>
    <xf numFmtId="1" fontId="12" fillId="0" borderId="71" xfId="0" applyNumberFormat="1" applyFont="1" applyFill="1" applyBorder="1" applyAlignment="1" applyProtection="1">
      <alignment horizontal="center" vertical="center" wrapText="1"/>
    </xf>
    <xf numFmtId="1" fontId="12" fillId="0" borderId="38" xfId="0" applyNumberFormat="1" applyFont="1" applyFill="1" applyBorder="1" applyAlignment="1" applyProtection="1">
      <alignment horizontal="center" vertical="center" wrapText="1"/>
    </xf>
    <xf numFmtId="1" fontId="12" fillId="0" borderId="41" xfId="0" applyNumberFormat="1" applyFont="1" applyFill="1" applyBorder="1" applyAlignment="1" applyProtection="1">
      <alignment horizontal="center" vertical="center" wrapText="1"/>
    </xf>
    <xf numFmtId="1" fontId="12" fillId="0" borderId="29" xfId="0" applyNumberFormat="1" applyFont="1" applyFill="1" applyBorder="1" applyAlignment="1" applyProtection="1">
      <alignment horizontal="center" vertical="center" wrapText="1"/>
    </xf>
    <xf numFmtId="1" fontId="2" fillId="0" borderId="65" xfId="0" applyNumberFormat="1" applyFont="1" applyBorder="1" applyAlignment="1" applyProtection="1">
      <alignment horizontal="center" vertical="center" wrapText="1"/>
    </xf>
    <xf numFmtId="1" fontId="2" fillId="0" borderId="67" xfId="0" applyNumberFormat="1" applyFont="1" applyBorder="1" applyAlignment="1" applyProtection="1">
      <alignment horizontal="center" vertical="center" wrapText="1"/>
    </xf>
    <xf numFmtId="1" fontId="2" fillId="0" borderId="69" xfId="0" applyNumberFormat="1" applyFont="1" applyBorder="1" applyAlignment="1" applyProtection="1">
      <alignment horizontal="center" vertical="center" wrapText="1"/>
    </xf>
    <xf numFmtId="1" fontId="12" fillId="0" borderId="29" xfId="0" applyNumberFormat="1" applyFont="1" applyBorder="1" applyAlignment="1" applyProtection="1">
      <alignment horizontal="center" vertical="center" wrapText="1"/>
    </xf>
    <xf numFmtId="1" fontId="12" fillId="0" borderId="28" xfId="0" applyNumberFormat="1" applyFont="1" applyBorder="1" applyAlignment="1" applyProtection="1">
      <alignment horizontal="center" vertical="center" wrapText="1"/>
    </xf>
    <xf numFmtId="1" fontId="7" fillId="0" borderId="26" xfId="9" applyNumberFormat="1" applyFont="1" applyFill="1" applyBorder="1" applyAlignment="1" applyProtection="1">
      <alignment horizontal="center" vertical="center" wrapText="1"/>
    </xf>
    <xf numFmtId="1" fontId="7" fillId="0" borderId="1" xfId="9" applyNumberFormat="1" applyFont="1" applyFill="1" applyBorder="1" applyAlignment="1" applyProtection="1">
      <alignment horizontal="center" vertical="center" wrapText="1"/>
    </xf>
    <xf numFmtId="1" fontId="7" fillId="0" borderId="37" xfId="9" applyNumberFormat="1" applyFont="1" applyFill="1" applyBorder="1" applyAlignment="1" applyProtection="1">
      <alignment horizontal="center" vertical="center" wrapText="1"/>
    </xf>
    <xf numFmtId="1" fontId="7" fillId="0" borderId="32" xfId="0" applyNumberFormat="1" applyFont="1" applyBorder="1" applyAlignment="1" applyProtection="1">
      <alignment horizontal="center" vertical="center" wrapText="1"/>
    </xf>
    <xf numFmtId="1" fontId="7" fillId="0" borderId="29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/>
    </xf>
    <xf numFmtId="1" fontId="2" fillId="0" borderId="35" xfId="0" applyNumberFormat="1" applyFont="1" applyFill="1" applyBorder="1" applyAlignment="1" applyProtection="1">
      <alignment horizontal="center" vertical="center"/>
    </xf>
    <xf numFmtId="1" fontId="2" fillId="0" borderId="27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61" xfId="0" applyNumberFormat="1" applyFont="1" applyFill="1" applyBorder="1" applyAlignment="1" applyProtection="1">
      <alignment horizontal="center" vertical="center"/>
    </xf>
    <xf numFmtId="1" fontId="2" fillId="0" borderId="80" xfId="0" applyNumberFormat="1" applyFont="1" applyFill="1" applyBorder="1" applyAlignment="1" applyProtection="1">
      <alignment horizontal="center" vertical="center"/>
    </xf>
    <xf numFmtId="1" fontId="2" fillId="0" borderId="35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80" xfId="0" applyNumberFormat="1" applyFont="1" applyBorder="1" applyAlignment="1" applyProtection="1">
      <alignment horizontal="center" vertical="center"/>
    </xf>
    <xf numFmtId="1" fontId="14" fillId="0" borderId="27" xfId="9" applyNumberFormat="1" applyFont="1" applyFill="1" applyBorder="1" applyAlignment="1" applyProtection="1">
      <alignment horizontal="center" vertical="center" wrapText="1"/>
    </xf>
    <xf numFmtId="1" fontId="14" fillId="0" borderId="4" xfId="9" applyNumberFormat="1" applyFont="1" applyFill="1" applyBorder="1" applyAlignment="1" applyProtection="1">
      <alignment horizontal="center" vertical="center" wrapText="1"/>
    </xf>
    <xf numFmtId="1" fontId="14" fillId="0" borderId="3" xfId="9" applyNumberFormat="1" applyFont="1" applyFill="1" applyBorder="1" applyAlignment="1" applyProtection="1">
      <alignment horizontal="center" vertical="center" wrapText="1"/>
    </xf>
    <xf numFmtId="1" fontId="14" fillId="0" borderId="32" xfId="0" applyNumberFormat="1" applyFont="1" applyBorder="1" applyAlignment="1" applyProtection="1">
      <alignment horizontal="center" vertical="center" wrapText="1"/>
    </xf>
    <xf numFmtId="1" fontId="14" fillId="0" borderId="41" xfId="0" applyNumberFormat="1" applyFont="1" applyBorder="1" applyAlignment="1" applyProtection="1">
      <alignment horizontal="center" vertical="center" wrapText="1"/>
    </xf>
    <xf numFmtId="1" fontId="12" fillId="0" borderId="84" xfId="0" applyNumberFormat="1" applyFont="1" applyBorder="1" applyAlignment="1" applyProtection="1">
      <alignment horizontal="center" vertical="center" wrapText="1"/>
    </xf>
    <xf numFmtId="1" fontId="12" fillId="0" borderId="40" xfId="0" applyNumberFormat="1" applyFont="1" applyBorder="1" applyAlignment="1" applyProtection="1">
      <alignment horizontal="center" vertical="center" wrapText="1"/>
    </xf>
    <xf numFmtId="1" fontId="12" fillId="0" borderId="27" xfId="0" applyNumberFormat="1" applyFont="1" applyBorder="1" applyAlignment="1" applyProtection="1">
      <alignment horizontal="center" vertical="center" wrapText="1"/>
    </xf>
    <xf numFmtId="1" fontId="12" fillId="0" borderId="85" xfId="0" applyNumberFormat="1" applyFont="1" applyBorder="1" applyAlignment="1" applyProtection="1">
      <alignment horizontal="center" vertical="center" wrapText="1"/>
    </xf>
    <xf numFmtId="1" fontId="12" fillId="0" borderId="35" xfId="0" applyNumberFormat="1" applyFont="1" applyBorder="1" applyAlignment="1" applyProtection="1">
      <alignment horizontal="center" vertical="center" wrapText="1"/>
    </xf>
    <xf numFmtId="1" fontId="12" fillId="0" borderId="3" xfId="0" applyNumberFormat="1" applyFont="1" applyBorder="1" applyAlignment="1" applyProtection="1">
      <alignment horizontal="center" vertical="center" wrapText="1"/>
    </xf>
    <xf numFmtId="1" fontId="12" fillId="0" borderId="35" xfId="0" applyNumberFormat="1" applyFont="1" applyBorder="1" applyAlignment="1" applyProtection="1">
      <alignment horizontal="center" vertical="center"/>
    </xf>
    <xf numFmtId="1" fontId="12" fillId="0" borderId="3" xfId="0" applyNumberFormat="1" applyFont="1" applyBorder="1" applyAlignment="1" applyProtection="1">
      <alignment horizontal="center" vertical="center"/>
    </xf>
    <xf numFmtId="1" fontId="12" fillId="0" borderId="2" xfId="0" applyNumberFormat="1" applyFont="1" applyBorder="1" applyAlignment="1" applyProtection="1">
      <alignment horizontal="center" vertical="center"/>
    </xf>
    <xf numFmtId="1" fontId="12" fillId="0" borderId="80" xfId="0" applyNumberFormat="1" applyFont="1" applyBorder="1" applyAlignment="1" applyProtection="1">
      <alignment horizontal="center" vertical="center"/>
    </xf>
    <xf numFmtId="1" fontId="12" fillId="0" borderId="40" xfId="0" applyNumberFormat="1" applyFont="1" applyFill="1" applyBorder="1" applyAlignment="1" applyProtection="1">
      <alignment horizontal="center" vertical="center"/>
    </xf>
    <xf numFmtId="1" fontId="12" fillId="0" borderId="35" xfId="0" applyNumberFormat="1" applyFont="1" applyFill="1" applyBorder="1" applyAlignment="1" applyProtection="1">
      <alignment horizontal="center" vertical="center"/>
    </xf>
    <xf numFmtId="1" fontId="12" fillId="0" borderId="27" xfId="0" applyNumberFormat="1" applyFont="1" applyFill="1" applyBorder="1" applyAlignment="1" applyProtection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 vertical="center"/>
    </xf>
    <xf numFmtId="1" fontId="12" fillId="0" borderId="31" xfId="0" applyNumberFormat="1" applyFont="1" applyFill="1" applyBorder="1" applyAlignment="1" applyProtection="1">
      <alignment horizontal="center" vertical="center"/>
    </xf>
    <xf numFmtId="1" fontId="12" fillId="0" borderId="2" xfId="0" applyNumberFormat="1" applyFont="1" applyFill="1" applyBorder="1" applyAlignment="1" applyProtection="1">
      <alignment horizontal="center" vertical="center"/>
    </xf>
    <xf numFmtId="1" fontId="12" fillId="0" borderId="61" xfId="0" applyNumberFormat="1" applyFont="1" applyFill="1" applyBorder="1" applyAlignment="1" applyProtection="1">
      <alignment horizontal="center" vertical="center"/>
    </xf>
    <xf numFmtId="1" fontId="12" fillId="0" borderId="80" xfId="0" applyNumberFormat="1" applyFont="1" applyFill="1" applyBorder="1" applyAlignment="1" applyProtection="1">
      <alignment horizontal="center" vertical="center"/>
    </xf>
    <xf numFmtId="1" fontId="2" fillId="0" borderId="90" xfId="0" applyNumberFormat="1" applyFont="1" applyFill="1" applyBorder="1" applyAlignment="1" applyProtection="1">
      <alignment horizontal="center" vertical="center"/>
    </xf>
    <xf numFmtId="1" fontId="12" fillId="0" borderId="90" xfId="0" applyNumberFormat="1" applyFont="1" applyBorder="1" applyAlignment="1" applyProtection="1">
      <alignment horizontal="center" vertical="center" wrapText="1"/>
    </xf>
    <xf numFmtId="1" fontId="12" fillId="0" borderId="90" xfId="0" applyNumberFormat="1" applyFont="1" applyFill="1" applyBorder="1" applyAlignment="1" applyProtection="1">
      <alignment horizontal="center" vertical="center"/>
    </xf>
    <xf numFmtId="1" fontId="14" fillId="0" borderId="89" xfId="9" applyNumberFormat="1" applyFont="1" applyFill="1" applyBorder="1" applyAlignment="1" applyProtection="1">
      <alignment horizontal="center" vertical="center" wrapText="1"/>
    </xf>
    <xf numFmtId="1" fontId="12" fillId="0" borderId="89" xfId="0" applyNumberFormat="1" applyFont="1" applyFill="1" applyBorder="1" applyAlignment="1" applyProtection="1">
      <alignment horizontal="center" vertical="center"/>
    </xf>
    <xf numFmtId="1" fontId="2" fillId="0" borderId="89" xfId="0" applyNumberFormat="1" applyFont="1" applyFill="1" applyBorder="1" applyAlignment="1" applyProtection="1">
      <alignment horizontal="center" vertical="center"/>
    </xf>
    <xf numFmtId="1" fontId="12" fillId="0" borderId="89" xfId="0" applyNumberFormat="1" applyFont="1" applyBorder="1" applyAlignment="1" applyProtection="1">
      <alignment horizontal="center" vertical="center" wrapText="1"/>
    </xf>
  </cellXfs>
  <cellStyles count="11">
    <cellStyle name="Millares [0] 2" xfId="3" xr:uid="{00000000-0005-0000-0000-000000000000}"/>
    <cellStyle name="Millares [0] 2 2" xfId="10" xr:uid="{00000000-0005-0000-0000-000001000000}"/>
    <cellStyle name="Millares [0] 3 2 2" xfId="5" xr:uid="{00000000-0005-0000-0000-000002000000}"/>
    <cellStyle name="Millares 10 3" xfId="2" xr:uid="{00000000-0005-0000-0000-000003000000}"/>
    <cellStyle name="Normal" xfId="0" builtinId="0"/>
    <cellStyle name="Normal 2" xfId="4" xr:uid="{00000000-0005-0000-0000-000005000000}"/>
    <cellStyle name="Normal 2 2" xfId="8" xr:uid="{00000000-0005-0000-0000-000006000000}"/>
    <cellStyle name="Normal 6" xfId="6" xr:uid="{00000000-0005-0000-0000-000007000000}"/>
    <cellStyle name="Normal_REM 18A-2002" xfId="9" xr:uid="{00000000-0005-0000-0000-000008000000}"/>
    <cellStyle name="Notas 2" xfId="1" xr:uid="{00000000-0005-0000-0000-000009000000}"/>
    <cellStyle name="Notas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TRIZ%20MODIFICADA%20REM%201.3_2018/SA_18_V1.3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A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A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76"/>
  <sheetViews>
    <sheetView zoomScaleNormal="100" workbookViewId="0">
      <selection activeCell="A4" sqref="A4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",[1]NOMBRE!B2," - ","( ",[1]NOMBRE!C2,[1]NOMBRE!D2,[1]NOMBRE!E2,[1]NOMBRE!F2,[1]NOMBRE!G2," )")</f>
        <v>COMUNA:  - ( 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",[1]NOMBRE!B3," - ","( ",[1]NOMBRE!C3,[1]NOMBRE!D3,[1]NOMBRE!E3,[1]NOMBRE!F3,[1]NOMBRE!G3,[1]NOMBRE!H3," )")</f>
        <v>ESTABLECIMIENTO/ESTRATEGIA:  - (  )</v>
      </c>
      <c r="E3" s="54"/>
      <c r="F3" s="55"/>
      <c r="G3" s="24"/>
      <c r="H3" s="24"/>
    </row>
    <row r="4" spans="1:59" ht="16.149999999999999" customHeight="1" x14ac:dyDescent="0.2">
      <c r="A4" s="20" t="str">
        <f>CONCATENATE("MES: ",[1]NOMBRE!B6," - ","( ",[1]NOMBRE!C6,[1]NOMBRE!D6," )")</f>
        <v>MES:  - ( 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",[1]NOMBRE!B7)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00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00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21</v>
      </c>
      <c r="J85" s="42">
        <f t="shared" si="3"/>
        <v>26</v>
      </c>
      <c r="K85" s="17">
        <f t="shared" si="3"/>
        <v>454</v>
      </c>
      <c r="L85" s="18">
        <f t="shared" si="3"/>
        <v>395</v>
      </c>
      <c r="M85" s="17">
        <f t="shared" si="3"/>
        <v>0</v>
      </c>
      <c r="N85" s="17">
        <f t="shared" si="3"/>
        <v>0</v>
      </c>
      <c r="O85" s="19">
        <f t="shared" si="3"/>
        <v>896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9">
        <f>SUM(JULIO:DICIEMBRE!B86)</f>
        <v>0</v>
      </c>
      <c r="C86" s="9">
        <f>SUM(JULIO:DICIEMBRE!C86)</f>
        <v>0</v>
      </c>
      <c r="D86" s="9">
        <f>SUM(JULIO:DICIEMBRE!D86)</f>
        <v>0</v>
      </c>
      <c r="E86" s="9">
        <f>SUM(JULIO:DICIEMBRE!E86)</f>
        <v>0</v>
      </c>
      <c r="F86" s="9">
        <f>SUM(JULIO:DICIEMBRE!F86)</f>
        <v>0</v>
      </c>
      <c r="G86" s="9">
        <f>SUM(JULIO:DICIEMBRE!G86)</f>
        <v>0</v>
      </c>
      <c r="H86" s="9">
        <f>SUM(JULIO:DICIEMBRE!H86)</f>
        <v>0</v>
      </c>
      <c r="I86" s="9">
        <f>SUM(JULIO:DICIEMBRE!I86)</f>
        <v>0</v>
      </c>
      <c r="J86" s="9">
        <f>SUM(JULIO:DICIEMBRE!J86)</f>
        <v>0</v>
      </c>
      <c r="K86" s="9">
        <f>SUM(JULIO:DICIEMBRE!K86)</f>
        <v>0</v>
      </c>
      <c r="L86" s="9">
        <f>SUM(JULIO:DICIEMBRE!L86)</f>
        <v>0</v>
      </c>
      <c r="M86" s="9">
        <f>SUM(JULIO:DICIEMBRE!M86)</f>
        <v>0</v>
      </c>
      <c r="N86" s="9">
        <f>SUM(JULIO:DICIEMBRE!N86)</f>
        <v>0</v>
      </c>
      <c r="O86" s="9">
        <f>SUM(JULIO:DICIEMBRE!O86)</f>
        <v>0</v>
      </c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9">
        <f>SUM(JULIO:DICIEMBRE!B87)</f>
        <v>0</v>
      </c>
      <c r="C87" s="9">
        <f>SUM(JULIO:DICIEMBRE!C87)</f>
        <v>0</v>
      </c>
      <c r="D87" s="9">
        <f>SUM(JULIO:DICIEMBRE!D87)</f>
        <v>0</v>
      </c>
      <c r="E87" s="9">
        <f>SUM(JULIO:DICIEMBRE!E87)</f>
        <v>0</v>
      </c>
      <c r="F87" s="9">
        <f>SUM(JULIO:DICIEMBRE!F87)</f>
        <v>0</v>
      </c>
      <c r="G87" s="9">
        <f>SUM(JULIO:DICIEMBRE!G87)</f>
        <v>0</v>
      </c>
      <c r="H87" s="9">
        <f>SUM(JULIO:DICIEMBRE!H87)</f>
        <v>0</v>
      </c>
      <c r="I87" s="9">
        <f>SUM(JULIO:DICIEMBRE!I87)</f>
        <v>0</v>
      </c>
      <c r="J87" s="9">
        <f>SUM(JULIO:DICIEMBRE!J87)</f>
        <v>0</v>
      </c>
      <c r="K87" s="9">
        <f>SUM(JULIO:DICIEMBRE!K87)</f>
        <v>0</v>
      </c>
      <c r="L87" s="9">
        <f>SUM(JULIO:DICIEMBRE!L87)</f>
        <v>0</v>
      </c>
      <c r="M87" s="9">
        <f>SUM(JULIO:DICIEMBRE!M87)</f>
        <v>0</v>
      </c>
      <c r="N87" s="9">
        <f>SUM(JULIO:DICIEMBRE!N87)</f>
        <v>0</v>
      </c>
      <c r="O87" s="9">
        <f>SUM(JULIO:DICIEMBRE!O87)</f>
        <v>0</v>
      </c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9">
        <f>SUM(JULIO:DICIEMBRE!B88)</f>
        <v>0</v>
      </c>
      <c r="C88" s="9">
        <f>SUM(JULIO:DICIEMBRE!C88)</f>
        <v>0</v>
      </c>
      <c r="D88" s="9">
        <f>SUM(JULIO:DICIEMBRE!D88)</f>
        <v>0</v>
      </c>
      <c r="E88" s="9">
        <f>SUM(JULIO:DICIEMBRE!E88)</f>
        <v>0</v>
      </c>
      <c r="F88" s="9">
        <f>SUM(JULIO:DICIEMBRE!F88)</f>
        <v>0</v>
      </c>
      <c r="G88" s="9">
        <f>SUM(JULIO:DICIEMBRE!G88)</f>
        <v>0</v>
      </c>
      <c r="H88" s="9">
        <f>SUM(JULIO:DICIEMBRE!H88)</f>
        <v>0</v>
      </c>
      <c r="I88" s="9">
        <f>SUM(JULIO:DICIEMBRE!I88)</f>
        <v>0</v>
      </c>
      <c r="J88" s="9">
        <f>SUM(JULIO:DICIEMBRE!J88)</f>
        <v>0</v>
      </c>
      <c r="K88" s="9">
        <f>SUM(JULIO:DICIEMBRE!K88)</f>
        <v>0</v>
      </c>
      <c r="L88" s="9">
        <f>SUM(JULIO:DICIEMBRE!L88)</f>
        <v>0</v>
      </c>
      <c r="M88" s="9">
        <f>SUM(JULIO:DICIEMBRE!M88)</f>
        <v>0</v>
      </c>
      <c r="N88" s="9">
        <f>SUM(JULIO:DICIEMBRE!N88)</f>
        <v>0</v>
      </c>
      <c r="O88" s="9">
        <f>SUM(JULIO:DICIEMBRE!O88)</f>
        <v>0</v>
      </c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9">
        <f>SUM(JULIO:DICIEMBRE!B89)</f>
        <v>0</v>
      </c>
      <c r="C89" s="9">
        <f>SUM(JULIO:DICIEMBRE!C89)</f>
        <v>0</v>
      </c>
      <c r="D89" s="9">
        <f>SUM(JULIO:DICIEMBRE!D89)</f>
        <v>0</v>
      </c>
      <c r="E89" s="9">
        <f>SUM(JULIO:DICIEMBRE!E89)</f>
        <v>0</v>
      </c>
      <c r="F89" s="9">
        <f>SUM(JULIO:DICIEMBRE!F89)</f>
        <v>0</v>
      </c>
      <c r="G89" s="9">
        <f>SUM(JULIO:DICIEMBRE!G89)</f>
        <v>0</v>
      </c>
      <c r="H89" s="9">
        <f>SUM(JULIO:DICIEMBRE!H89)</f>
        <v>0</v>
      </c>
      <c r="I89" s="9">
        <f>SUM(JULIO:DICIEMBRE!I89)</f>
        <v>0</v>
      </c>
      <c r="J89" s="9">
        <f>SUM(JULIO:DICIEMBRE!J89)</f>
        <v>0</v>
      </c>
      <c r="K89" s="9">
        <f>SUM(JULIO:DICIEMBRE!K89)</f>
        <v>0</v>
      </c>
      <c r="L89" s="9">
        <f>SUM(JULIO:DICIEMBRE!L89)</f>
        <v>0</v>
      </c>
      <c r="M89" s="9">
        <f>SUM(JULIO:DICIEMBRE!M89)</f>
        <v>0</v>
      </c>
      <c r="N89" s="9">
        <f>SUM(JULIO:DICIEMBRE!N89)</f>
        <v>0</v>
      </c>
      <c r="O89" s="9">
        <f>SUM(JULIO:DICIEMBRE!O89)</f>
        <v>0</v>
      </c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9">
        <f>SUM(JULIO:DICIEMBRE!B90)</f>
        <v>0</v>
      </c>
      <c r="C90" s="9">
        <f>SUM(JULIO:DICIEMBRE!C90)</f>
        <v>0</v>
      </c>
      <c r="D90" s="9">
        <f>SUM(JULIO:DICIEMBRE!D90)</f>
        <v>0</v>
      </c>
      <c r="E90" s="9">
        <f>SUM(JULIO:DICIEMBRE!E90)</f>
        <v>0</v>
      </c>
      <c r="F90" s="9">
        <f>SUM(JULIO:DICIEMBRE!F90)</f>
        <v>0</v>
      </c>
      <c r="G90" s="9">
        <f>SUM(JULIO:DICIEMBRE!G90)</f>
        <v>0</v>
      </c>
      <c r="H90" s="9">
        <f>SUM(JULIO:DICIEMBRE!H90)</f>
        <v>0</v>
      </c>
      <c r="I90" s="9">
        <f>SUM(JULIO:DICIEMBRE!I90)</f>
        <v>0</v>
      </c>
      <c r="J90" s="9">
        <f>SUM(JULIO:DICIEMBRE!J90)</f>
        <v>0</v>
      </c>
      <c r="K90" s="9">
        <f>SUM(JULIO:DICIEMBRE!K90)</f>
        <v>0</v>
      </c>
      <c r="L90" s="9">
        <f>SUM(JULIO:DICIEMBRE!L90)</f>
        <v>0</v>
      </c>
      <c r="M90" s="9">
        <f>SUM(JULIO:DICIEMBRE!M90)</f>
        <v>0</v>
      </c>
      <c r="N90" s="9">
        <f>SUM(JULIO:DICIEMBRE!N90)</f>
        <v>0</v>
      </c>
      <c r="O90" s="9">
        <f>SUM(JULIO:DICIEMBRE!O90)</f>
        <v>0</v>
      </c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9">
        <f>SUM(JULIO:DICIEMBRE!B91)</f>
        <v>0</v>
      </c>
      <c r="C91" s="9">
        <f>SUM(JULIO:DICIEMBRE!C91)</f>
        <v>0</v>
      </c>
      <c r="D91" s="9">
        <f>SUM(JULIO:DICIEMBRE!D91)</f>
        <v>0</v>
      </c>
      <c r="E91" s="9">
        <f>SUM(JULIO:DICIEMBRE!E91)</f>
        <v>0</v>
      </c>
      <c r="F91" s="9">
        <f>SUM(JULIO:DICIEMBRE!F91)</f>
        <v>0</v>
      </c>
      <c r="G91" s="9">
        <f>SUM(JULIO:DICIEMBRE!G91)</f>
        <v>0</v>
      </c>
      <c r="H91" s="9">
        <f>SUM(JULIO:DICIEMBRE!H91)</f>
        <v>0</v>
      </c>
      <c r="I91" s="9">
        <f>SUM(JULIO:DICIEMBRE!I91)</f>
        <v>0</v>
      </c>
      <c r="J91" s="9">
        <f>SUM(JULIO:DICIEMBRE!J91)</f>
        <v>0</v>
      </c>
      <c r="K91" s="9">
        <f>SUM(JULIO:DICIEMBRE!K91)</f>
        <v>0</v>
      </c>
      <c r="L91" s="9">
        <f>SUM(JULIO:DICIEMBRE!L91)</f>
        <v>0</v>
      </c>
      <c r="M91" s="9">
        <f>SUM(JULIO:DICIEMBRE!M91)</f>
        <v>0</v>
      </c>
      <c r="N91" s="9">
        <f>SUM(JULIO:DICIEMBRE!N91)</f>
        <v>0</v>
      </c>
      <c r="O91" s="9">
        <f>SUM(JULIO:DICIEMBRE!O91)</f>
        <v>0</v>
      </c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9">
        <f>SUM(JULIO:DICIEMBRE!B92)</f>
        <v>0</v>
      </c>
      <c r="C92" s="9">
        <f>SUM(JULIO:DICIEMBRE!C92)</f>
        <v>0</v>
      </c>
      <c r="D92" s="9">
        <f>SUM(JULIO:DICIEMBRE!D92)</f>
        <v>0</v>
      </c>
      <c r="E92" s="9">
        <f>SUM(JULIO:DICIEMBRE!E92)</f>
        <v>0</v>
      </c>
      <c r="F92" s="9">
        <f>SUM(JULIO:DICIEMBRE!F92)</f>
        <v>0</v>
      </c>
      <c r="G92" s="9">
        <f>SUM(JULIO:DICIEMBRE!G92)</f>
        <v>0</v>
      </c>
      <c r="H92" s="9">
        <f>SUM(JULIO:DICIEMBRE!H92)</f>
        <v>0</v>
      </c>
      <c r="I92" s="9">
        <f>SUM(JULIO:DICIEMBRE!I92)</f>
        <v>0</v>
      </c>
      <c r="J92" s="9">
        <f>SUM(JULIO:DICIEMBRE!J92)</f>
        <v>0</v>
      </c>
      <c r="K92" s="9">
        <f>SUM(JULIO:DICIEMBRE!K92)</f>
        <v>0</v>
      </c>
      <c r="L92" s="9">
        <f>SUM(JULIO:DICIEMBRE!L92)</f>
        <v>0</v>
      </c>
      <c r="M92" s="9">
        <f>SUM(JULIO:DICIEMBRE!M92)</f>
        <v>0</v>
      </c>
      <c r="N92" s="9">
        <f>SUM(JULIO:DICIEMBRE!N92)</f>
        <v>0</v>
      </c>
      <c r="O92" s="9">
        <f>SUM(JULIO:DICIEMBRE!O92)</f>
        <v>0</v>
      </c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9">
        <f>SUM(JULIO:DICIEMBRE!B93)</f>
        <v>0</v>
      </c>
      <c r="C93" s="9">
        <f>SUM(JULIO:DICIEMBRE!C93)</f>
        <v>0</v>
      </c>
      <c r="D93" s="9">
        <f>SUM(JULIO:DICIEMBRE!D93)</f>
        <v>0</v>
      </c>
      <c r="E93" s="9">
        <f>SUM(JULIO:DICIEMBRE!E93)</f>
        <v>0</v>
      </c>
      <c r="F93" s="9">
        <f>SUM(JULIO:DICIEMBRE!F93)</f>
        <v>0</v>
      </c>
      <c r="G93" s="9">
        <f>SUM(JULIO:DICIEMBRE!G93)</f>
        <v>0</v>
      </c>
      <c r="H93" s="9">
        <f>SUM(JULIO:DICIEMBRE!H93)</f>
        <v>0</v>
      </c>
      <c r="I93" s="9">
        <f>SUM(JULIO:DICIEMBRE!I93)</f>
        <v>0</v>
      </c>
      <c r="J93" s="9">
        <f>SUM(JULIO:DICIEMBRE!J93)</f>
        <v>0</v>
      </c>
      <c r="K93" s="9">
        <f>SUM(JULIO:DICIEMBRE!K93)</f>
        <v>0</v>
      </c>
      <c r="L93" s="9">
        <f>SUM(JULIO:DICIEMBRE!L93)</f>
        <v>0</v>
      </c>
      <c r="M93" s="9">
        <f>SUM(JULIO:DICIEMBRE!M93)</f>
        <v>0</v>
      </c>
      <c r="N93" s="9">
        <f>SUM(JULIO:DICIEMBRE!N93)</f>
        <v>0</v>
      </c>
      <c r="O93" s="9">
        <f>SUM(JULIO:DICIEMBRE!O93)</f>
        <v>0</v>
      </c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9">
        <f>SUM(JULIO:DICIEMBRE!B94)</f>
        <v>0</v>
      </c>
      <c r="C94" s="9">
        <f>SUM(JULIO:DICIEMBRE!C94)</f>
        <v>0</v>
      </c>
      <c r="D94" s="9">
        <f>SUM(JULIO:DICIEMBRE!D94)</f>
        <v>0</v>
      </c>
      <c r="E94" s="9">
        <f>SUM(JULIO:DICIEMBRE!E94)</f>
        <v>0</v>
      </c>
      <c r="F94" s="9">
        <f>SUM(JULIO:DICIEMBRE!F94)</f>
        <v>0</v>
      </c>
      <c r="G94" s="9">
        <f>SUM(JULIO:DICIEMBRE!G94)</f>
        <v>0</v>
      </c>
      <c r="H94" s="9">
        <f>SUM(JULIO:DICIEMBRE!H94)</f>
        <v>0</v>
      </c>
      <c r="I94" s="9">
        <f>SUM(JULIO:DICIEMBRE!I94)</f>
        <v>0</v>
      </c>
      <c r="J94" s="9">
        <f>SUM(JULIO:DICIEMBRE!J94)</f>
        <v>0</v>
      </c>
      <c r="K94" s="9">
        <f>SUM(JULIO:DICIEMBRE!K94)</f>
        <v>0</v>
      </c>
      <c r="L94" s="9">
        <f>SUM(JULIO:DICIEMBRE!L94)</f>
        <v>0</v>
      </c>
      <c r="M94" s="9">
        <f>SUM(JULIO:DICIEMBRE!M94)</f>
        <v>0</v>
      </c>
      <c r="N94" s="9">
        <f>SUM(JULIO:DICIEMBRE!N94)</f>
        <v>0</v>
      </c>
      <c r="O94" s="9">
        <f>SUM(JULIO:DICIEMBRE!O94)</f>
        <v>0</v>
      </c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9">
        <f>SUM(JULIO:DICIEMBRE!I95)</f>
        <v>21</v>
      </c>
      <c r="J95" s="9">
        <f>SUM(JULIO:DICIEMBRE!J95)</f>
        <v>26</v>
      </c>
      <c r="K95" s="9">
        <f>SUM(JULIO:DICIEMBRE!K95)</f>
        <v>454</v>
      </c>
      <c r="L95" s="9">
        <f>SUM(JULIO:DICIEMBRE!L95)</f>
        <v>395</v>
      </c>
      <c r="M95" s="9">
        <f>SUM(JULIO:DICIEMBRE!M95)</f>
        <v>0</v>
      </c>
      <c r="N95" s="9">
        <f>SUM(JULIO:DICIEMBRE!N95)</f>
        <v>0</v>
      </c>
      <c r="O95" s="9">
        <f>SUM(JULIO:DICIEMBRE!O95)</f>
        <v>896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9">
        <f>SUM(JULIO:DICIEMBRE!I96)</f>
        <v>0</v>
      </c>
      <c r="J96" s="9">
        <f>SUM(JULIO:DICIEMBRE!J96)</f>
        <v>0</v>
      </c>
      <c r="K96" s="9">
        <f>SUM(JULIO:DICIEMBRE!K96)</f>
        <v>0</v>
      </c>
      <c r="L96" s="9">
        <f>SUM(JULIO:DICIEMBRE!L96)</f>
        <v>0</v>
      </c>
      <c r="M96" s="9">
        <f>SUM(JULIO:DICIEMBRE!M96)</f>
        <v>0</v>
      </c>
      <c r="N96" s="9">
        <f>SUM(JULIO:DICIEMBRE!N96)</f>
        <v>0</v>
      </c>
      <c r="O96" s="9">
        <f>SUM(JULIO:DICIEMBRE!O96)</f>
        <v>0</v>
      </c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9">
        <f>SUM(JULIO:DICIEMBRE!B97)</f>
        <v>0</v>
      </c>
      <c r="C97" s="9">
        <f>SUM(JULIO:DICIEMBRE!C97)</f>
        <v>0</v>
      </c>
      <c r="D97" s="9">
        <f>SUM(JULIO:DICIEMBRE!D97)</f>
        <v>0</v>
      </c>
      <c r="E97" s="9">
        <f>SUM(JULIO:DICIEMBRE!E97)</f>
        <v>0</v>
      </c>
      <c r="F97" s="9">
        <f>SUM(JULIO:DICIEMBRE!F97)</f>
        <v>0</v>
      </c>
      <c r="G97" s="9">
        <f>SUM(JULIO:DICIEMBRE!G97)</f>
        <v>0</v>
      </c>
      <c r="H97" s="9">
        <f>SUM(JULIO:DICIEMBRE!H97)</f>
        <v>0</v>
      </c>
      <c r="I97" s="9">
        <f>SUM(JULIO:DICIEMBRE!I97)</f>
        <v>0</v>
      </c>
      <c r="J97" s="9">
        <f>SUM(JULIO:DICIEMBRE!J97)</f>
        <v>0</v>
      </c>
      <c r="K97" s="9">
        <f>SUM(JULIO:DICIEMBRE!K97)</f>
        <v>0</v>
      </c>
      <c r="L97" s="9">
        <f>SUM(JULIO:DICIEMBRE!L97)</f>
        <v>0</v>
      </c>
      <c r="M97" s="9">
        <f>SUM(JULIO:DICIEMBRE!M97)</f>
        <v>0</v>
      </c>
      <c r="N97" s="9">
        <f>SUM(JULIO:DICIEMBRE!N97)</f>
        <v>0</v>
      </c>
      <c r="O97" s="9">
        <f>SUM(JULIO:DICIEMBRE!O97)</f>
        <v>0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9">
        <f>SUM(JULIO:DICIEMBRE!B98)</f>
        <v>0</v>
      </c>
      <c r="C98" s="9">
        <f>SUM(JULIO:DICIEMBRE!C98)</f>
        <v>0</v>
      </c>
      <c r="D98" s="9">
        <f>SUM(JULIO:DICIEMBRE!D98)</f>
        <v>0</v>
      </c>
      <c r="E98" s="9">
        <f>SUM(JULIO:DICIEMBRE!E98)</f>
        <v>0</v>
      </c>
      <c r="F98" s="9">
        <f>SUM(JULIO:DICIEMBRE!F98)</f>
        <v>0</v>
      </c>
      <c r="G98" s="9">
        <f>SUM(JULIO:DICIEMBRE!G98)</f>
        <v>0</v>
      </c>
      <c r="H98" s="9">
        <f>SUM(JULIO:DICIEMBRE!H98)</f>
        <v>0</v>
      </c>
      <c r="I98" s="9">
        <f>SUM(JULIO:DICIEMBRE!I98)</f>
        <v>0</v>
      </c>
      <c r="J98" s="9">
        <f>SUM(JULIO:DICIEMBRE!J98)</f>
        <v>0</v>
      </c>
      <c r="K98" s="9">
        <f>SUM(JULIO:DICIEMBRE!K98)</f>
        <v>0</v>
      </c>
      <c r="L98" s="9">
        <f>SUM(JULIO:DICIEMBRE!L98)</f>
        <v>0</v>
      </c>
      <c r="M98" s="9">
        <f>SUM(JULIO:DICIEMBRE!M98)</f>
        <v>0</v>
      </c>
      <c r="N98" s="9">
        <f>SUM(JULIO:DICIEMBRE!N98)</f>
        <v>0</v>
      </c>
      <c r="O98" s="9">
        <f>SUM(JULIO:DICIEMBRE!O98)</f>
        <v>0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12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18"/>
      <c r="K116" s="218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27" t="s">
        <v>2</v>
      </c>
      <c r="C118" s="22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1792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2">
    <dataValidation type="whole" allowBlank="1" showInputMessage="1" showErrorMessage="1" errorTitle="Error de ingreso" error="Debe ingresar sólo números enteros positivos." sqref="B121:L124 N18:AA74 B79:I79 B18:I74 B104:I114 N104:T114 B95:H96" xr:uid="{00000000-0002-0000-0000-000000000000}">
      <formula1>0</formula1>
      <formula2>1000000</formula2>
    </dataValidation>
    <dataValidation type="whole" allowBlank="1" showInputMessage="1" showErrorMessage="1" errorTitle="Error de ingreso" error="Debe ingresar sólo números." sqref="B86:O94 I95:O98 B97:H98" xr:uid="{00000000-0002-0000-0000-000001000000}">
      <formula1>0</formula1>
      <formula2>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176"/>
  <sheetViews>
    <sheetView topLeftCell="A76" workbookViewId="0">
      <selection activeCell="I95" sqref="I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",[1]NOMBRE!B2," - ","( ",[1]NOMBRE!C2,[1]NOMBRE!D2,[1]NOMBRE!E2,[1]NOMBRE!F2,[1]NOMBRE!G2," )")</f>
        <v>COMUNA:  - ( 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",[1]NOMBRE!B3," - ","( ",[1]NOMBRE!C3,[1]NOMBRE!D3,[1]NOMBRE!E3,[1]NOMBRE!F3,[1]NOMBRE!G3,[1]NOMBRE!H3," )")</f>
        <v>ESTABLECIMIENTO/ESTRATEGIA:  - (  )</v>
      </c>
      <c r="E3" s="166"/>
      <c r="F3" s="167"/>
      <c r="G3" s="24"/>
      <c r="H3" s="24"/>
    </row>
    <row r="4" spans="1:59" ht="16.149999999999999" customHeight="1" x14ac:dyDescent="0.2">
      <c r="A4" s="20" t="str">
        <f>CONCATENATE("MES: ",[1]NOMBRE!B6," - ","( ",[1]NOMBRE!C6,[1]NOMBRE!D6," )")</f>
        <v>MES:  - ( 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",[1]NOMBRE!B7)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35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35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3</v>
      </c>
      <c r="J85" s="42">
        <f t="shared" si="3"/>
        <v>0</v>
      </c>
      <c r="K85" s="17">
        <f t="shared" si="3"/>
        <v>10</v>
      </c>
      <c r="L85" s="18">
        <f t="shared" si="3"/>
        <v>7</v>
      </c>
      <c r="M85" s="17">
        <f t="shared" si="3"/>
        <v>0</v>
      </c>
      <c r="N85" s="17">
        <f t="shared" si="3"/>
        <v>0</v>
      </c>
      <c r="O85" s="19">
        <f t="shared" si="3"/>
        <v>20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>
        <v>3</v>
      </c>
      <c r="J95" s="13"/>
      <c r="K95" s="12">
        <v>10</v>
      </c>
      <c r="L95" s="15">
        <v>7</v>
      </c>
      <c r="M95" s="82"/>
      <c r="N95" s="14"/>
      <c r="O95" s="16">
        <v>20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12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36"/>
      <c r="K116" s="236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37" t="s">
        <v>2</v>
      </c>
      <c r="C118" s="22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40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00000000-0002-0000-0100-000000000000}">
      <formula1>0</formula1>
      <formula2>1000000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176"/>
  <sheetViews>
    <sheetView topLeftCell="B83" workbookViewId="0">
      <selection activeCell="J95" sqref="J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",[1]NOMBRE!B2," - ","( ",[1]NOMBRE!C2,[1]NOMBRE!D2,[1]NOMBRE!E2,[1]NOMBRE!F2,[1]NOMBRE!G2," )")</f>
        <v>COMUNA:  - ( 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",[1]NOMBRE!B3," - ","( ",[1]NOMBRE!C3,[1]NOMBRE!D3,[1]NOMBRE!E3,[1]NOMBRE!F3,[1]NOMBRE!G3,[1]NOMBRE!H3," )")</f>
        <v>ESTABLECIMIENTO/ESTRATEGIA:  - (  )</v>
      </c>
      <c r="E3" s="166"/>
      <c r="F3" s="167"/>
      <c r="G3" s="24"/>
      <c r="H3" s="24"/>
    </row>
    <row r="4" spans="1:59" ht="16.149999999999999" customHeight="1" x14ac:dyDescent="0.2">
      <c r="A4" s="20" t="str">
        <f>CONCATENATE("MES: ",[1]NOMBRE!B6," - ","( ",[1]NOMBRE!C6,[1]NOMBRE!D6," )")</f>
        <v>MES:  - ( 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",[1]NOMBRE!B7)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35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35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0</v>
      </c>
      <c r="J85" s="42">
        <f t="shared" si="3"/>
        <v>2</v>
      </c>
      <c r="K85" s="17">
        <f t="shared" si="3"/>
        <v>8</v>
      </c>
      <c r="L85" s="18">
        <f t="shared" si="3"/>
        <v>9</v>
      </c>
      <c r="M85" s="17">
        <f t="shared" si="3"/>
        <v>0</v>
      </c>
      <c r="N85" s="17">
        <f t="shared" si="3"/>
        <v>0</v>
      </c>
      <c r="O85" s="19">
        <f t="shared" si="3"/>
        <v>19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/>
      <c r="J95" s="13">
        <v>2</v>
      </c>
      <c r="K95" s="12">
        <v>8</v>
      </c>
      <c r="L95" s="15">
        <v>9</v>
      </c>
      <c r="M95" s="82"/>
      <c r="N95" s="14"/>
      <c r="O95" s="16">
        <v>19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12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36"/>
      <c r="K116" s="236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37" t="s">
        <v>2</v>
      </c>
      <c r="C118" s="22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38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00000000-0002-0000-0200-000000000000}">
      <formula1>0</formula1>
      <formula2>1000000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W176"/>
  <sheetViews>
    <sheetView topLeftCell="B82" workbookViewId="0">
      <selection activeCell="I95" sqref="I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",[1]NOMBRE!B2," - ","( ",[1]NOMBRE!C2,[1]NOMBRE!D2,[1]NOMBRE!E2,[1]NOMBRE!F2,[1]NOMBRE!G2," )")</f>
        <v>COMUNA:  - ( 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",[1]NOMBRE!B3," - ","( ",[1]NOMBRE!C3,[1]NOMBRE!D3,[1]NOMBRE!E3,[1]NOMBRE!F3,[1]NOMBRE!G3,[1]NOMBRE!H3," )")</f>
        <v>ESTABLECIMIENTO/ESTRATEGIA:  - (  )</v>
      </c>
      <c r="E3" s="54"/>
      <c r="F3" s="55"/>
      <c r="G3" s="24"/>
      <c r="H3" s="24"/>
    </row>
    <row r="4" spans="1:59" ht="16.149999999999999" customHeight="1" x14ac:dyDescent="0.2">
      <c r="A4" s="20" t="str">
        <f>CONCATENATE("MES: ",[1]NOMBRE!B6," - ","( ",[1]NOMBRE!C6,[1]NOMBRE!D6," )")</f>
        <v>MES:  - ( 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",[1]NOMBRE!B7)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00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00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1</v>
      </c>
      <c r="J85" s="42">
        <f t="shared" si="3"/>
        <v>3</v>
      </c>
      <c r="K85" s="17">
        <f t="shared" si="3"/>
        <v>51</v>
      </c>
      <c r="L85" s="18">
        <f t="shared" si="3"/>
        <v>42</v>
      </c>
      <c r="M85" s="17">
        <f t="shared" si="3"/>
        <v>0</v>
      </c>
      <c r="N85" s="17">
        <f t="shared" si="3"/>
        <v>0</v>
      </c>
      <c r="O85" s="19">
        <f t="shared" si="3"/>
        <v>97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>
        <v>1</v>
      </c>
      <c r="J95" s="13">
        <v>3</v>
      </c>
      <c r="K95" s="12">
        <v>51</v>
      </c>
      <c r="L95" s="15">
        <v>42</v>
      </c>
      <c r="M95" s="82"/>
      <c r="N95" s="14"/>
      <c r="O95" s="16">
        <v>97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38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18"/>
      <c r="K116" s="218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37" t="s">
        <v>2</v>
      </c>
      <c r="C118" s="23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194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00000000-0002-0000-0300-000000000000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176"/>
  <sheetViews>
    <sheetView topLeftCell="B77" workbookViewId="0">
      <selection activeCell="I95" sqref="I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",[1]NOMBRE!B2," - ","( ",[1]NOMBRE!C2,[1]NOMBRE!D2,[1]NOMBRE!E2,[1]NOMBRE!F2,[1]NOMBRE!G2," )")</f>
        <v>COMUNA:  - ( 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",[1]NOMBRE!B3," - ","( ",[1]NOMBRE!C3,[1]NOMBRE!D3,[1]NOMBRE!E3,[1]NOMBRE!F3,[1]NOMBRE!G3,[1]NOMBRE!H3," )")</f>
        <v>ESTABLECIMIENTO/ESTRATEGIA:  - (  )</v>
      </c>
      <c r="E3" s="54"/>
      <c r="F3" s="55"/>
      <c r="G3" s="24"/>
      <c r="H3" s="24"/>
    </row>
    <row r="4" spans="1:59" ht="16.149999999999999" customHeight="1" x14ac:dyDescent="0.2">
      <c r="A4" s="20" t="str">
        <f>CONCATENATE("MES: ",[1]NOMBRE!B6," - ","( ",[1]NOMBRE!C6,[1]NOMBRE!D6," )")</f>
        <v>MES:  - ( 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",[1]NOMBRE!B7)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00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00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7</v>
      </c>
      <c r="J85" s="42">
        <f t="shared" si="3"/>
        <v>10</v>
      </c>
      <c r="K85" s="17">
        <f t="shared" si="3"/>
        <v>64</v>
      </c>
      <c r="L85" s="18">
        <f t="shared" si="3"/>
        <v>54</v>
      </c>
      <c r="M85" s="17">
        <f t="shared" si="3"/>
        <v>0</v>
      </c>
      <c r="N85" s="17">
        <f t="shared" si="3"/>
        <v>0</v>
      </c>
      <c r="O85" s="19">
        <f t="shared" si="3"/>
        <v>135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>
        <v>7</v>
      </c>
      <c r="J95" s="13">
        <v>10</v>
      </c>
      <c r="K95" s="12">
        <v>64</v>
      </c>
      <c r="L95" s="15">
        <v>54</v>
      </c>
      <c r="M95" s="82"/>
      <c r="N95" s="14"/>
      <c r="O95" s="16">
        <v>135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12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18"/>
      <c r="K116" s="218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27" t="s">
        <v>2</v>
      </c>
      <c r="C118" s="22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270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00000000-0002-0000-0400-000000000000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W176"/>
  <sheetViews>
    <sheetView topLeftCell="D77" workbookViewId="0">
      <selection activeCell="I95" sqref="I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",[2]NOMBRE!B2," - ","( ",[2]NOMBRE!C2,[2]NOMBRE!D2,[2]NOMBRE!E2,[2]NOMBRE!F2,[2]NOMBRE!G2," )")</f>
        <v>COMUNA: LINARES - ( 07401 )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E3" s="166"/>
      <c r="F3" s="167"/>
      <c r="G3" s="24"/>
      <c r="H3" s="24"/>
    </row>
    <row r="4" spans="1:59" ht="16.149999999999999" customHeight="1" x14ac:dyDescent="0.2">
      <c r="A4" s="20" t="str">
        <f>CONCATENATE("MES: ",[2]NOMBRE!B6," - ","( ",[2]NOMBRE!C6,[2]NOMBRE!D6," )")</f>
        <v>MES: NOVIEMBRE - ( 11 )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",[2]NOMBRE!B7)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35" t="s">
        <v>2</v>
      </c>
      <c r="C83" s="202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35" t="s">
        <v>2</v>
      </c>
      <c r="J83" s="202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7</v>
      </c>
      <c r="J85" s="42">
        <f t="shared" si="3"/>
        <v>9</v>
      </c>
      <c r="K85" s="17">
        <f t="shared" si="3"/>
        <v>102</v>
      </c>
      <c r="L85" s="18">
        <f t="shared" si="3"/>
        <v>102</v>
      </c>
      <c r="M85" s="17">
        <f t="shared" si="3"/>
        <v>0</v>
      </c>
      <c r="N85" s="17">
        <f t="shared" si="3"/>
        <v>0</v>
      </c>
      <c r="O85" s="19">
        <f t="shared" si="3"/>
        <v>220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>
        <v>7</v>
      </c>
      <c r="J95" s="13">
        <v>9</v>
      </c>
      <c r="K95" s="12">
        <v>102</v>
      </c>
      <c r="L95" s="15">
        <v>102</v>
      </c>
      <c r="M95" s="82"/>
      <c r="N95" s="14"/>
      <c r="O95" s="16">
        <v>220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12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12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36"/>
      <c r="K116" s="236"/>
      <c r="L116" s="219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37" t="s">
        <v>2</v>
      </c>
      <c r="C118" s="22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440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00000000-0002-0000-0500-000000000000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W176"/>
  <sheetViews>
    <sheetView tabSelected="1" topLeftCell="A74" workbookViewId="0">
      <selection activeCell="I95" sqref="I95:L95"/>
    </sheetView>
  </sheetViews>
  <sheetFormatPr baseColWidth="10" defaultColWidth="11.42578125" defaultRowHeight="14.25" x14ac:dyDescent="0.2"/>
  <cols>
    <col min="1" max="1" width="66.5703125" style="21" customWidth="1"/>
    <col min="2" max="21" width="11.42578125" style="21"/>
    <col min="22" max="22" width="11.28515625" style="21" customWidth="1"/>
    <col min="23" max="23" width="12" style="21" customWidth="1"/>
    <col min="24" max="76" width="11.42578125" style="21"/>
    <col min="77" max="80" width="11.7109375" style="21" customWidth="1"/>
    <col min="81" max="99" width="11.7109375" style="22" customWidth="1"/>
    <col min="100" max="100" width="11.7109375" style="21" customWidth="1"/>
    <col min="101" max="16384" width="11.42578125" style="21"/>
  </cols>
  <sheetData>
    <row r="1" spans="1:59" ht="16.149999999999999" customHeight="1" x14ac:dyDescent="0.2">
      <c r="A1" s="20" t="s">
        <v>0</v>
      </c>
      <c r="E1" s="24"/>
      <c r="F1" s="24"/>
      <c r="G1" s="24"/>
      <c r="H1" s="24"/>
    </row>
    <row r="2" spans="1:59" ht="16.149999999999999" customHeight="1" x14ac:dyDescent="0.2">
      <c r="A2" s="20" t="str">
        <f>CONCATENATE("COMUNA: ",[3]NOMBRE!B2," - ","( ",[3]NOMBRE!C2,[3]NOMBRE!D2,[3]NOMBRE!E2,[3]NOMBRE!F2,[3]NOMBRE!G2," )")</f>
        <v>COMUNA: LINARES - ( 07401 )</v>
      </c>
      <c r="D2" s="53"/>
      <c r="E2" s="53"/>
      <c r="F2" s="24"/>
      <c r="G2" s="24"/>
      <c r="H2" s="24"/>
    </row>
    <row r="3" spans="1:59" ht="16.149999999999999" customHeight="1" x14ac:dyDescent="0.2">
      <c r="A3" s="20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E3" s="166"/>
      <c r="F3" s="167"/>
      <c r="G3" s="24"/>
      <c r="H3" s="24"/>
    </row>
    <row r="4" spans="1:59" ht="16.149999999999999" customHeight="1" x14ac:dyDescent="0.2">
      <c r="A4" s="20" t="str">
        <f>CONCATENATE("MES: ",[3]NOMBRE!B6," - ","( ",[3]NOMBRE!C6,[3]NOMBRE!D6," )")</f>
        <v>MES: DICIEMBRE - ( 12 )</v>
      </c>
      <c r="E4" s="24"/>
      <c r="F4" s="24"/>
      <c r="G4" s="24"/>
      <c r="H4" s="24"/>
    </row>
    <row r="5" spans="1:59" ht="16.149999999999999" customHeight="1" x14ac:dyDescent="0.2">
      <c r="A5" s="20" t="str">
        <f>CONCATENATE("AÑO: ",[3]NOMBRE!B7)</f>
        <v>AÑO: 2018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</row>
    <row r="6" spans="1:59" ht="15" x14ac:dyDescent="0.2">
      <c r="B6" s="44"/>
      <c r="C6" s="44"/>
      <c r="D6" s="44"/>
      <c r="E6" s="56" t="s">
        <v>5</v>
      </c>
      <c r="F6" s="44"/>
      <c r="G6" s="44"/>
      <c r="H6" s="4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</row>
    <row r="7" spans="1:59" ht="15" x14ac:dyDescent="0.2">
      <c r="A7" s="56"/>
      <c r="B7" s="44"/>
      <c r="C7" s="44"/>
      <c r="D7" s="44"/>
      <c r="E7" s="44"/>
      <c r="F7" s="44"/>
      <c r="G7" s="44"/>
      <c r="H7" s="44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</row>
    <row r="8" spans="1:59" ht="15" x14ac:dyDescent="0.2">
      <c r="A8" s="56"/>
      <c r="B8" s="44"/>
      <c r="C8" s="44"/>
      <c r="D8" s="44"/>
      <c r="E8" s="44"/>
      <c r="F8" s="44"/>
      <c r="G8" s="44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</row>
    <row r="9" spans="1:59" x14ac:dyDescent="0.2">
      <c r="A9" s="57"/>
      <c r="B9" s="44"/>
      <c r="C9" s="44"/>
      <c r="D9" s="44"/>
      <c r="E9" s="44"/>
      <c r="F9" s="44"/>
      <c r="G9" s="44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</row>
    <row r="10" spans="1:59" ht="31.9" customHeight="1" x14ac:dyDescent="0.2">
      <c r="A10" s="168" t="s">
        <v>6</v>
      </c>
      <c r="B10" s="168"/>
      <c r="C10" s="168"/>
      <c r="D10" s="168"/>
      <c r="E10" s="168"/>
      <c r="F10" s="44"/>
      <c r="G10" s="44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</row>
    <row r="11" spans="1:59" hidden="1" x14ac:dyDescent="0.2">
      <c r="A11" s="57"/>
      <c r="B11" s="44"/>
      <c r="C11" s="44"/>
      <c r="D11" s="44"/>
      <c r="E11" s="44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hidden="1" x14ac:dyDescent="0.2">
      <c r="A12" s="57"/>
      <c r="B12" s="44"/>
      <c r="C12" s="44"/>
      <c r="D12" s="44"/>
      <c r="E12" s="44"/>
      <c r="F12" s="44"/>
      <c r="G12" s="44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idden="1" x14ac:dyDescent="0.2">
      <c r="A13" s="57"/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53.25" customHeight="1" x14ac:dyDescent="0.2">
      <c r="A14" s="190" t="s">
        <v>7</v>
      </c>
      <c r="B14" s="176" t="s">
        <v>8</v>
      </c>
      <c r="C14" s="174"/>
      <c r="D14" s="174"/>
      <c r="E14" s="193"/>
      <c r="F14" s="194" t="s">
        <v>9</v>
      </c>
      <c r="G14" s="174"/>
      <c r="H14" s="174"/>
      <c r="I14" s="193"/>
      <c r="J14" s="174" t="s">
        <v>10</v>
      </c>
      <c r="K14" s="174"/>
      <c r="L14" s="174"/>
      <c r="M14" s="174"/>
      <c r="N14" s="182" t="s">
        <v>11</v>
      </c>
      <c r="O14" s="177"/>
      <c r="P14" s="183"/>
      <c r="Q14" s="176" t="s">
        <v>12</v>
      </c>
      <c r="R14" s="174"/>
      <c r="S14" s="174"/>
      <c r="T14" s="175"/>
      <c r="U14" s="181" t="s">
        <v>11</v>
      </c>
      <c r="V14" s="177"/>
      <c r="W14" s="183"/>
      <c r="X14" s="176" t="s">
        <v>13</v>
      </c>
      <c r="Y14" s="177"/>
      <c r="Z14" s="177"/>
      <c r="AA14" s="178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ht="14.25" customHeight="1" x14ac:dyDescent="0.2">
      <c r="A15" s="191"/>
      <c r="B15" s="184" t="s">
        <v>14</v>
      </c>
      <c r="C15" s="170"/>
      <c r="D15" s="169" t="s">
        <v>15</v>
      </c>
      <c r="E15" s="170"/>
      <c r="F15" s="169" t="s">
        <v>14</v>
      </c>
      <c r="G15" s="170"/>
      <c r="H15" s="169" t="s">
        <v>15</v>
      </c>
      <c r="I15" s="170"/>
      <c r="J15" s="179" t="s">
        <v>14</v>
      </c>
      <c r="K15" s="170"/>
      <c r="L15" s="169" t="s">
        <v>15</v>
      </c>
      <c r="M15" s="179"/>
      <c r="N15" s="185" t="s">
        <v>16</v>
      </c>
      <c r="O15" s="187" t="s">
        <v>17</v>
      </c>
      <c r="P15" s="188"/>
      <c r="Q15" s="184" t="s">
        <v>14</v>
      </c>
      <c r="R15" s="170"/>
      <c r="S15" s="169" t="s">
        <v>15</v>
      </c>
      <c r="T15" s="180"/>
      <c r="U15" s="185" t="s">
        <v>16</v>
      </c>
      <c r="V15" s="187" t="s">
        <v>17</v>
      </c>
      <c r="W15" s="188"/>
      <c r="X15" s="184" t="s">
        <v>14</v>
      </c>
      <c r="Y15" s="170"/>
      <c r="Z15" s="169" t="s">
        <v>15</v>
      </c>
      <c r="AA15" s="17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</row>
    <row r="16" spans="1:59" ht="14.25" customHeight="1" x14ac:dyDescent="0.2">
      <c r="A16" s="192"/>
      <c r="B16" s="58" t="s">
        <v>2</v>
      </c>
      <c r="C16" s="59" t="s">
        <v>3</v>
      </c>
      <c r="D16" s="31" t="s">
        <v>2</v>
      </c>
      <c r="E16" s="59" t="s">
        <v>3</v>
      </c>
      <c r="F16" s="31" t="s">
        <v>2</v>
      </c>
      <c r="G16" s="59" t="s">
        <v>3</v>
      </c>
      <c r="H16" s="31" t="s">
        <v>2</v>
      </c>
      <c r="I16" s="59" t="s">
        <v>3</v>
      </c>
      <c r="J16" s="60" t="s">
        <v>2</v>
      </c>
      <c r="K16" s="59" t="s">
        <v>3</v>
      </c>
      <c r="L16" s="31" t="s">
        <v>2</v>
      </c>
      <c r="M16" s="61" t="s">
        <v>3</v>
      </c>
      <c r="N16" s="186"/>
      <c r="O16" s="62" t="s">
        <v>18</v>
      </c>
      <c r="P16" s="63" t="s">
        <v>19</v>
      </c>
      <c r="Q16" s="58" t="s">
        <v>2</v>
      </c>
      <c r="R16" s="59" t="s">
        <v>3</v>
      </c>
      <c r="S16" s="31" t="s">
        <v>2</v>
      </c>
      <c r="T16" s="64" t="s">
        <v>3</v>
      </c>
      <c r="U16" s="186"/>
      <c r="V16" s="62" t="s">
        <v>18</v>
      </c>
      <c r="W16" s="63" t="s">
        <v>19</v>
      </c>
      <c r="X16" s="58" t="s">
        <v>2</v>
      </c>
      <c r="Y16" s="59" t="s">
        <v>3</v>
      </c>
      <c r="Z16" s="31" t="s">
        <v>2</v>
      </c>
      <c r="AA16" s="59" t="s">
        <v>3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  <row r="17" spans="1:59" x14ac:dyDescent="0.2">
      <c r="A17" s="51" t="s">
        <v>1</v>
      </c>
      <c r="B17" s="65">
        <f>SUM(B18:B74)</f>
        <v>0</v>
      </c>
      <c r="C17" s="36">
        <f t="shared" ref="C17:AA17" si="0">SUM(C18:C74)</f>
        <v>0</v>
      </c>
      <c r="D17" s="35">
        <f t="shared" si="0"/>
        <v>0</v>
      </c>
      <c r="E17" s="36">
        <f t="shared" si="0"/>
        <v>0</v>
      </c>
      <c r="F17" s="35">
        <f t="shared" si="0"/>
        <v>0</v>
      </c>
      <c r="G17" s="36">
        <f t="shared" si="0"/>
        <v>0</v>
      </c>
      <c r="H17" s="35">
        <f t="shared" si="0"/>
        <v>0</v>
      </c>
      <c r="I17" s="36">
        <f t="shared" si="0"/>
        <v>0</v>
      </c>
      <c r="J17" s="66">
        <f>SUM(J18:J74)</f>
        <v>0</v>
      </c>
      <c r="K17" s="36">
        <f t="shared" si="0"/>
        <v>0</v>
      </c>
      <c r="L17" s="35">
        <f t="shared" si="0"/>
        <v>0</v>
      </c>
      <c r="M17" s="38">
        <f t="shared" si="0"/>
        <v>0</v>
      </c>
      <c r="N17" s="67">
        <f>SUM(N18:N74)</f>
        <v>0</v>
      </c>
      <c r="O17" s="66">
        <f>SUM(O18:O74)</f>
        <v>0</v>
      </c>
      <c r="P17" s="68">
        <f>SUM(P18:P74)</f>
        <v>0</v>
      </c>
      <c r="Q17" s="65">
        <f t="shared" si="0"/>
        <v>0</v>
      </c>
      <c r="R17" s="36">
        <f t="shared" si="0"/>
        <v>0</v>
      </c>
      <c r="S17" s="35">
        <f t="shared" si="0"/>
        <v>0</v>
      </c>
      <c r="T17" s="69">
        <f t="shared" si="0"/>
        <v>0</v>
      </c>
      <c r="U17" s="67">
        <f t="shared" si="0"/>
        <v>0</v>
      </c>
      <c r="V17" s="66">
        <f t="shared" si="0"/>
        <v>0</v>
      </c>
      <c r="W17" s="68">
        <f t="shared" si="0"/>
        <v>0</v>
      </c>
      <c r="X17" s="65">
        <f t="shared" si="0"/>
        <v>0</v>
      </c>
      <c r="Y17" s="36">
        <f t="shared" si="0"/>
        <v>0</v>
      </c>
      <c r="Z17" s="35">
        <f t="shared" si="0"/>
        <v>0</v>
      </c>
      <c r="AA17" s="36">
        <f t="shared" si="0"/>
        <v>0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</row>
    <row r="18" spans="1:59" x14ac:dyDescent="0.2">
      <c r="A18" s="70" t="s">
        <v>20</v>
      </c>
      <c r="B18" s="71"/>
      <c r="C18" s="1"/>
      <c r="D18" s="7"/>
      <c r="E18" s="1"/>
      <c r="F18" s="7"/>
      <c r="G18" s="1"/>
      <c r="H18" s="7"/>
      <c r="I18" s="1"/>
      <c r="J18" s="72">
        <f t="shared" ref="J18:M49" si="1">SUM(B18+F18)</f>
        <v>0</v>
      </c>
      <c r="K18" s="73">
        <f t="shared" si="1"/>
        <v>0</v>
      </c>
      <c r="L18" s="74">
        <f t="shared" si="1"/>
        <v>0</v>
      </c>
      <c r="M18" s="75">
        <f t="shared" si="1"/>
        <v>0</v>
      </c>
      <c r="N18" s="71"/>
      <c r="O18" s="76"/>
      <c r="P18" s="1"/>
      <c r="Q18" s="71"/>
      <c r="R18" s="1"/>
      <c r="S18" s="7"/>
      <c r="T18" s="77"/>
      <c r="U18" s="71"/>
      <c r="V18" s="76"/>
      <c r="W18" s="1"/>
      <c r="X18" s="78"/>
      <c r="Y18" s="79"/>
      <c r="Z18" s="80"/>
      <c r="AA18" s="7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</row>
    <row r="19" spans="1:59" x14ac:dyDescent="0.2">
      <c r="A19" s="81" t="s">
        <v>21</v>
      </c>
      <c r="B19" s="82"/>
      <c r="C19" s="13"/>
      <c r="D19" s="12"/>
      <c r="E19" s="13"/>
      <c r="F19" s="12"/>
      <c r="G19" s="13"/>
      <c r="H19" s="12"/>
      <c r="I19" s="13"/>
      <c r="J19" s="83">
        <f t="shared" si="1"/>
        <v>0</v>
      </c>
      <c r="K19" s="84">
        <f t="shared" si="1"/>
        <v>0</v>
      </c>
      <c r="L19" s="85">
        <f t="shared" si="1"/>
        <v>0</v>
      </c>
      <c r="M19" s="86">
        <f t="shared" si="1"/>
        <v>0</v>
      </c>
      <c r="N19" s="82"/>
      <c r="O19" s="46"/>
      <c r="P19" s="13"/>
      <c r="Q19" s="82"/>
      <c r="R19" s="13"/>
      <c r="S19" s="12"/>
      <c r="T19" s="15"/>
      <c r="U19" s="82"/>
      <c r="V19" s="46"/>
      <c r="W19" s="13"/>
      <c r="X19" s="87"/>
      <c r="Y19" s="88"/>
      <c r="Z19" s="89"/>
      <c r="AA19" s="8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</row>
    <row r="20" spans="1:59" x14ac:dyDescent="0.2">
      <c r="A20" s="81" t="s">
        <v>22</v>
      </c>
      <c r="B20" s="82"/>
      <c r="C20" s="13"/>
      <c r="D20" s="12"/>
      <c r="E20" s="13"/>
      <c r="F20" s="12"/>
      <c r="G20" s="13"/>
      <c r="H20" s="12"/>
      <c r="I20" s="13"/>
      <c r="J20" s="83">
        <f t="shared" si="1"/>
        <v>0</v>
      </c>
      <c r="K20" s="84">
        <f t="shared" si="1"/>
        <v>0</v>
      </c>
      <c r="L20" s="85">
        <f t="shared" si="1"/>
        <v>0</v>
      </c>
      <c r="M20" s="86">
        <f t="shared" si="1"/>
        <v>0</v>
      </c>
      <c r="N20" s="82"/>
      <c r="O20" s="46"/>
      <c r="P20" s="13"/>
      <c r="Q20" s="82"/>
      <c r="R20" s="13"/>
      <c r="S20" s="12"/>
      <c r="T20" s="15"/>
      <c r="U20" s="82"/>
      <c r="V20" s="46"/>
      <c r="W20" s="13"/>
      <c r="X20" s="87"/>
      <c r="Y20" s="88"/>
      <c r="Z20" s="89"/>
      <c r="AA20" s="8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</row>
    <row r="21" spans="1:59" x14ac:dyDescent="0.2">
      <c r="A21" s="81" t="s">
        <v>23</v>
      </c>
      <c r="B21" s="82"/>
      <c r="C21" s="13"/>
      <c r="D21" s="12"/>
      <c r="E21" s="13"/>
      <c r="F21" s="12"/>
      <c r="G21" s="13"/>
      <c r="H21" s="12"/>
      <c r="I21" s="13"/>
      <c r="J21" s="83">
        <f t="shared" si="1"/>
        <v>0</v>
      </c>
      <c r="K21" s="84">
        <f t="shared" si="1"/>
        <v>0</v>
      </c>
      <c r="L21" s="85">
        <f t="shared" si="1"/>
        <v>0</v>
      </c>
      <c r="M21" s="86">
        <f t="shared" si="1"/>
        <v>0</v>
      </c>
      <c r="N21" s="82"/>
      <c r="O21" s="46"/>
      <c r="P21" s="13"/>
      <c r="Q21" s="82"/>
      <c r="R21" s="13"/>
      <c r="S21" s="12"/>
      <c r="T21" s="15"/>
      <c r="U21" s="82"/>
      <c r="V21" s="46"/>
      <c r="W21" s="13"/>
      <c r="X21" s="87"/>
      <c r="Y21" s="88"/>
      <c r="Z21" s="89"/>
      <c r="AA21" s="8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x14ac:dyDescent="0.2">
      <c r="A22" s="81" t="s">
        <v>24</v>
      </c>
      <c r="B22" s="82"/>
      <c r="C22" s="13"/>
      <c r="D22" s="12"/>
      <c r="E22" s="13"/>
      <c r="F22" s="12"/>
      <c r="G22" s="13"/>
      <c r="H22" s="12"/>
      <c r="I22" s="13"/>
      <c r="J22" s="83">
        <f t="shared" si="1"/>
        <v>0</v>
      </c>
      <c r="K22" s="84">
        <f t="shared" si="1"/>
        <v>0</v>
      </c>
      <c r="L22" s="85">
        <f t="shared" si="1"/>
        <v>0</v>
      </c>
      <c r="M22" s="86">
        <f t="shared" si="1"/>
        <v>0</v>
      </c>
      <c r="N22" s="82"/>
      <c r="O22" s="46"/>
      <c r="P22" s="13"/>
      <c r="Q22" s="82"/>
      <c r="R22" s="13"/>
      <c r="S22" s="12"/>
      <c r="T22" s="15"/>
      <c r="U22" s="82"/>
      <c r="V22" s="46"/>
      <c r="W22" s="13"/>
      <c r="X22" s="87"/>
      <c r="Y22" s="88"/>
      <c r="Z22" s="89"/>
      <c r="AA22" s="8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</row>
    <row r="23" spans="1:59" x14ac:dyDescent="0.2">
      <c r="A23" s="81" t="s">
        <v>25</v>
      </c>
      <c r="B23" s="82"/>
      <c r="C23" s="13"/>
      <c r="D23" s="12"/>
      <c r="E23" s="13"/>
      <c r="F23" s="12"/>
      <c r="G23" s="13"/>
      <c r="H23" s="12"/>
      <c r="I23" s="13"/>
      <c r="J23" s="83">
        <f t="shared" si="1"/>
        <v>0</v>
      </c>
      <c r="K23" s="84">
        <f t="shared" si="1"/>
        <v>0</v>
      </c>
      <c r="L23" s="85">
        <f t="shared" si="1"/>
        <v>0</v>
      </c>
      <c r="M23" s="86">
        <f t="shared" si="1"/>
        <v>0</v>
      </c>
      <c r="N23" s="82"/>
      <c r="O23" s="46"/>
      <c r="P23" s="13"/>
      <c r="Q23" s="82"/>
      <c r="R23" s="13"/>
      <c r="S23" s="12"/>
      <c r="T23" s="15"/>
      <c r="U23" s="82"/>
      <c r="V23" s="46"/>
      <c r="W23" s="13"/>
      <c r="X23" s="87"/>
      <c r="Y23" s="88"/>
      <c r="Z23" s="89"/>
      <c r="AA23" s="8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</row>
    <row r="24" spans="1:59" x14ac:dyDescent="0.2">
      <c r="A24" s="81" t="s">
        <v>26</v>
      </c>
      <c r="B24" s="82"/>
      <c r="C24" s="13"/>
      <c r="D24" s="12"/>
      <c r="E24" s="13"/>
      <c r="F24" s="12"/>
      <c r="G24" s="13"/>
      <c r="H24" s="12"/>
      <c r="I24" s="13"/>
      <c r="J24" s="83">
        <f t="shared" si="1"/>
        <v>0</v>
      </c>
      <c r="K24" s="84">
        <f t="shared" si="1"/>
        <v>0</v>
      </c>
      <c r="L24" s="85">
        <f t="shared" si="1"/>
        <v>0</v>
      </c>
      <c r="M24" s="86">
        <f t="shared" si="1"/>
        <v>0</v>
      </c>
      <c r="N24" s="82"/>
      <c r="O24" s="46"/>
      <c r="P24" s="13"/>
      <c r="Q24" s="82"/>
      <c r="R24" s="13"/>
      <c r="S24" s="12"/>
      <c r="T24" s="15"/>
      <c r="U24" s="82"/>
      <c r="V24" s="46"/>
      <c r="W24" s="13"/>
      <c r="X24" s="87"/>
      <c r="Y24" s="88"/>
      <c r="Z24" s="89"/>
      <c r="AA24" s="8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">
      <c r="A25" s="81" t="s">
        <v>27</v>
      </c>
      <c r="B25" s="82"/>
      <c r="C25" s="13"/>
      <c r="D25" s="12"/>
      <c r="E25" s="13"/>
      <c r="F25" s="12"/>
      <c r="G25" s="13"/>
      <c r="H25" s="12"/>
      <c r="I25" s="13"/>
      <c r="J25" s="83">
        <f t="shared" si="1"/>
        <v>0</v>
      </c>
      <c r="K25" s="84">
        <f t="shared" si="1"/>
        <v>0</v>
      </c>
      <c r="L25" s="85">
        <f t="shared" si="1"/>
        <v>0</v>
      </c>
      <c r="M25" s="86">
        <f t="shared" si="1"/>
        <v>0</v>
      </c>
      <c r="N25" s="82"/>
      <c r="O25" s="46"/>
      <c r="P25" s="13"/>
      <c r="Q25" s="82"/>
      <c r="R25" s="13"/>
      <c r="S25" s="12"/>
      <c r="T25" s="15"/>
      <c r="U25" s="82"/>
      <c r="V25" s="46"/>
      <c r="W25" s="13"/>
      <c r="X25" s="87"/>
      <c r="Y25" s="88"/>
      <c r="Z25" s="89"/>
      <c r="AA25" s="88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</row>
    <row r="26" spans="1:59" x14ac:dyDescent="0.2">
      <c r="A26" s="81" t="s">
        <v>28</v>
      </c>
      <c r="B26" s="82"/>
      <c r="C26" s="13"/>
      <c r="D26" s="12"/>
      <c r="E26" s="13"/>
      <c r="F26" s="12"/>
      <c r="G26" s="13"/>
      <c r="H26" s="12"/>
      <c r="I26" s="13"/>
      <c r="J26" s="83">
        <f t="shared" si="1"/>
        <v>0</v>
      </c>
      <c r="K26" s="84">
        <f t="shared" si="1"/>
        <v>0</v>
      </c>
      <c r="L26" s="85">
        <f t="shared" si="1"/>
        <v>0</v>
      </c>
      <c r="M26" s="86">
        <f t="shared" si="1"/>
        <v>0</v>
      </c>
      <c r="N26" s="82"/>
      <c r="O26" s="46"/>
      <c r="P26" s="13"/>
      <c r="Q26" s="82"/>
      <c r="R26" s="13"/>
      <c r="S26" s="12"/>
      <c r="T26" s="15"/>
      <c r="U26" s="82"/>
      <c r="V26" s="46"/>
      <c r="W26" s="13"/>
      <c r="X26" s="87"/>
      <c r="Y26" s="88"/>
      <c r="Z26" s="89"/>
      <c r="AA26" s="88"/>
      <c r="AB26" s="90"/>
      <c r="AC26" s="90"/>
      <c r="AD26" s="90"/>
      <c r="AE26" s="9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1:59" x14ac:dyDescent="0.2">
      <c r="A27" s="81" t="s">
        <v>29</v>
      </c>
      <c r="B27" s="82"/>
      <c r="C27" s="13"/>
      <c r="D27" s="12"/>
      <c r="E27" s="13"/>
      <c r="F27" s="12"/>
      <c r="G27" s="13"/>
      <c r="H27" s="12"/>
      <c r="I27" s="13"/>
      <c r="J27" s="83">
        <f t="shared" si="1"/>
        <v>0</v>
      </c>
      <c r="K27" s="84">
        <f t="shared" si="1"/>
        <v>0</v>
      </c>
      <c r="L27" s="85">
        <f t="shared" si="1"/>
        <v>0</v>
      </c>
      <c r="M27" s="86">
        <f t="shared" si="1"/>
        <v>0</v>
      </c>
      <c r="N27" s="82"/>
      <c r="O27" s="46"/>
      <c r="P27" s="13"/>
      <c r="Q27" s="82"/>
      <c r="R27" s="13"/>
      <c r="S27" s="12"/>
      <c r="T27" s="15"/>
      <c r="U27" s="82"/>
      <c r="V27" s="46"/>
      <c r="W27" s="13"/>
      <c r="X27" s="87"/>
      <c r="Y27" s="88"/>
      <c r="Z27" s="89"/>
      <c r="AA27" s="88"/>
      <c r="AB27" s="90"/>
      <c r="AC27" s="90"/>
      <c r="AD27" s="90"/>
      <c r="AE27" s="9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1:59" x14ac:dyDescent="0.2">
      <c r="A28" s="81" t="s">
        <v>30</v>
      </c>
      <c r="B28" s="82"/>
      <c r="C28" s="13"/>
      <c r="D28" s="12"/>
      <c r="E28" s="13"/>
      <c r="F28" s="12"/>
      <c r="G28" s="13"/>
      <c r="H28" s="12"/>
      <c r="I28" s="13"/>
      <c r="J28" s="83">
        <f t="shared" si="1"/>
        <v>0</v>
      </c>
      <c r="K28" s="84">
        <f t="shared" si="1"/>
        <v>0</v>
      </c>
      <c r="L28" s="85">
        <f t="shared" si="1"/>
        <v>0</v>
      </c>
      <c r="M28" s="86">
        <f t="shared" si="1"/>
        <v>0</v>
      </c>
      <c r="N28" s="82"/>
      <c r="O28" s="46"/>
      <c r="P28" s="13"/>
      <c r="Q28" s="82"/>
      <c r="R28" s="13"/>
      <c r="S28" s="12"/>
      <c r="T28" s="15"/>
      <c r="U28" s="82"/>
      <c r="V28" s="46"/>
      <c r="W28" s="13"/>
      <c r="X28" s="87"/>
      <c r="Y28" s="88"/>
      <c r="Z28" s="89"/>
      <c r="AA28" s="88"/>
      <c r="AB28" s="90"/>
      <c r="AC28" s="90"/>
      <c r="AD28" s="90"/>
      <c r="AE28" s="9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</row>
    <row r="29" spans="1:59" x14ac:dyDescent="0.2">
      <c r="A29" s="81" t="s">
        <v>31</v>
      </c>
      <c r="B29" s="82"/>
      <c r="C29" s="13"/>
      <c r="D29" s="12"/>
      <c r="E29" s="13"/>
      <c r="F29" s="12"/>
      <c r="G29" s="13"/>
      <c r="H29" s="12"/>
      <c r="I29" s="13"/>
      <c r="J29" s="83">
        <f t="shared" si="1"/>
        <v>0</v>
      </c>
      <c r="K29" s="84">
        <f t="shared" si="1"/>
        <v>0</v>
      </c>
      <c r="L29" s="85">
        <f t="shared" si="1"/>
        <v>0</v>
      </c>
      <c r="M29" s="86">
        <f t="shared" si="1"/>
        <v>0</v>
      </c>
      <c r="N29" s="82"/>
      <c r="O29" s="46"/>
      <c r="P29" s="13"/>
      <c r="Q29" s="82"/>
      <c r="R29" s="13"/>
      <c r="S29" s="12"/>
      <c r="T29" s="15"/>
      <c r="U29" s="82"/>
      <c r="V29" s="46"/>
      <c r="W29" s="13"/>
      <c r="X29" s="87"/>
      <c r="Y29" s="88"/>
      <c r="Z29" s="89"/>
      <c r="AA29" s="88"/>
      <c r="AB29" s="90"/>
      <c r="AC29" s="90"/>
      <c r="AD29" s="90"/>
      <c r="AE29" s="9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</row>
    <row r="30" spans="1:59" x14ac:dyDescent="0.2">
      <c r="A30" s="81" t="s">
        <v>32</v>
      </c>
      <c r="B30" s="82"/>
      <c r="C30" s="13"/>
      <c r="D30" s="12"/>
      <c r="E30" s="13"/>
      <c r="F30" s="12"/>
      <c r="G30" s="13"/>
      <c r="H30" s="12"/>
      <c r="I30" s="13"/>
      <c r="J30" s="83">
        <f t="shared" si="1"/>
        <v>0</v>
      </c>
      <c r="K30" s="84">
        <f t="shared" si="1"/>
        <v>0</v>
      </c>
      <c r="L30" s="85">
        <f t="shared" si="1"/>
        <v>0</v>
      </c>
      <c r="M30" s="86">
        <f t="shared" si="1"/>
        <v>0</v>
      </c>
      <c r="N30" s="82"/>
      <c r="O30" s="46"/>
      <c r="P30" s="13"/>
      <c r="Q30" s="82"/>
      <c r="R30" s="13"/>
      <c r="S30" s="12"/>
      <c r="T30" s="15"/>
      <c r="U30" s="82"/>
      <c r="V30" s="46"/>
      <c r="W30" s="13"/>
      <c r="X30" s="87"/>
      <c r="Y30" s="88"/>
      <c r="Z30" s="89"/>
      <c r="AA30" s="88"/>
      <c r="AB30" s="90"/>
      <c r="AC30" s="90"/>
      <c r="AD30" s="90"/>
      <c r="AE30" s="9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</row>
    <row r="31" spans="1:59" x14ac:dyDescent="0.2">
      <c r="A31" s="81" t="s">
        <v>33</v>
      </c>
      <c r="B31" s="82"/>
      <c r="C31" s="13"/>
      <c r="D31" s="12"/>
      <c r="E31" s="13"/>
      <c r="F31" s="12"/>
      <c r="G31" s="13"/>
      <c r="H31" s="12"/>
      <c r="I31" s="13"/>
      <c r="J31" s="83">
        <f t="shared" si="1"/>
        <v>0</v>
      </c>
      <c r="K31" s="84">
        <f t="shared" si="1"/>
        <v>0</v>
      </c>
      <c r="L31" s="85">
        <f t="shared" si="1"/>
        <v>0</v>
      </c>
      <c r="M31" s="86">
        <f t="shared" si="1"/>
        <v>0</v>
      </c>
      <c r="N31" s="82"/>
      <c r="O31" s="46"/>
      <c r="P31" s="13"/>
      <c r="Q31" s="82"/>
      <c r="R31" s="13"/>
      <c r="S31" s="12"/>
      <c r="T31" s="15"/>
      <c r="U31" s="82"/>
      <c r="V31" s="46"/>
      <c r="W31" s="13"/>
      <c r="X31" s="87"/>
      <c r="Y31" s="88"/>
      <c r="Z31" s="89"/>
      <c r="AA31" s="88"/>
      <c r="AB31" s="90"/>
      <c r="AC31" s="90"/>
      <c r="AD31" s="90"/>
      <c r="AE31" s="9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</row>
    <row r="32" spans="1:59" x14ac:dyDescent="0.2">
      <c r="A32" s="81" t="s">
        <v>34</v>
      </c>
      <c r="B32" s="82"/>
      <c r="C32" s="13"/>
      <c r="D32" s="12"/>
      <c r="E32" s="13"/>
      <c r="F32" s="12"/>
      <c r="G32" s="13"/>
      <c r="H32" s="12"/>
      <c r="I32" s="13"/>
      <c r="J32" s="83">
        <f t="shared" si="1"/>
        <v>0</v>
      </c>
      <c r="K32" s="84">
        <f t="shared" si="1"/>
        <v>0</v>
      </c>
      <c r="L32" s="85">
        <f t="shared" si="1"/>
        <v>0</v>
      </c>
      <c r="M32" s="86">
        <f t="shared" si="1"/>
        <v>0</v>
      </c>
      <c r="N32" s="82"/>
      <c r="O32" s="46"/>
      <c r="P32" s="13"/>
      <c r="Q32" s="82"/>
      <c r="R32" s="13"/>
      <c r="S32" s="12"/>
      <c r="T32" s="15"/>
      <c r="U32" s="82"/>
      <c r="V32" s="46"/>
      <c r="W32" s="13"/>
      <c r="X32" s="87"/>
      <c r="Y32" s="88"/>
      <c r="Z32" s="89"/>
      <c r="AA32" s="88"/>
      <c r="AB32" s="90"/>
      <c r="AC32" s="90"/>
      <c r="AD32" s="90"/>
      <c r="AE32" s="9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</row>
    <row r="33" spans="1:59" x14ac:dyDescent="0.2">
      <c r="A33" s="81" t="s">
        <v>35</v>
      </c>
      <c r="B33" s="82"/>
      <c r="C33" s="13"/>
      <c r="D33" s="12"/>
      <c r="E33" s="13"/>
      <c r="F33" s="12"/>
      <c r="G33" s="13"/>
      <c r="H33" s="12"/>
      <c r="I33" s="13"/>
      <c r="J33" s="83">
        <f t="shared" si="1"/>
        <v>0</v>
      </c>
      <c r="K33" s="84">
        <f t="shared" si="1"/>
        <v>0</v>
      </c>
      <c r="L33" s="85">
        <f t="shared" si="1"/>
        <v>0</v>
      </c>
      <c r="M33" s="86">
        <f t="shared" si="1"/>
        <v>0</v>
      </c>
      <c r="N33" s="82"/>
      <c r="O33" s="46"/>
      <c r="P33" s="13"/>
      <c r="Q33" s="82"/>
      <c r="R33" s="13"/>
      <c r="S33" s="12"/>
      <c r="T33" s="15"/>
      <c r="U33" s="82"/>
      <c r="V33" s="46"/>
      <c r="W33" s="13"/>
      <c r="X33" s="87"/>
      <c r="Y33" s="88"/>
      <c r="Z33" s="89"/>
      <c r="AA33" s="88"/>
      <c r="AB33" s="90"/>
      <c r="AC33" s="90"/>
      <c r="AD33" s="90"/>
      <c r="AE33" s="9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</row>
    <row r="34" spans="1:59" x14ac:dyDescent="0.2">
      <c r="A34" s="81" t="s">
        <v>36</v>
      </c>
      <c r="B34" s="82"/>
      <c r="C34" s="13"/>
      <c r="D34" s="12"/>
      <c r="E34" s="13"/>
      <c r="F34" s="12"/>
      <c r="G34" s="13"/>
      <c r="H34" s="12"/>
      <c r="I34" s="13"/>
      <c r="J34" s="83">
        <f t="shared" si="1"/>
        <v>0</v>
      </c>
      <c r="K34" s="84">
        <f t="shared" si="1"/>
        <v>0</v>
      </c>
      <c r="L34" s="85">
        <f t="shared" si="1"/>
        <v>0</v>
      </c>
      <c r="M34" s="86">
        <f t="shared" si="1"/>
        <v>0</v>
      </c>
      <c r="N34" s="82"/>
      <c r="O34" s="46"/>
      <c r="P34" s="13"/>
      <c r="Q34" s="82"/>
      <c r="R34" s="13"/>
      <c r="S34" s="12"/>
      <c r="T34" s="15"/>
      <c r="U34" s="82"/>
      <c r="V34" s="46"/>
      <c r="W34" s="13"/>
      <c r="X34" s="87"/>
      <c r="Y34" s="88"/>
      <c r="Z34" s="89"/>
      <c r="AA34" s="88"/>
      <c r="AB34" s="90"/>
      <c r="AC34" s="90"/>
      <c r="AD34" s="90"/>
      <c r="AE34" s="9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</row>
    <row r="35" spans="1:59" x14ac:dyDescent="0.2">
      <c r="A35" s="81" t="s">
        <v>37</v>
      </c>
      <c r="B35" s="82"/>
      <c r="C35" s="13"/>
      <c r="D35" s="12"/>
      <c r="E35" s="13"/>
      <c r="F35" s="12"/>
      <c r="G35" s="13"/>
      <c r="H35" s="12"/>
      <c r="I35" s="13"/>
      <c r="J35" s="83">
        <f t="shared" si="1"/>
        <v>0</v>
      </c>
      <c r="K35" s="84">
        <f t="shared" si="1"/>
        <v>0</v>
      </c>
      <c r="L35" s="85">
        <f t="shared" si="1"/>
        <v>0</v>
      </c>
      <c r="M35" s="86">
        <f t="shared" si="1"/>
        <v>0</v>
      </c>
      <c r="N35" s="82"/>
      <c r="O35" s="46"/>
      <c r="P35" s="13"/>
      <c r="Q35" s="82"/>
      <c r="R35" s="13"/>
      <c r="S35" s="12"/>
      <c r="T35" s="15"/>
      <c r="U35" s="82"/>
      <c r="V35" s="46"/>
      <c r="W35" s="13"/>
      <c r="X35" s="87"/>
      <c r="Y35" s="88"/>
      <c r="Z35" s="89"/>
      <c r="AA35" s="88"/>
      <c r="AB35" s="90"/>
      <c r="AC35" s="90"/>
      <c r="AD35" s="90"/>
      <c r="AE35" s="9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</row>
    <row r="36" spans="1:59" x14ac:dyDescent="0.2">
      <c r="A36" s="81" t="s">
        <v>38</v>
      </c>
      <c r="B36" s="82"/>
      <c r="C36" s="13"/>
      <c r="D36" s="12"/>
      <c r="E36" s="13"/>
      <c r="F36" s="12"/>
      <c r="G36" s="13"/>
      <c r="H36" s="12"/>
      <c r="I36" s="13"/>
      <c r="J36" s="83">
        <f t="shared" si="1"/>
        <v>0</v>
      </c>
      <c r="K36" s="84">
        <f t="shared" si="1"/>
        <v>0</v>
      </c>
      <c r="L36" s="85">
        <f t="shared" si="1"/>
        <v>0</v>
      </c>
      <c r="M36" s="86">
        <f t="shared" si="1"/>
        <v>0</v>
      </c>
      <c r="N36" s="82"/>
      <c r="O36" s="46"/>
      <c r="P36" s="13"/>
      <c r="Q36" s="82"/>
      <c r="R36" s="13"/>
      <c r="S36" s="12"/>
      <c r="T36" s="15"/>
      <c r="U36" s="82"/>
      <c r="V36" s="46"/>
      <c r="W36" s="13"/>
      <c r="X36" s="87"/>
      <c r="Y36" s="88"/>
      <c r="Z36" s="89"/>
      <c r="AA36" s="88"/>
      <c r="AB36" s="90"/>
      <c r="AC36" s="90"/>
      <c r="AD36" s="90"/>
      <c r="AE36" s="9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</row>
    <row r="37" spans="1:59" x14ac:dyDescent="0.2">
      <c r="A37" s="81" t="s">
        <v>39</v>
      </c>
      <c r="B37" s="82"/>
      <c r="C37" s="13"/>
      <c r="D37" s="12"/>
      <c r="E37" s="13"/>
      <c r="F37" s="12"/>
      <c r="G37" s="13"/>
      <c r="H37" s="12"/>
      <c r="I37" s="13"/>
      <c r="J37" s="83">
        <f t="shared" si="1"/>
        <v>0</v>
      </c>
      <c r="K37" s="84">
        <f t="shared" si="1"/>
        <v>0</v>
      </c>
      <c r="L37" s="85">
        <f t="shared" si="1"/>
        <v>0</v>
      </c>
      <c r="M37" s="86">
        <f t="shared" si="1"/>
        <v>0</v>
      </c>
      <c r="N37" s="82"/>
      <c r="O37" s="46"/>
      <c r="P37" s="13"/>
      <c r="Q37" s="82"/>
      <c r="R37" s="13"/>
      <c r="S37" s="12"/>
      <c r="T37" s="15"/>
      <c r="U37" s="82"/>
      <c r="V37" s="46"/>
      <c r="W37" s="13"/>
      <c r="X37" s="87"/>
      <c r="Y37" s="88"/>
      <c r="Z37" s="89"/>
      <c r="AA37" s="88"/>
      <c r="AB37" s="90"/>
      <c r="AC37" s="90"/>
      <c r="AD37" s="90"/>
      <c r="AE37" s="9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x14ac:dyDescent="0.2">
      <c r="A38" s="81" t="s">
        <v>40</v>
      </c>
      <c r="B38" s="82"/>
      <c r="C38" s="13"/>
      <c r="D38" s="12"/>
      <c r="E38" s="13"/>
      <c r="F38" s="12"/>
      <c r="G38" s="13"/>
      <c r="H38" s="12"/>
      <c r="I38" s="13"/>
      <c r="J38" s="83">
        <f t="shared" si="1"/>
        <v>0</v>
      </c>
      <c r="K38" s="84">
        <f t="shared" si="1"/>
        <v>0</v>
      </c>
      <c r="L38" s="85">
        <f t="shared" si="1"/>
        <v>0</v>
      </c>
      <c r="M38" s="86">
        <f t="shared" si="1"/>
        <v>0</v>
      </c>
      <c r="N38" s="82"/>
      <c r="O38" s="46"/>
      <c r="P38" s="13"/>
      <c r="Q38" s="82"/>
      <c r="R38" s="13"/>
      <c r="S38" s="12"/>
      <c r="T38" s="15"/>
      <c r="U38" s="82"/>
      <c r="V38" s="46"/>
      <c r="W38" s="13"/>
      <c r="X38" s="87"/>
      <c r="Y38" s="88"/>
      <c r="Z38" s="89"/>
      <c r="AA38" s="88"/>
      <c r="AB38" s="90"/>
      <c r="AC38" s="90"/>
      <c r="AD38" s="90"/>
      <c r="AE38" s="9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59" x14ac:dyDescent="0.2">
      <c r="A39" s="81" t="s">
        <v>41</v>
      </c>
      <c r="B39" s="82"/>
      <c r="C39" s="13"/>
      <c r="D39" s="12"/>
      <c r="E39" s="13"/>
      <c r="F39" s="12"/>
      <c r="G39" s="13"/>
      <c r="H39" s="12"/>
      <c r="I39" s="13"/>
      <c r="J39" s="83">
        <f t="shared" si="1"/>
        <v>0</v>
      </c>
      <c r="K39" s="84">
        <f t="shared" si="1"/>
        <v>0</v>
      </c>
      <c r="L39" s="85">
        <f t="shared" si="1"/>
        <v>0</v>
      </c>
      <c r="M39" s="86">
        <f t="shared" si="1"/>
        <v>0</v>
      </c>
      <c r="N39" s="82"/>
      <c r="O39" s="46"/>
      <c r="P39" s="13"/>
      <c r="Q39" s="82"/>
      <c r="R39" s="13"/>
      <c r="S39" s="12"/>
      <c r="T39" s="15"/>
      <c r="U39" s="82"/>
      <c r="V39" s="46"/>
      <c r="W39" s="13"/>
      <c r="X39" s="87"/>
      <c r="Y39" s="88"/>
      <c r="Z39" s="89"/>
      <c r="AA39" s="88"/>
      <c r="AB39" s="90"/>
      <c r="AC39" s="90"/>
      <c r="AD39" s="90"/>
      <c r="AE39" s="9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59" x14ac:dyDescent="0.2">
      <c r="A40" s="81" t="s">
        <v>42</v>
      </c>
      <c r="B40" s="82"/>
      <c r="C40" s="13"/>
      <c r="D40" s="12"/>
      <c r="E40" s="13"/>
      <c r="F40" s="12"/>
      <c r="G40" s="13"/>
      <c r="H40" s="12"/>
      <c r="I40" s="13"/>
      <c r="J40" s="83">
        <f t="shared" si="1"/>
        <v>0</v>
      </c>
      <c r="K40" s="84">
        <f t="shared" si="1"/>
        <v>0</v>
      </c>
      <c r="L40" s="85">
        <f t="shared" si="1"/>
        <v>0</v>
      </c>
      <c r="M40" s="86">
        <f t="shared" si="1"/>
        <v>0</v>
      </c>
      <c r="N40" s="82"/>
      <c r="O40" s="46"/>
      <c r="P40" s="13"/>
      <c r="Q40" s="82"/>
      <c r="R40" s="13"/>
      <c r="S40" s="12"/>
      <c r="T40" s="15"/>
      <c r="U40" s="82"/>
      <c r="V40" s="46"/>
      <c r="W40" s="13"/>
      <c r="X40" s="87"/>
      <c r="Y40" s="88"/>
      <c r="Z40" s="89"/>
      <c r="AA40" s="88"/>
      <c r="AB40" s="90"/>
      <c r="AC40" s="90"/>
      <c r="AD40" s="90"/>
      <c r="AE40" s="9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</row>
    <row r="41" spans="1:59" x14ac:dyDescent="0.2">
      <c r="A41" s="81" t="s">
        <v>43</v>
      </c>
      <c r="B41" s="82"/>
      <c r="C41" s="13"/>
      <c r="D41" s="12"/>
      <c r="E41" s="13"/>
      <c r="F41" s="12"/>
      <c r="G41" s="13"/>
      <c r="H41" s="12"/>
      <c r="I41" s="13"/>
      <c r="J41" s="83">
        <f t="shared" si="1"/>
        <v>0</v>
      </c>
      <c r="K41" s="84">
        <f t="shared" si="1"/>
        <v>0</v>
      </c>
      <c r="L41" s="85">
        <f t="shared" si="1"/>
        <v>0</v>
      </c>
      <c r="M41" s="86">
        <f t="shared" si="1"/>
        <v>0</v>
      </c>
      <c r="N41" s="82"/>
      <c r="O41" s="46"/>
      <c r="P41" s="13"/>
      <c r="Q41" s="82"/>
      <c r="R41" s="13"/>
      <c r="S41" s="12"/>
      <c r="T41" s="15"/>
      <c r="U41" s="82"/>
      <c r="V41" s="46"/>
      <c r="W41" s="13"/>
      <c r="X41" s="87"/>
      <c r="Y41" s="88"/>
      <c r="Z41" s="89"/>
      <c r="AA41" s="88"/>
      <c r="AB41" s="90"/>
      <c r="AC41" s="90"/>
      <c r="AD41" s="90"/>
      <c r="AE41" s="9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</row>
    <row r="42" spans="1:59" x14ac:dyDescent="0.2">
      <c r="A42" s="81" t="s">
        <v>44</v>
      </c>
      <c r="B42" s="82"/>
      <c r="C42" s="13"/>
      <c r="D42" s="12"/>
      <c r="E42" s="13"/>
      <c r="F42" s="12"/>
      <c r="G42" s="13"/>
      <c r="H42" s="12"/>
      <c r="I42" s="13"/>
      <c r="J42" s="83">
        <f t="shared" si="1"/>
        <v>0</v>
      </c>
      <c r="K42" s="84">
        <f t="shared" si="1"/>
        <v>0</v>
      </c>
      <c r="L42" s="85">
        <f t="shared" si="1"/>
        <v>0</v>
      </c>
      <c r="M42" s="86">
        <f t="shared" si="1"/>
        <v>0</v>
      </c>
      <c r="N42" s="82"/>
      <c r="O42" s="46"/>
      <c r="P42" s="13"/>
      <c r="Q42" s="82"/>
      <c r="R42" s="13"/>
      <c r="S42" s="12"/>
      <c r="T42" s="15"/>
      <c r="U42" s="82"/>
      <c r="V42" s="46"/>
      <c r="W42" s="13"/>
      <c r="X42" s="87"/>
      <c r="Y42" s="88"/>
      <c r="Z42" s="89"/>
      <c r="AA42" s="88"/>
      <c r="AB42" s="90"/>
      <c r="AC42" s="90"/>
      <c r="AD42" s="90"/>
      <c r="AE42" s="9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x14ac:dyDescent="0.2">
      <c r="A43" s="81" t="s">
        <v>45</v>
      </c>
      <c r="B43" s="82"/>
      <c r="C43" s="13"/>
      <c r="D43" s="12"/>
      <c r="E43" s="13"/>
      <c r="F43" s="12"/>
      <c r="G43" s="13"/>
      <c r="H43" s="12"/>
      <c r="I43" s="13"/>
      <c r="J43" s="83">
        <f t="shared" si="1"/>
        <v>0</v>
      </c>
      <c r="K43" s="84">
        <f t="shared" si="1"/>
        <v>0</v>
      </c>
      <c r="L43" s="85">
        <f t="shared" si="1"/>
        <v>0</v>
      </c>
      <c r="M43" s="86">
        <f t="shared" si="1"/>
        <v>0</v>
      </c>
      <c r="N43" s="82"/>
      <c r="O43" s="46"/>
      <c r="P43" s="13"/>
      <c r="Q43" s="82"/>
      <c r="R43" s="13"/>
      <c r="S43" s="12"/>
      <c r="T43" s="15"/>
      <c r="U43" s="82"/>
      <c r="V43" s="46"/>
      <c r="W43" s="13"/>
      <c r="X43" s="87"/>
      <c r="Y43" s="88"/>
      <c r="Z43" s="89"/>
      <c r="AA43" s="88"/>
      <c r="AB43" s="90"/>
      <c r="AC43" s="90"/>
      <c r="AD43" s="90"/>
      <c r="AE43" s="9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</row>
    <row r="44" spans="1:59" x14ac:dyDescent="0.2">
      <c r="A44" s="81" t="s">
        <v>46</v>
      </c>
      <c r="B44" s="82"/>
      <c r="C44" s="13"/>
      <c r="D44" s="12"/>
      <c r="E44" s="13"/>
      <c r="F44" s="12"/>
      <c r="G44" s="13"/>
      <c r="H44" s="12"/>
      <c r="I44" s="13"/>
      <c r="J44" s="83">
        <f t="shared" si="1"/>
        <v>0</v>
      </c>
      <c r="K44" s="84">
        <f t="shared" si="1"/>
        <v>0</v>
      </c>
      <c r="L44" s="85">
        <f t="shared" si="1"/>
        <v>0</v>
      </c>
      <c r="M44" s="86">
        <f t="shared" si="1"/>
        <v>0</v>
      </c>
      <c r="N44" s="82"/>
      <c r="O44" s="46"/>
      <c r="P44" s="13"/>
      <c r="Q44" s="82"/>
      <c r="R44" s="13"/>
      <c r="S44" s="12"/>
      <c r="T44" s="15"/>
      <c r="U44" s="82"/>
      <c r="V44" s="46"/>
      <c r="W44" s="13"/>
      <c r="X44" s="87"/>
      <c r="Y44" s="88"/>
      <c r="Z44" s="89"/>
      <c r="AA44" s="88"/>
      <c r="AB44" s="90"/>
      <c r="AC44" s="90"/>
      <c r="AD44" s="90"/>
      <c r="AE44" s="9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</row>
    <row r="45" spans="1:59" x14ac:dyDescent="0.2">
      <c r="A45" s="81" t="s">
        <v>47</v>
      </c>
      <c r="B45" s="82"/>
      <c r="C45" s="13"/>
      <c r="D45" s="12"/>
      <c r="E45" s="13"/>
      <c r="F45" s="12"/>
      <c r="G45" s="13"/>
      <c r="H45" s="12"/>
      <c r="I45" s="13"/>
      <c r="J45" s="83">
        <f t="shared" si="1"/>
        <v>0</v>
      </c>
      <c r="K45" s="84">
        <f t="shared" si="1"/>
        <v>0</v>
      </c>
      <c r="L45" s="85">
        <f t="shared" si="1"/>
        <v>0</v>
      </c>
      <c r="M45" s="86">
        <f t="shared" si="1"/>
        <v>0</v>
      </c>
      <c r="N45" s="82"/>
      <c r="O45" s="46"/>
      <c r="P45" s="13"/>
      <c r="Q45" s="82"/>
      <c r="R45" s="13"/>
      <c r="S45" s="12"/>
      <c r="T45" s="15"/>
      <c r="U45" s="82"/>
      <c r="V45" s="46"/>
      <c r="W45" s="13"/>
      <c r="X45" s="87"/>
      <c r="Y45" s="88"/>
      <c r="Z45" s="89"/>
      <c r="AA45" s="88"/>
      <c r="AB45" s="90"/>
      <c r="AC45" s="90"/>
      <c r="AD45" s="90"/>
      <c r="AE45" s="9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</row>
    <row r="46" spans="1:59" x14ac:dyDescent="0.2">
      <c r="A46" s="81" t="s">
        <v>48</v>
      </c>
      <c r="B46" s="82"/>
      <c r="C46" s="13"/>
      <c r="D46" s="12"/>
      <c r="E46" s="13"/>
      <c r="F46" s="12"/>
      <c r="G46" s="13"/>
      <c r="H46" s="12"/>
      <c r="I46" s="13"/>
      <c r="J46" s="83">
        <f t="shared" si="1"/>
        <v>0</v>
      </c>
      <c r="K46" s="84">
        <f t="shared" si="1"/>
        <v>0</v>
      </c>
      <c r="L46" s="85">
        <f t="shared" si="1"/>
        <v>0</v>
      </c>
      <c r="M46" s="86">
        <f t="shared" si="1"/>
        <v>0</v>
      </c>
      <c r="N46" s="82"/>
      <c r="O46" s="46"/>
      <c r="P46" s="13"/>
      <c r="Q46" s="82"/>
      <c r="R46" s="13"/>
      <c r="S46" s="12"/>
      <c r="T46" s="15"/>
      <c r="U46" s="82"/>
      <c r="V46" s="46"/>
      <c r="W46" s="13"/>
      <c r="X46" s="87"/>
      <c r="Y46" s="88"/>
      <c r="Z46" s="89"/>
      <c r="AA46" s="88"/>
      <c r="AB46" s="90"/>
      <c r="AC46" s="90"/>
      <c r="AD46" s="90"/>
      <c r="AE46" s="9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</row>
    <row r="47" spans="1:59" x14ac:dyDescent="0.2">
      <c r="A47" s="81" t="s">
        <v>49</v>
      </c>
      <c r="B47" s="82"/>
      <c r="C47" s="13"/>
      <c r="D47" s="12"/>
      <c r="E47" s="13"/>
      <c r="F47" s="12"/>
      <c r="G47" s="13"/>
      <c r="H47" s="12"/>
      <c r="I47" s="13"/>
      <c r="J47" s="83">
        <f t="shared" si="1"/>
        <v>0</v>
      </c>
      <c r="K47" s="84">
        <f t="shared" si="1"/>
        <v>0</v>
      </c>
      <c r="L47" s="85">
        <f t="shared" si="1"/>
        <v>0</v>
      </c>
      <c r="M47" s="86">
        <f t="shared" si="1"/>
        <v>0</v>
      </c>
      <c r="N47" s="82"/>
      <c r="O47" s="46"/>
      <c r="P47" s="13"/>
      <c r="Q47" s="82"/>
      <c r="R47" s="13"/>
      <c r="S47" s="12"/>
      <c r="T47" s="15"/>
      <c r="U47" s="82"/>
      <c r="V47" s="46"/>
      <c r="W47" s="13"/>
      <c r="X47" s="87"/>
      <c r="Y47" s="88"/>
      <c r="Z47" s="89"/>
      <c r="AA47" s="88"/>
      <c r="AB47" s="90"/>
      <c r="AC47" s="90"/>
      <c r="AD47" s="90"/>
      <c r="AE47" s="9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</row>
    <row r="48" spans="1:59" x14ac:dyDescent="0.2">
      <c r="A48" s="81" t="s">
        <v>50</v>
      </c>
      <c r="B48" s="82"/>
      <c r="C48" s="13"/>
      <c r="D48" s="12"/>
      <c r="E48" s="13"/>
      <c r="F48" s="12"/>
      <c r="G48" s="13"/>
      <c r="H48" s="12"/>
      <c r="I48" s="13"/>
      <c r="J48" s="83">
        <f t="shared" si="1"/>
        <v>0</v>
      </c>
      <c r="K48" s="84">
        <f t="shared" si="1"/>
        <v>0</v>
      </c>
      <c r="L48" s="85">
        <f t="shared" si="1"/>
        <v>0</v>
      </c>
      <c r="M48" s="86">
        <f t="shared" si="1"/>
        <v>0</v>
      </c>
      <c r="N48" s="82"/>
      <c r="O48" s="46"/>
      <c r="P48" s="13"/>
      <c r="Q48" s="82"/>
      <c r="R48" s="13"/>
      <c r="S48" s="12"/>
      <c r="T48" s="15"/>
      <c r="U48" s="82"/>
      <c r="V48" s="46"/>
      <c r="W48" s="13"/>
      <c r="X48" s="87"/>
      <c r="Y48" s="88"/>
      <c r="Z48" s="89"/>
      <c r="AA48" s="88"/>
      <c r="AB48" s="90"/>
      <c r="AC48" s="90"/>
      <c r="AD48" s="90"/>
      <c r="AE48" s="9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</row>
    <row r="49" spans="1:59" x14ac:dyDescent="0.2">
      <c r="A49" s="81" t="s">
        <v>51</v>
      </c>
      <c r="B49" s="82"/>
      <c r="C49" s="13"/>
      <c r="D49" s="12"/>
      <c r="E49" s="13"/>
      <c r="F49" s="12"/>
      <c r="G49" s="13"/>
      <c r="H49" s="12"/>
      <c r="I49" s="13"/>
      <c r="J49" s="83">
        <f t="shared" si="1"/>
        <v>0</v>
      </c>
      <c r="K49" s="84">
        <f t="shared" si="1"/>
        <v>0</v>
      </c>
      <c r="L49" s="85">
        <f t="shared" si="1"/>
        <v>0</v>
      </c>
      <c r="M49" s="86">
        <f t="shared" si="1"/>
        <v>0</v>
      </c>
      <c r="N49" s="82"/>
      <c r="O49" s="46"/>
      <c r="P49" s="13"/>
      <c r="Q49" s="82"/>
      <c r="R49" s="13"/>
      <c r="S49" s="12"/>
      <c r="T49" s="15"/>
      <c r="U49" s="82"/>
      <c r="V49" s="46"/>
      <c r="W49" s="13"/>
      <c r="X49" s="87"/>
      <c r="Y49" s="88"/>
      <c r="Z49" s="89"/>
      <c r="AA49" s="88"/>
      <c r="AB49" s="90"/>
      <c r="AC49" s="90"/>
      <c r="AD49" s="90"/>
      <c r="AE49" s="9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</row>
    <row r="50" spans="1:59" x14ac:dyDescent="0.2">
      <c r="A50" s="81" t="s">
        <v>52</v>
      </c>
      <c r="B50" s="82"/>
      <c r="C50" s="13"/>
      <c r="D50" s="12"/>
      <c r="E50" s="13"/>
      <c r="F50" s="12"/>
      <c r="G50" s="13"/>
      <c r="H50" s="12"/>
      <c r="I50" s="13"/>
      <c r="J50" s="83">
        <f t="shared" ref="J50:M74" si="2">SUM(B50+F50)</f>
        <v>0</v>
      </c>
      <c r="K50" s="84">
        <f t="shared" si="2"/>
        <v>0</v>
      </c>
      <c r="L50" s="85">
        <f t="shared" si="2"/>
        <v>0</v>
      </c>
      <c r="M50" s="86">
        <f t="shared" si="2"/>
        <v>0</v>
      </c>
      <c r="N50" s="82"/>
      <c r="O50" s="46"/>
      <c r="P50" s="13"/>
      <c r="Q50" s="82"/>
      <c r="R50" s="13"/>
      <c r="S50" s="12"/>
      <c r="T50" s="15"/>
      <c r="U50" s="82"/>
      <c r="V50" s="46"/>
      <c r="W50" s="13"/>
      <c r="X50" s="87"/>
      <c r="Y50" s="88"/>
      <c r="Z50" s="89"/>
      <c r="AA50" s="88"/>
      <c r="AB50" s="90"/>
      <c r="AC50" s="90"/>
      <c r="AD50" s="90"/>
      <c r="AE50" s="9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  <row r="51" spans="1:59" x14ac:dyDescent="0.2">
      <c r="A51" s="81" t="s">
        <v>53</v>
      </c>
      <c r="B51" s="82"/>
      <c r="C51" s="13"/>
      <c r="D51" s="12"/>
      <c r="E51" s="13"/>
      <c r="F51" s="12"/>
      <c r="G51" s="13"/>
      <c r="H51" s="12"/>
      <c r="I51" s="13"/>
      <c r="J51" s="83">
        <f t="shared" si="2"/>
        <v>0</v>
      </c>
      <c r="K51" s="84">
        <f t="shared" si="2"/>
        <v>0</v>
      </c>
      <c r="L51" s="85">
        <f t="shared" si="2"/>
        <v>0</v>
      </c>
      <c r="M51" s="86">
        <f t="shared" si="2"/>
        <v>0</v>
      </c>
      <c r="N51" s="82"/>
      <c r="O51" s="46"/>
      <c r="P51" s="13"/>
      <c r="Q51" s="82"/>
      <c r="R51" s="13"/>
      <c r="S51" s="12"/>
      <c r="T51" s="15"/>
      <c r="U51" s="82"/>
      <c r="V51" s="46"/>
      <c r="W51" s="13"/>
      <c r="X51" s="87"/>
      <c r="Y51" s="88"/>
      <c r="Z51" s="89"/>
      <c r="AA51" s="88"/>
      <c r="AB51" s="90"/>
      <c r="AC51" s="90"/>
      <c r="AD51" s="90"/>
      <c r="AE51" s="9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</row>
    <row r="52" spans="1:59" x14ac:dyDescent="0.2">
      <c r="A52" s="91" t="s">
        <v>54</v>
      </c>
      <c r="B52" s="82"/>
      <c r="C52" s="13"/>
      <c r="D52" s="12"/>
      <c r="E52" s="13"/>
      <c r="F52" s="12"/>
      <c r="G52" s="13"/>
      <c r="H52" s="12"/>
      <c r="I52" s="13"/>
      <c r="J52" s="83">
        <f t="shared" si="2"/>
        <v>0</v>
      </c>
      <c r="K52" s="84">
        <f t="shared" si="2"/>
        <v>0</v>
      </c>
      <c r="L52" s="85">
        <f t="shared" si="2"/>
        <v>0</v>
      </c>
      <c r="M52" s="86">
        <f t="shared" si="2"/>
        <v>0</v>
      </c>
      <c r="N52" s="82"/>
      <c r="O52" s="46"/>
      <c r="P52" s="13"/>
      <c r="Q52" s="82"/>
      <c r="R52" s="13"/>
      <c r="S52" s="12"/>
      <c r="T52" s="15"/>
      <c r="U52" s="82"/>
      <c r="V52" s="46"/>
      <c r="W52" s="13"/>
      <c r="X52" s="87"/>
      <c r="Y52" s="88"/>
      <c r="Z52" s="89"/>
      <c r="AA52" s="88"/>
      <c r="AB52" s="90"/>
      <c r="AC52" s="90"/>
      <c r="AD52" s="90"/>
      <c r="AE52" s="9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</row>
    <row r="53" spans="1:59" x14ac:dyDescent="0.2">
      <c r="A53" s="92" t="s">
        <v>55</v>
      </c>
      <c r="B53" s="82"/>
      <c r="C53" s="13"/>
      <c r="D53" s="12"/>
      <c r="E53" s="13"/>
      <c r="F53" s="12"/>
      <c r="G53" s="13"/>
      <c r="H53" s="12"/>
      <c r="I53" s="13"/>
      <c r="J53" s="83">
        <f t="shared" si="2"/>
        <v>0</v>
      </c>
      <c r="K53" s="84">
        <f t="shared" si="2"/>
        <v>0</v>
      </c>
      <c r="L53" s="85">
        <f t="shared" si="2"/>
        <v>0</v>
      </c>
      <c r="M53" s="86">
        <f t="shared" si="2"/>
        <v>0</v>
      </c>
      <c r="N53" s="82"/>
      <c r="O53" s="46"/>
      <c r="P53" s="13"/>
      <c r="Q53" s="82"/>
      <c r="R53" s="13"/>
      <c r="S53" s="12"/>
      <c r="T53" s="15"/>
      <c r="U53" s="82"/>
      <c r="V53" s="46"/>
      <c r="W53" s="13"/>
      <c r="X53" s="87"/>
      <c r="Y53" s="88"/>
      <c r="Z53" s="89"/>
      <c r="AA53" s="88"/>
      <c r="AB53" s="90"/>
      <c r="AC53" s="90"/>
      <c r="AD53" s="90"/>
      <c r="AE53" s="9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x14ac:dyDescent="0.2">
      <c r="A54" s="81" t="s">
        <v>56</v>
      </c>
      <c r="B54" s="82"/>
      <c r="C54" s="13"/>
      <c r="D54" s="12"/>
      <c r="E54" s="13"/>
      <c r="F54" s="12"/>
      <c r="G54" s="13"/>
      <c r="H54" s="12"/>
      <c r="I54" s="13"/>
      <c r="J54" s="83">
        <f t="shared" si="2"/>
        <v>0</v>
      </c>
      <c r="K54" s="84">
        <f t="shared" si="2"/>
        <v>0</v>
      </c>
      <c r="L54" s="85">
        <f t="shared" si="2"/>
        <v>0</v>
      </c>
      <c r="M54" s="86">
        <f t="shared" si="2"/>
        <v>0</v>
      </c>
      <c r="N54" s="82"/>
      <c r="O54" s="46"/>
      <c r="P54" s="13"/>
      <c r="Q54" s="82"/>
      <c r="R54" s="13"/>
      <c r="S54" s="12"/>
      <c r="T54" s="15"/>
      <c r="U54" s="82"/>
      <c r="V54" s="46"/>
      <c r="W54" s="13"/>
      <c r="X54" s="87"/>
      <c r="Y54" s="88"/>
      <c r="Z54" s="89"/>
      <c r="AA54" s="88"/>
      <c r="AB54" s="90"/>
      <c r="AC54" s="90"/>
      <c r="AD54" s="90"/>
      <c r="AE54" s="9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x14ac:dyDescent="0.2">
      <c r="A55" s="81" t="s">
        <v>57</v>
      </c>
      <c r="B55" s="82"/>
      <c r="C55" s="13"/>
      <c r="D55" s="12"/>
      <c r="E55" s="13"/>
      <c r="F55" s="12"/>
      <c r="G55" s="13"/>
      <c r="H55" s="12"/>
      <c r="I55" s="13"/>
      <c r="J55" s="83">
        <f t="shared" si="2"/>
        <v>0</v>
      </c>
      <c r="K55" s="84">
        <f t="shared" si="2"/>
        <v>0</v>
      </c>
      <c r="L55" s="85">
        <f t="shared" si="2"/>
        <v>0</v>
      </c>
      <c r="M55" s="86">
        <f t="shared" si="2"/>
        <v>0</v>
      </c>
      <c r="N55" s="82"/>
      <c r="O55" s="46"/>
      <c r="P55" s="13"/>
      <c r="Q55" s="82"/>
      <c r="R55" s="13"/>
      <c r="S55" s="12"/>
      <c r="T55" s="15"/>
      <c r="U55" s="82"/>
      <c r="V55" s="46"/>
      <c r="W55" s="13"/>
      <c r="X55" s="87"/>
      <c r="Y55" s="88"/>
      <c r="Z55" s="89"/>
      <c r="AA55" s="88"/>
      <c r="AB55" s="90"/>
      <c r="AC55" s="90"/>
      <c r="AD55" s="90"/>
      <c r="AE55" s="9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x14ac:dyDescent="0.2">
      <c r="A56" s="81" t="s">
        <v>58</v>
      </c>
      <c r="B56" s="82"/>
      <c r="C56" s="13"/>
      <c r="D56" s="12"/>
      <c r="E56" s="13"/>
      <c r="F56" s="12"/>
      <c r="G56" s="13"/>
      <c r="H56" s="12"/>
      <c r="I56" s="13"/>
      <c r="J56" s="83">
        <f t="shared" si="2"/>
        <v>0</v>
      </c>
      <c r="K56" s="84">
        <f t="shared" si="2"/>
        <v>0</v>
      </c>
      <c r="L56" s="85">
        <f t="shared" si="2"/>
        <v>0</v>
      </c>
      <c r="M56" s="86">
        <f t="shared" si="2"/>
        <v>0</v>
      </c>
      <c r="N56" s="82"/>
      <c r="O56" s="46"/>
      <c r="P56" s="13"/>
      <c r="Q56" s="82"/>
      <c r="R56" s="13"/>
      <c r="S56" s="12"/>
      <c r="T56" s="15"/>
      <c r="U56" s="82"/>
      <c r="V56" s="46"/>
      <c r="W56" s="13"/>
      <c r="X56" s="87"/>
      <c r="Y56" s="88"/>
      <c r="Z56" s="89"/>
      <c r="AA56" s="88"/>
      <c r="AB56" s="90"/>
      <c r="AC56" s="90"/>
      <c r="AD56" s="90"/>
      <c r="AE56" s="9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x14ac:dyDescent="0.2">
      <c r="A57" s="81" t="s">
        <v>59</v>
      </c>
      <c r="B57" s="82"/>
      <c r="C57" s="13"/>
      <c r="D57" s="12"/>
      <c r="E57" s="13"/>
      <c r="F57" s="12"/>
      <c r="G57" s="13"/>
      <c r="H57" s="12"/>
      <c r="I57" s="13"/>
      <c r="J57" s="83">
        <f t="shared" si="2"/>
        <v>0</v>
      </c>
      <c r="K57" s="84">
        <f t="shared" si="2"/>
        <v>0</v>
      </c>
      <c r="L57" s="85">
        <f t="shared" si="2"/>
        <v>0</v>
      </c>
      <c r="M57" s="86">
        <f t="shared" si="2"/>
        <v>0</v>
      </c>
      <c r="N57" s="82"/>
      <c r="O57" s="46"/>
      <c r="P57" s="13"/>
      <c r="Q57" s="82"/>
      <c r="R57" s="13"/>
      <c r="S57" s="12"/>
      <c r="T57" s="15"/>
      <c r="U57" s="82"/>
      <c r="V57" s="46"/>
      <c r="W57" s="13"/>
      <c r="X57" s="87"/>
      <c r="Y57" s="88"/>
      <c r="Z57" s="89"/>
      <c r="AA57" s="88"/>
      <c r="AB57" s="90"/>
      <c r="AC57" s="90"/>
      <c r="AD57" s="90"/>
      <c r="AE57" s="9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x14ac:dyDescent="0.2">
      <c r="A58" s="81" t="s">
        <v>60</v>
      </c>
      <c r="B58" s="82"/>
      <c r="C58" s="13"/>
      <c r="D58" s="12"/>
      <c r="E58" s="13"/>
      <c r="F58" s="12"/>
      <c r="G58" s="13"/>
      <c r="H58" s="12"/>
      <c r="I58" s="13"/>
      <c r="J58" s="83">
        <f t="shared" si="2"/>
        <v>0</v>
      </c>
      <c r="K58" s="84">
        <f t="shared" si="2"/>
        <v>0</v>
      </c>
      <c r="L58" s="85">
        <f t="shared" si="2"/>
        <v>0</v>
      </c>
      <c r="M58" s="86">
        <f t="shared" si="2"/>
        <v>0</v>
      </c>
      <c r="N58" s="82"/>
      <c r="O58" s="46"/>
      <c r="P58" s="13"/>
      <c r="Q58" s="82"/>
      <c r="R58" s="13"/>
      <c r="S58" s="12"/>
      <c r="T58" s="15"/>
      <c r="U58" s="82"/>
      <c r="V58" s="46"/>
      <c r="W58" s="13"/>
      <c r="X58" s="87"/>
      <c r="Y58" s="88"/>
      <c r="Z58" s="89"/>
      <c r="AA58" s="88"/>
      <c r="AB58" s="90"/>
      <c r="AC58" s="90"/>
      <c r="AD58" s="90"/>
      <c r="AE58" s="9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x14ac:dyDescent="0.2">
      <c r="A59" s="81" t="s">
        <v>61</v>
      </c>
      <c r="B59" s="82"/>
      <c r="C59" s="13"/>
      <c r="D59" s="12"/>
      <c r="E59" s="13"/>
      <c r="F59" s="12"/>
      <c r="G59" s="13"/>
      <c r="H59" s="12"/>
      <c r="I59" s="13"/>
      <c r="J59" s="83">
        <f t="shared" si="2"/>
        <v>0</v>
      </c>
      <c r="K59" s="84">
        <f t="shared" si="2"/>
        <v>0</v>
      </c>
      <c r="L59" s="85">
        <f t="shared" si="2"/>
        <v>0</v>
      </c>
      <c r="M59" s="86">
        <f t="shared" si="2"/>
        <v>0</v>
      </c>
      <c r="N59" s="82"/>
      <c r="O59" s="46"/>
      <c r="P59" s="13"/>
      <c r="Q59" s="82"/>
      <c r="R59" s="13"/>
      <c r="S59" s="12"/>
      <c r="T59" s="15"/>
      <c r="U59" s="82"/>
      <c r="V59" s="46"/>
      <c r="W59" s="13"/>
      <c r="X59" s="87"/>
      <c r="Y59" s="88"/>
      <c r="Z59" s="89"/>
      <c r="AA59" s="88"/>
      <c r="AB59" s="90"/>
      <c r="AC59" s="90"/>
      <c r="AD59" s="90"/>
      <c r="AE59" s="9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x14ac:dyDescent="0.2">
      <c r="A60" s="81" t="s">
        <v>62</v>
      </c>
      <c r="B60" s="82"/>
      <c r="C60" s="13"/>
      <c r="D60" s="12"/>
      <c r="E60" s="13"/>
      <c r="F60" s="12"/>
      <c r="G60" s="13"/>
      <c r="H60" s="12"/>
      <c r="I60" s="13"/>
      <c r="J60" s="83">
        <f t="shared" si="2"/>
        <v>0</v>
      </c>
      <c r="K60" s="84">
        <f t="shared" si="2"/>
        <v>0</v>
      </c>
      <c r="L60" s="85">
        <f t="shared" si="2"/>
        <v>0</v>
      </c>
      <c r="M60" s="86">
        <f t="shared" si="2"/>
        <v>0</v>
      </c>
      <c r="N60" s="82"/>
      <c r="O60" s="46"/>
      <c r="P60" s="13"/>
      <c r="Q60" s="82"/>
      <c r="R60" s="13"/>
      <c r="S60" s="12"/>
      <c r="T60" s="15"/>
      <c r="U60" s="82"/>
      <c r="V60" s="46"/>
      <c r="W60" s="13"/>
      <c r="X60" s="87"/>
      <c r="Y60" s="88"/>
      <c r="Z60" s="89"/>
      <c r="AA60" s="88"/>
      <c r="AB60" s="90"/>
      <c r="AC60" s="90"/>
      <c r="AD60" s="90"/>
      <c r="AE60" s="9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</row>
    <row r="61" spans="1:59" x14ac:dyDescent="0.2">
      <c r="A61" s="70" t="s">
        <v>63</v>
      </c>
      <c r="B61" s="82"/>
      <c r="C61" s="13"/>
      <c r="D61" s="12"/>
      <c r="E61" s="13"/>
      <c r="F61" s="12"/>
      <c r="G61" s="13"/>
      <c r="H61" s="12"/>
      <c r="I61" s="13"/>
      <c r="J61" s="83">
        <f t="shared" si="2"/>
        <v>0</v>
      </c>
      <c r="K61" s="84">
        <f t="shared" si="2"/>
        <v>0</v>
      </c>
      <c r="L61" s="85">
        <f t="shared" si="2"/>
        <v>0</v>
      </c>
      <c r="M61" s="86">
        <f t="shared" si="2"/>
        <v>0</v>
      </c>
      <c r="N61" s="82"/>
      <c r="O61" s="46"/>
      <c r="P61" s="13"/>
      <c r="Q61" s="82"/>
      <c r="R61" s="13"/>
      <c r="S61" s="12"/>
      <c r="T61" s="15"/>
      <c r="U61" s="82"/>
      <c r="V61" s="46"/>
      <c r="W61" s="13"/>
      <c r="X61" s="87"/>
      <c r="Y61" s="88"/>
      <c r="Z61" s="89"/>
      <c r="AA61" s="88"/>
      <c r="AB61" s="90"/>
      <c r="AC61" s="90"/>
      <c r="AD61" s="90"/>
      <c r="AE61" s="9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x14ac:dyDescent="0.2">
      <c r="A62" s="92" t="s">
        <v>64</v>
      </c>
      <c r="B62" s="82"/>
      <c r="C62" s="13"/>
      <c r="D62" s="12"/>
      <c r="E62" s="13"/>
      <c r="F62" s="12"/>
      <c r="G62" s="13"/>
      <c r="H62" s="12"/>
      <c r="I62" s="13"/>
      <c r="J62" s="83">
        <f t="shared" si="2"/>
        <v>0</v>
      </c>
      <c r="K62" s="84">
        <f t="shared" si="2"/>
        <v>0</v>
      </c>
      <c r="L62" s="85">
        <f t="shared" si="2"/>
        <v>0</v>
      </c>
      <c r="M62" s="86">
        <f t="shared" si="2"/>
        <v>0</v>
      </c>
      <c r="N62" s="82"/>
      <c r="O62" s="46"/>
      <c r="P62" s="13"/>
      <c r="Q62" s="82"/>
      <c r="R62" s="13"/>
      <c r="S62" s="12"/>
      <c r="T62" s="15"/>
      <c r="U62" s="82"/>
      <c r="V62" s="46"/>
      <c r="W62" s="13"/>
      <c r="X62" s="87"/>
      <c r="Y62" s="88"/>
      <c r="Z62" s="89"/>
      <c r="AA62" s="88"/>
      <c r="AB62" s="90"/>
      <c r="AC62" s="90"/>
      <c r="AD62" s="90"/>
      <c r="AE62" s="9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x14ac:dyDescent="0.2">
      <c r="A63" s="92" t="s">
        <v>65</v>
      </c>
      <c r="B63" s="82"/>
      <c r="C63" s="13"/>
      <c r="D63" s="12"/>
      <c r="E63" s="13"/>
      <c r="F63" s="12"/>
      <c r="G63" s="13"/>
      <c r="H63" s="12"/>
      <c r="I63" s="13"/>
      <c r="J63" s="83">
        <f t="shared" si="2"/>
        <v>0</v>
      </c>
      <c r="K63" s="84">
        <f t="shared" si="2"/>
        <v>0</v>
      </c>
      <c r="L63" s="85">
        <f t="shared" si="2"/>
        <v>0</v>
      </c>
      <c r="M63" s="86">
        <f t="shared" si="2"/>
        <v>0</v>
      </c>
      <c r="N63" s="82"/>
      <c r="O63" s="46"/>
      <c r="P63" s="13"/>
      <c r="Q63" s="82"/>
      <c r="R63" s="13"/>
      <c r="S63" s="12"/>
      <c r="T63" s="15"/>
      <c r="U63" s="82"/>
      <c r="V63" s="46"/>
      <c r="W63" s="13"/>
      <c r="X63" s="87"/>
      <c r="Y63" s="88"/>
      <c r="Z63" s="89"/>
      <c r="AA63" s="88"/>
      <c r="AB63" s="90"/>
      <c r="AC63" s="90"/>
      <c r="AD63" s="90"/>
      <c r="AE63" s="9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x14ac:dyDescent="0.2">
      <c r="A64" s="92" t="s">
        <v>66</v>
      </c>
      <c r="B64" s="82"/>
      <c r="C64" s="13"/>
      <c r="D64" s="12"/>
      <c r="E64" s="13"/>
      <c r="F64" s="12"/>
      <c r="G64" s="13"/>
      <c r="H64" s="12"/>
      <c r="I64" s="13"/>
      <c r="J64" s="83">
        <f t="shared" si="2"/>
        <v>0</v>
      </c>
      <c r="K64" s="84">
        <f t="shared" si="2"/>
        <v>0</v>
      </c>
      <c r="L64" s="85">
        <f t="shared" si="2"/>
        <v>0</v>
      </c>
      <c r="M64" s="86">
        <f t="shared" si="2"/>
        <v>0</v>
      </c>
      <c r="N64" s="82"/>
      <c r="O64" s="46"/>
      <c r="P64" s="13"/>
      <c r="Q64" s="82"/>
      <c r="R64" s="13"/>
      <c r="S64" s="12"/>
      <c r="T64" s="15"/>
      <c r="U64" s="82"/>
      <c r="V64" s="46"/>
      <c r="W64" s="13"/>
      <c r="X64" s="87"/>
      <c r="Y64" s="88"/>
      <c r="Z64" s="89"/>
      <c r="AA64" s="88"/>
      <c r="AB64" s="90"/>
      <c r="AC64" s="90"/>
      <c r="AD64" s="90"/>
      <c r="AE64" s="9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x14ac:dyDescent="0.2">
      <c r="A65" s="81" t="s">
        <v>67</v>
      </c>
      <c r="B65" s="82"/>
      <c r="C65" s="13"/>
      <c r="D65" s="12"/>
      <c r="E65" s="13"/>
      <c r="F65" s="12"/>
      <c r="G65" s="13"/>
      <c r="H65" s="12"/>
      <c r="I65" s="13"/>
      <c r="J65" s="83">
        <f t="shared" si="2"/>
        <v>0</v>
      </c>
      <c r="K65" s="84">
        <f t="shared" si="2"/>
        <v>0</v>
      </c>
      <c r="L65" s="85">
        <f t="shared" si="2"/>
        <v>0</v>
      </c>
      <c r="M65" s="86">
        <f t="shared" si="2"/>
        <v>0</v>
      </c>
      <c r="N65" s="82"/>
      <c r="O65" s="46"/>
      <c r="P65" s="13"/>
      <c r="Q65" s="82"/>
      <c r="R65" s="13"/>
      <c r="S65" s="12"/>
      <c r="T65" s="15"/>
      <c r="U65" s="82"/>
      <c r="V65" s="46"/>
      <c r="W65" s="13"/>
      <c r="X65" s="87"/>
      <c r="Y65" s="88"/>
      <c r="Z65" s="89"/>
      <c r="AA65" s="88"/>
      <c r="AB65" s="90"/>
      <c r="AC65" s="90"/>
      <c r="AD65" s="90"/>
      <c r="AE65" s="9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</row>
    <row r="66" spans="1:59" x14ac:dyDescent="0.2">
      <c r="A66" s="81" t="s">
        <v>68</v>
      </c>
      <c r="B66" s="82"/>
      <c r="C66" s="13"/>
      <c r="D66" s="12"/>
      <c r="E66" s="13"/>
      <c r="F66" s="12"/>
      <c r="G66" s="13"/>
      <c r="H66" s="12"/>
      <c r="I66" s="13"/>
      <c r="J66" s="83">
        <f t="shared" si="2"/>
        <v>0</v>
      </c>
      <c r="K66" s="84">
        <f t="shared" si="2"/>
        <v>0</v>
      </c>
      <c r="L66" s="85">
        <f t="shared" si="2"/>
        <v>0</v>
      </c>
      <c r="M66" s="86">
        <f t="shared" si="2"/>
        <v>0</v>
      </c>
      <c r="N66" s="82"/>
      <c r="O66" s="46"/>
      <c r="P66" s="13"/>
      <c r="Q66" s="82"/>
      <c r="R66" s="13"/>
      <c r="S66" s="12"/>
      <c r="T66" s="15"/>
      <c r="U66" s="82"/>
      <c r="V66" s="46"/>
      <c r="W66" s="13"/>
      <c r="X66" s="87"/>
      <c r="Y66" s="88"/>
      <c r="Z66" s="89"/>
      <c r="AA66" s="88"/>
      <c r="AB66" s="90"/>
      <c r="AC66" s="90"/>
      <c r="AD66" s="90"/>
      <c r="AE66" s="9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</row>
    <row r="67" spans="1:59" x14ac:dyDescent="0.2">
      <c r="A67" s="81" t="s">
        <v>69</v>
      </c>
      <c r="B67" s="82"/>
      <c r="C67" s="13"/>
      <c r="D67" s="12"/>
      <c r="E67" s="13"/>
      <c r="F67" s="12"/>
      <c r="G67" s="13"/>
      <c r="H67" s="12"/>
      <c r="I67" s="13"/>
      <c r="J67" s="83">
        <f t="shared" si="2"/>
        <v>0</v>
      </c>
      <c r="K67" s="84">
        <f t="shared" si="2"/>
        <v>0</v>
      </c>
      <c r="L67" s="85">
        <f t="shared" si="2"/>
        <v>0</v>
      </c>
      <c r="M67" s="86">
        <f t="shared" si="2"/>
        <v>0</v>
      </c>
      <c r="N67" s="82"/>
      <c r="O67" s="46"/>
      <c r="P67" s="13"/>
      <c r="Q67" s="82"/>
      <c r="R67" s="13"/>
      <c r="S67" s="12"/>
      <c r="T67" s="15"/>
      <c r="U67" s="82"/>
      <c r="V67" s="46"/>
      <c r="W67" s="13"/>
      <c r="X67" s="87"/>
      <c r="Y67" s="88"/>
      <c r="Z67" s="89"/>
      <c r="AA67" s="88"/>
      <c r="AB67" s="90"/>
      <c r="AC67" s="90"/>
      <c r="AD67" s="90"/>
      <c r="AE67" s="9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x14ac:dyDescent="0.2">
      <c r="A68" s="81" t="s">
        <v>70</v>
      </c>
      <c r="B68" s="82"/>
      <c r="C68" s="13"/>
      <c r="D68" s="12"/>
      <c r="E68" s="13"/>
      <c r="F68" s="12"/>
      <c r="G68" s="13"/>
      <c r="H68" s="12"/>
      <c r="I68" s="13"/>
      <c r="J68" s="83">
        <f t="shared" si="2"/>
        <v>0</v>
      </c>
      <c r="K68" s="84">
        <f t="shared" si="2"/>
        <v>0</v>
      </c>
      <c r="L68" s="85">
        <f t="shared" si="2"/>
        <v>0</v>
      </c>
      <c r="M68" s="86">
        <f t="shared" si="2"/>
        <v>0</v>
      </c>
      <c r="N68" s="82"/>
      <c r="O68" s="46"/>
      <c r="P68" s="13"/>
      <c r="Q68" s="82"/>
      <c r="R68" s="13"/>
      <c r="S68" s="12"/>
      <c r="T68" s="15"/>
      <c r="U68" s="82"/>
      <c r="V68" s="46"/>
      <c r="W68" s="13"/>
      <c r="X68" s="87"/>
      <c r="Y68" s="88"/>
      <c r="Z68" s="89"/>
      <c r="AA68" s="88"/>
      <c r="AB68" s="90"/>
      <c r="AC68" s="90"/>
      <c r="AD68" s="90"/>
      <c r="AE68" s="9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</row>
    <row r="69" spans="1:59" x14ac:dyDescent="0.2">
      <c r="A69" s="81" t="s">
        <v>71</v>
      </c>
      <c r="B69" s="82"/>
      <c r="C69" s="13"/>
      <c r="D69" s="12"/>
      <c r="E69" s="13"/>
      <c r="F69" s="12"/>
      <c r="G69" s="13"/>
      <c r="H69" s="12"/>
      <c r="I69" s="13"/>
      <c r="J69" s="83">
        <f t="shared" si="2"/>
        <v>0</v>
      </c>
      <c r="K69" s="84">
        <f t="shared" si="2"/>
        <v>0</v>
      </c>
      <c r="L69" s="85">
        <f t="shared" si="2"/>
        <v>0</v>
      </c>
      <c r="M69" s="86">
        <f t="shared" si="2"/>
        <v>0</v>
      </c>
      <c r="N69" s="82"/>
      <c r="O69" s="46"/>
      <c r="P69" s="13"/>
      <c r="Q69" s="82"/>
      <c r="R69" s="13"/>
      <c r="S69" s="12"/>
      <c r="T69" s="15"/>
      <c r="U69" s="82"/>
      <c r="V69" s="46"/>
      <c r="W69" s="13"/>
      <c r="X69" s="87"/>
      <c r="Y69" s="88"/>
      <c r="Z69" s="89"/>
      <c r="AA69" s="88"/>
      <c r="AB69" s="90"/>
      <c r="AC69" s="90"/>
      <c r="AD69" s="90"/>
      <c r="AE69" s="9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</row>
    <row r="70" spans="1:59" x14ac:dyDescent="0.2">
      <c r="A70" s="81" t="s">
        <v>72</v>
      </c>
      <c r="B70" s="82"/>
      <c r="C70" s="13"/>
      <c r="D70" s="12"/>
      <c r="E70" s="13"/>
      <c r="F70" s="12"/>
      <c r="G70" s="13"/>
      <c r="H70" s="12"/>
      <c r="I70" s="13"/>
      <c r="J70" s="83">
        <f t="shared" si="2"/>
        <v>0</v>
      </c>
      <c r="K70" s="84">
        <f t="shared" si="2"/>
        <v>0</v>
      </c>
      <c r="L70" s="85">
        <f t="shared" si="2"/>
        <v>0</v>
      </c>
      <c r="M70" s="86">
        <f t="shared" si="2"/>
        <v>0</v>
      </c>
      <c r="N70" s="82"/>
      <c r="O70" s="46"/>
      <c r="P70" s="13"/>
      <c r="Q70" s="82"/>
      <c r="R70" s="13"/>
      <c r="S70" s="12"/>
      <c r="T70" s="15"/>
      <c r="U70" s="82"/>
      <c r="V70" s="46"/>
      <c r="W70" s="13"/>
      <c r="X70" s="87"/>
      <c r="Y70" s="88"/>
      <c r="Z70" s="89"/>
      <c r="AA70" s="88"/>
      <c r="AB70" s="90"/>
      <c r="AC70" s="90"/>
      <c r="AD70" s="90"/>
      <c r="AE70" s="9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</row>
    <row r="71" spans="1:59" x14ac:dyDescent="0.2">
      <c r="A71" s="81" t="s">
        <v>73</v>
      </c>
      <c r="B71" s="82"/>
      <c r="C71" s="13"/>
      <c r="D71" s="12"/>
      <c r="E71" s="13"/>
      <c r="F71" s="12"/>
      <c r="G71" s="13"/>
      <c r="H71" s="12"/>
      <c r="I71" s="13"/>
      <c r="J71" s="83">
        <f t="shared" si="2"/>
        <v>0</v>
      </c>
      <c r="K71" s="84">
        <f t="shared" si="2"/>
        <v>0</v>
      </c>
      <c r="L71" s="85">
        <f t="shared" si="2"/>
        <v>0</v>
      </c>
      <c r="M71" s="86">
        <f t="shared" si="2"/>
        <v>0</v>
      </c>
      <c r="N71" s="82"/>
      <c r="O71" s="46"/>
      <c r="P71" s="13"/>
      <c r="Q71" s="82"/>
      <c r="R71" s="13"/>
      <c r="S71" s="12"/>
      <c r="T71" s="15"/>
      <c r="U71" s="82"/>
      <c r="V71" s="46"/>
      <c r="W71" s="13"/>
      <c r="X71" s="87"/>
      <c r="Y71" s="88"/>
      <c r="Z71" s="89"/>
      <c r="AA71" s="88"/>
      <c r="AB71" s="90"/>
      <c r="AC71" s="90"/>
      <c r="AD71" s="90"/>
      <c r="AE71" s="9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</row>
    <row r="72" spans="1:59" x14ac:dyDescent="0.2">
      <c r="A72" s="81" t="s">
        <v>74</v>
      </c>
      <c r="B72" s="82"/>
      <c r="C72" s="13"/>
      <c r="D72" s="12"/>
      <c r="E72" s="13"/>
      <c r="F72" s="12"/>
      <c r="G72" s="13"/>
      <c r="H72" s="12"/>
      <c r="I72" s="13"/>
      <c r="J72" s="83">
        <f t="shared" si="2"/>
        <v>0</v>
      </c>
      <c r="K72" s="84">
        <f t="shared" si="2"/>
        <v>0</v>
      </c>
      <c r="L72" s="85">
        <f t="shared" si="2"/>
        <v>0</v>
      </c>
      <c r="M72" s="86">
        <f t="shared" si="2"/>
        <v>0</v>
      </c>
      <c r="N72" s="82"/>
      <c r="O72" s="46"/>
      <c r="P72" s="13"/>
      <c r="Q72" s="82"/>
      <c r="R72" s="13"/>
      <c r="S72" s="12"/>
      <c r="T72" s="15"/>
      <c r="U72" s="82"/>
      <c r="V72" s="46"/>
      <c r="W72" s="13"/>
      <c r="X72" s="87"/>
      <c r="Y72" s="88"/>
      <c r="Z72" s="89"/>
      <c r="AA72" s="88"/>
      <c r="AB72" s="90"/>
      <c r="AC72" s="90"/>
      <c r="AD72" s="90"/>
      <c r="AE72" s="9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</row>
    <row r="73" spans="1:59" x14ac:dyDescent="0.2">
      <c r="A73" s="81" t="s">
        <v>75</v>
      </c>
      <c r="B73" s="82"/>
      <c r="C73" s="13"/>
      <c r="D73" s="12"/>
      <c r="E73" s="13"/>
      <c r="F73" s="12"/>
      <c r="G73" s="13"/>
      <c r="H73" s="12"/>
      <c r="I73" s="13"/>
      <c r="J73" s="83">
        <f t="shared" si="2"/>
        <v>0</v>
      </c>
      <c r="K73" s="84">
        <f t="shared" si="2"/>
        <v>0</v>
      </c>
      <c r="L73" s="85">
        <f t="shared" si="2"/>
        <v>0</v>
      </c>
      <c r="M73" s="86">
        <f t="shared" si="2"/>
        <v>0</v>
      </c>
      <c r="N73" s="82"/>
      <c r="O73" s="46"/>
      <c r="P73" s="13"/>
      <c r="Q73" s="82"/>
      <c r="R73" s="13"/>
      <c r="S73" s="12"/>
      <c r="T73" s="15"/>
      <c r="U73" s="82"/>
      <c r="V73" s="46"/>
      <c r="W73" s="13"/>
      <c r="X73" s="87"/>
      <c r="Y73" s="88"/>
      <c r="Z73" s="89"/>
      <c r="AA73" s="88"/>
      <c r="AB73" s="90"/>
      <c r="AC73" s="90"/>
      <c r="AD73" s="90"/>
      <c r="AE73" s="9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</row>
    <row r="74" spans="1:59" x14ac:dyDescent="0.2">
      <c r="A74" s="37" t="s">
        <v>76</v>
      </c>
      <c r="B74" s="93"/>
      <c r="C74" s="33"/>
      <c r="D74" s="10"/>
      <c r="E74" s="33"/>
      <c r="F74" s="10"/>
      <c r="G74" s="33"/>
      <c r="H74" s="10"/>
      <c r="I74" s="33"/>
      <c r="J74" s="66">
        <f t="shared" si="2"/>
        <v>0</v>
      </c>
      <c r="K74" s="36">
        <f t="shared" si="2"/>
        <v>0</v>
      </c>
      <c r="L74" s="35">
        <f t="shared" si="2"/>
        <v>0</v>
      </c>
      <c r="M74" s="38">
        <f t="shared" si="2"/>
        <v>0</v>
      </c>
      <c r="N74" s="93"/>
      <c r="O74" s="34"/>
      <c r="P74" s="33"/>
      <c r="Q74" s="93"/>
      <c r="R74" s="33"/>
      <c r="S74" s="10"/>
      <c r="T74" s="94"/>
      <c r="U74" s="93"/>
      <c r="V74" s="34"/>
      <c r="W74" s="33"/>
      <c r="X74" s="95"/>
      <c r="Y74" s="96"/>
      <c r="Z74" s="97"/>
      <c r="AA74" s="96"/>
      <c r="AB74" s="90"/>
      <c r="AC74" s="90"/>
      <c r="AD74" s="90"/>
      <c r="AE74" s="9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</row>
    <row r="75" spans="1:59" ht="31.9" customHeight="1" x14ac:dyDescent="0.2">
      <c r="A75" s="98" t="s">
        <v>77</v>
      </c>
      <c r="B75" s="99"/>
      <c r="C75" s="99"/>
      <c r="D75" s="23"/>
      <c r="E75" s="23"/>
      <c r="F75" s="48"/>
      <c r="G75" s="48"/>
      <c r="H75" s="48"/>
      <c r="I75" s="100"/>
      <c r="J75" s="100"/>
      <c r="K75" s="100"/>
      <c r="L75" s="48"/>
      <c r="M75" s="100"/>
      <c r="N75" s="100"/>
      <c r="O75" s="100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</row>
    <row r="76" spans="1:59" ht="47.25" customHeight="1" x14ac:dyDescent="0.2">
      <c r="A76" s="171" t="s">
        <v>78</v>
      </c>
      <c r="B76" s="174" t="s">
        <v>79</v>
      </c>
      <c r="C76" s="174"/>
      <c r="D76" s="174"/>
      <c r="E76" s="175"/>
      <c r="F76" s="176" t="s">
        <v>13</v>
      </c>
      <c r="G76" s="177"/>
      <c r="H76" s="177"/>
      <c r="I76" s="178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</row>
    <row r="77" spans="1:59" x14ac:dyDescent="0.2">
      <c r="A77" s="172"/>
      <c r="B77" s="179" t="s">
        <v>14</v>
      </c>
      <c r="C77" s="170"/>
      <c r="D77" s="169" t="s">
        <v>15</v>
      </c>
      <c r="E77" s="180"/>
      <c r="F77" s="181" t="s">
        <v>14</v>
      </c>
      <c r="G77" s="178"/>
      <c r="H77" s="182" t="s">
        <v>15</v>
      </c>
      <c r="I77" s="178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</row>
    <row r="78" spans="1:59" x14ac:dyDescent="0.2">
      <c r="A78" s="173"/>
      <c r="B78" s="60" t="s">
        <v>80</v>
      </c>
      <c r="C78" s="59" t="s">
        <v>3</v>
      </c>
      <c r="D78" s="31" t="s">
        <v>2</v>
      </c>
      <c r="E78" s="64" t="s">
        <v>3</v>
      </c>
      <c r="F78" s="102" t="s">
        <v>2</v>
      </c>
      <c r="G78" s="103" t="s">
        <v>3</v>
      </c>
      <c r="H78" s="104" t="s">
        <v>2</v>
      </c>
      <c r="I78" s="103" t="s">
        <v>3</v>
      </c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</row>
    <row r="79" spans="1:59" x14ac:dyDescent="0.2">
      <c r="A79" s="105" t="s">
        <v>4</v>
      </c>
      <c r="B79" s="106"/>
      <c r="C79" s="26"/>
      <c r="D79" s="9"/>
      <c r="E79" s="45"/>
      <c r="F79" s="107"/>
      <c r="G79" s="26"/>
      <c r="H79" s="9"/>
      <c r="I79" s="2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</row>
    <row r="80" spans="1:59" ht="31.9" customHeight="1" x14ac:dyDescent="0.2">
      <c r="A80" s="98" t="s">
        <v>81</v>
      </c>
      <c r="B80" s="23"/>
      <c r="C80" s="23"/>
      <c r="D80" s="23"/>
      <c r="E80" s="23"/>
      <c r="F80" s="39"/>
      <c r="G80" s="39"/>
      <c r="H80" s="39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</row>
    <row r="81" spans="1:101" ht="14.25" customHeight="1" x14ac:dyDescent="0.2">
      <c r="A81" s="195" t="s">
        <v>82</v>
      </c>
      <c r="B81" s="198" t="s">
        <v>83</v>
      </c>
      <c r="C81" s="198"/>
      <c r="D81" s="198"/>
      <c r="E81" s="198"/>
      <c r="F81" s="198"/>
      <c r="G81" s="198"/>
      <c r="H81" s="199"/>
      <c r="I81" s="198" t="s">
        <v>84</v>
      </c>
      <c r="J81" s="198"/>
      <c r="K81" s="198"/>
      <c r="L81" s="198"/>
      <c r="M81" s="198"/>
      <c r="N81" s="198"/>
      <c r="O81" s="199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CC81" s="21"/>
      <c r="CD81" s="21"/>
      <c r="CV81" s="22"/>
      <c r="CW81" s="22"/>
    </row>
    <row r="82" spans="1:101" x14ac:dyDescent="0.2">
      <c r="A82" s="196"/>
      <c r="B82" s="208" t="s">
        <v>14</v>
      </c>
      <c r="C82" s="209"/>
      <c r="D82" s="210" t="s">
        <v>15</v>
      </c>
      <c r="E82" s="211"/>
      <c r="F82" s="181" t="s">
        <v>11</v>
      </c>
      <c r="G82" s="177"/>
      <c r="H82" s="178"/>
      <c r="I82" s="208" t="s">
        <v>14</v>
      </c>
      <c r="J82" s="209"/>
      <c r="K82" s="210" t="s">
        <v>15</v>
      </c>
      <c r="L82" s="211"/>
      <c r="M82" s="181" t="s">
        <v>11</v>
      </c>
      <c r="N82" s="177"/>
      <c r="O82" s="178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CC82" s="21"/>
      <c r="CD82" s="21"/>
      <c r="CV82" s="22"/>
      <c r="CW82" s="22"/>
    </row>
    <row r="83" spans="1:101" ht="15" customHeight="1" x14ac:dyDescent="0.2">
      <c r="A83" s="196"/>
      <c r="B83" s="235" t="s">
        <v>2</v>
      </c>
      <c r="C83" s="240" t="s">
        <v>3</v>
      </c>
      <c r="D83" s="204" t="s">
        <v>2</v>
      </c>
      <c r="E83" s="206" t="s">
        <v>3</v>
      </c>
      <c r="F83" s="185" t="s">
        <v>16</v>
      </c>
      <c r="G83" s="187" t="s">
        <v>17</v>
      </c>
      <c r="H83" s="189"/>
      <c r="I83" s="235" t="s">
        <v>2</v>
      </c>
      <c r="J83" s="240" t="s">
        <v>3</v>
      </c>
      <c r="K83" s="204" t="s">
        <v>2</v>
      </c>
      <c r="L83" s="206" t="s">
        <v>3</v>
      </c>
      <c r="M83" s="185" t="s">
        <v>16</v>
      </c>
      <c r="N83" s="187" t="s">
        <v>17</v>
      </c>
      <c r="O83" s="189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CC83" s="21"/>
      <c r="CD83" s="21"/>
      <c r="CV83" s="22"/>
      <c r="CW83" s="22"/>
    </row>
    <row r="84" spans="1:101" ht="21" x14ac:dyDescent="0.2">
      <c r="A84" s="197"/>
      <c r="B84" s="201"/>
      <c r="C84" s="203"/>
      <c r="D84" s="205"/>
      <c r="E84" s="207"/>
      <c r="F84" s="186"/>
      <c r="G84" s="108" t="s">
        <v>18</v>
      </c>
      <c r="H84" s="109" t="s">
        <v>19</v>
      </c>
      <c r="I84" s="201"/>
      <c r="J84" s="203"/>
      <c r="K84" s="205"/>
      <c r="L84" s="207"/>
      <c r="M84" s="186"/>
      <c r="N84" s="108" t="s">
        <v>18</v>
      </c>
      <c r="O84" s="109" t="s">
        <v>19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CC84" s="21"/>
      <c r="CD84" s="21"/>
      <c r="CV84" s="22"/>
      <c r="CW84" s="22"/>
    </row>
    <row r="85" spans="1:101" ht="31.9" customHeight="1" x14ac:dyDescent="0.2">
      <c r="A85" s="110" t="s">
        <v>85</v>
      </c>
      <c r="B85" s="17">
        <f t="shared" ref="B85:O85" si="3">SUM(B86:B98)</f>
        <v>0</v>
      </c>
      <c r="C85" s="19">
        <f t="shared" si="3"/>
        <v>0</v>
      </c>
      <c r="D85" s="17">
        <f t="shared" si="3"/>
        <v>0</v>
      </c>
      <c r="E85" s="18">
        <f t="shared" si="3"/>
        <v>0</v>
      </c>
      <c r="F85" s="111">
        <f t="shared" si="3"/>
        <v>0</v>
      </c>
      <c r="G85" s="41">
        <f t="shared" si="3"/>
        <v>0</v>
      </c>
      <c r="H85" s="42">
        <f t="shared" si="3"/>
        <v>0</v>
      </c>
      <c r="I85" s="40">
        <f t="shared" si="3"/>
        <v>3</v>
      </c>
      <c r="J85" s="42">
        <f t="shared" si="3"/>
        <v>2</v>
      </c>
      <c r="K85" s="17">
        <f t="shared" si="3"/>
        <v>219</v>
      </c>
      <c r="L85" s="18">
        <f t="shared" si="3"/>
        <v>181</v>
      </c>
      <c r="M85" s="17">
        <f t="shared" si="3"/>
        <v>0</v>
      </c>
      <c r="N85" s="17">
        <f t="shared" si="3"/>
        <v>0</v>
      </c>
      <c r="O85" s="19">
        <f t="shared" si="3"/>
        <v>405</v>
      </c>
      <c r="P85" s="101"/>
      <c r="Q85" s="101"/>
      <c r="R85" s="101"/>
      <c r="S85" s="101"/>
      <c r="T85" s="39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CC85" s="21"/>
      <c r="CD85" s="21"/>
      <c r="CV85" s="22"/>
      <c r="CW85" s="22"/>
    </row>
    <row r="86" spans="1:101" x14ac:dyDescent="0.2">
      <c r="A86" s="112" t="s">
        <v>86</v>
      </c>
      <c r="B86" s="113"/>
      <c r="C86" s="29"/>
      <c r="D86" s="28"/>
      <c r="E86" s="47"/>
      <c r="F86" s="28"/>
      <c r="G86" s="114"/>
      <c r="H86" s="29"/>
      <c r="I86" s="113"/>
      <c r="J86" s="29"/>
      <c r="K86" s="28"/>
      <c r="L86" s="47"/>
      <c r="M86" s="115"/>
      <c r="N86" s="116"/>
      <c r="O86" s="27"/>
      <c r="P86" s="101"/>
      <c r="Q86" s="101"/>
      <c r="R86" s="101"/>
      <c r="S86" s="101"/>
      <c r="T86" s="39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CC86" s="21"/>
      <c r="CD86" s="21"/>
      <c r="CV86" s="22"/>
      <c r="CW86" s="22"/>
    </row>
    <row r="87" spans="1:101" x14ac:dyDescent="0.2">
      <c r="A87" s="112" t="s">
        <v>87</v>
      </c>
      <c r="B87" s="117"/>
      <c r="C87" s="13"/>
      <c r="D87" s="12"/>
      <c r="E87" s="15"/>
      <c r="F87" s="12"/>
      <c r="G87" s="46"/>
      <c r="H87" s="13"/>
      <c r="I87" s="117"/>
      <c r="J87" s="13"/>
      <c r="K87" s="12"/>
      <c r="L87" s="15"/>
      <c r="M87" s="82"/>
      <c r="N87" s="14"/>
      <c r="O87" s="16"/>
      <c r="P87" s="101"/>
      <c r="Q87" s="101"/>
      <c r="R87" s="101"/>
      <c r="S87" s="101"/>
      <c r="T87" s="39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CC87" s="21"/>
      <c r="CD87" s="21"/>
      <c r="CV87" s="22"/>
      <c r="CW87" s="22"/>
    </row>
    <row r="88" spans="1:101" x14ac:dyDescent="0.2">
      <c r="A88" s="112" t="s">
        <v>88</v>
      </c>
      <c r="B88" s="117"/>
      <c r="C88" s="13"/>
      <c r="D88" s="12"/>
      <c r="E88" s="15"/>
      <c r="F88" s="12"/>
      <c r="G88" s="46"/>
      <c r="H88" s="13"/>
      <c r="I88" s="117"/>
      <c r="J88" s="13"/>
      <c r="K88" s="12"/>
      <c r="L88" s="15"/>
      <c r="M88" s="82"/>
      <c r="N88" s="14"/>
      <c r="O88" s="16"/>
      <c r="P88" s="101"/>
      <c r="Q88" s="101"/>
      <c r="R88" s="101"/>
      <c r="S88" s="101"/>
      <c r="T88" s="39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CC88" s="21"/>
      <c r="CD88" s="21"/>
      <c r="CV88" s="22"/>
      <c r="CW88" s="22"/>
    </row>
    <row r="89" spans="1:101" x14ac:dyDescent="0.2">
      <c r="A89" s="112" t="s">
        <v>89</v>
      </c>
      <c r="B89" s="117"/>
      <c r="C89" s="13"/>
      <c r="D89" s="12"/>
      <c r="E89" s="15"/>
      <c r="F89" s="12"/>
      <c r="G89" s="46"/>
      <c r="H89" s="13"/>
      <c r="I89" s="117"/>
      <c r="J89" s="13"/>
      <c r="K89" s="12"/>
      <c r="L89" s="15"/>
      <c r="M89" s="82"/>
      <c r="N89" s="14"/>
      <c r="O89" s="16"/>
      <c r="P89" s="101"/>
      <c r="Q89" s="101"/>
      <c r="R89" s="101"/>
      <c r="S89" s="101"/>
      <c r="T89" s="39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CC89" s="21"/>
      <c r="CD89" s="21"/>
      <c r="CV89" s="22"/>
      <c r="CW89" s="22"/>
    </row>
    <row r="90" spans="1:101" x14ac:dyDescent="0.2">
      <c r="A90" s="112" t="s">
        <v>90</v>
      </c>
      <c r="B90" s="117"/>
      <c r="C90" s="13"/>
      <c r="D90" s="12"/>
      <c r="E90" s="15"/>
      <c r="F90" s="12"/>
      <c r="G90" s="46"/>
      <c r="H90" s="13"/>
      <c r="I90" s="117"/>
      <c r="J90" s="13"/>
      <c r="K90" s="12"/>
      <c r="L90" s="15"/>
      <c r="M90" s="82"/>
      <c r="N90" s="14"/>
      <c r="O90" s="16"/>
      <c r="P90" s="101"/>
      <c r="Q90" s="101"/>
      <c r="R90" s="101"/>
      <c r="S90" s="101"/>
      <c r="T90" s="39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CC90" s="21"/>
      <c r="CD90" s="21"/>
      <c r="CV90" s="22"/>
      <c r="CW90" s="22"/>
    </row>
    <row r="91" spans="1:101" x14ac:dyDescent="0.2">
      <c r="A91" s="112" t="s">
        <v>91</v>
      </c>
      <c r="B91" s="117"/>
      <c r="C91" s="13"/>
      <c r="D91" s="12"/>
      <c r="E91" s="15"/>
      <c r="F91" s="12"/>
      <c r="G91" s="46"/>
      <c r="H91" s="13"/>
      <c r="I91" s="117"/>
      <c r="J91" s="13"/>
      <c r="K91" s="12"/>
      <c r="L91" s="15"/>
      <c r="M91" s="82"/>
      <c r="N91" s="14"/>
      <c r="O91" s="16"/>
      <c r="P91" s="101"/>
      <c r="Q91" s="101"/>
      <c r="R91" s="101"/>
      <c r="S91" s="101"/>
      <c r="T91" s="39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CC91" s="21"/>
      <c r="CD91" s="21"/>
      <c r="CV91" s="22"/>
      <c r="CW91" s="22"/>
    </row>
    <row r="92" spans="1:101" x14ac:dyDescent="0.2">
      <c r="A92" s="112" t="s">
        <v>92</v>
      </c>
      <c r="B92" s="117"/>
      <c r="C92" s="13"/>
      <c r="D92" s="12"/>
      <c r="E92" s="15"/>
      <c r="F92" s="12"/>
      <c r="G92" s="46"/>
      <c r="H92" s="13"/>
      <c r="I92" s="117"/>
      <c r="J92" s="13"/>
      <c r="K92" s="12"/>
      <c r="L92" s="15"/>
      <c r="M92" s="82"/>
      <c r="N92" s="14"/>
      <c r="O92" s="16"/>
      <c r="P92" s="101"/>
      <c r="Q92" s="101"/>
      <c r="R92" s="101"/>
      <c r="S92" s="101"/>
      <c r="T92" s="39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CC92" s="21"/>
      <c r="CD92" s="21"/>
      <c r="CV92" s="22"/>
      <c r="CW92" s="22"/>
    </row>
    <row r="93" spans="1:101" x14ac:dyDescent="0.2">
      <c r="A93" s="112" t="s">
        <v>93</v>
      </c>
      <c r="B93" s="117"/>
      <c r="C93" s="13"/>
      <c r="D93" s="12"/>
      <c r="E93" s="15"/>
      <c r="F93" s="12"/>
      <c r="G93" s="46"/>
      <c r="H93" s="13"/>
      <c r="I93" s="117"/>
      <c r="J93" s="13"/>
      <c r="K93" s="12"/>
      <c r="L93" s="15"/>
      <c r="M93" s="82"/>
      <c r="N93" s="14"/>
      <c r="O93" s="16"/>
      <c r="P93" s="101"/>
      <c r="Q93" s="101"/>
      <c r="R93" s="101"/>
      <c r="S93" s="101"/>
      <c r="T93" s="39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CC93" s="21"/>
      <c r="CD93" s="21"/>
      <c r="CV93" s="22"/>
      <c r="CW93" s="22"/>
    </row>
    <row r="94" spans="1:101" x14ac:dyDescent="0.2">
      <c r="A94" s="112" t="s">
        <v>94</v>
      </c>
      <c r="B94" s="117"/>
      <c r="C94" s="13"/>
      <c r="D94" s="12"/>
      <c r="E94" s="15"/>
      <c r="F94" s="2"/>
      <c r="G94" s="32"/>
      <c r="H94" s="3"/>
      <c r="I94" s="117"/>
      <c r="J94" s="13"/>
      <c r="K94" s="12"/>
      <c r="L94" s="15"/>
      <c r="M94" s="82"/>
      <c r="N94" s="14"/>
      <c r="O94" s="16"/>
      <c r="P94" s="101"/>
      <c r="Q94" s="101"/>
      <c r="R94" s="101"/>
      <c r="S94" s="101"/>
      <c r="T94" s="39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CC94" s="21"/>
      <c r="CD94" s="21"/>
      <c r="CV94" s="22"/>
      <c r="CW94" s="22"/>
    </row>
    <row r="95" spans="1:101" x14ac:dyDescent="0.2">
      <c r="A95" s="112" t="s">
        <v>95</v>
      </c>
      <c r="B95" s="118"/>
      <c r="C95" s="4"/>
      <c r="D95" s="5"/>
      <c r="E95" s="119"/>
      <c r="F95" s="120"/>
      <c r="G95" s="121"/>
      <c r="H95" s="4"/>
      <c r="I95" s="117">
        <v>3</v>
      </c>
      <c r="J95" s="13">
        <v>2</v>
      </c>
      <c r="K95" s="12">
        <v>219</v>
      </c>
      <c r="L95" s="15">
        <v>181</v>
      </c>
      <c r="M95" s="82"/>
      <c r="N95" s="14"/>
      <c r="O95" s="16">
        <v>405</v>
      </c>
      <c r="P95" s="101"/>
      <c r="Q95" s="101"/>
      <c r="R95" s="101"/>
      <c r="S95" s="101"/>
      <c r="T95" s="39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CC95" s="21"/>
      <c r="CD95" s="21"/>
      <c r="CV95" s="22"/>
      <c r="CW95" s="22"/>
    </row>
    <row r="96" spans="1:101" x14ac:dyDescent="0.2">
      <c r="A96" s="122" t="s">
        <v>96</v>
      </c>
      <c r="B96" s="123"/>
      <c r="C96" s="124"/>
      <c r="D96" s="6"/>
      <c r="E96" s="125"/>
      <c r="F96" s="126"/>
      <c r="G96" s="127"/>
      <c r="H96" s="124"/>
      <c r="I96" s="117"/>
      <c r="J96" s="13"/>
      <c r="K96" s="12"/>
      <c r="L96" s="15"/>
      <c r="M96" s="82"/>
      <c r="N96" s="14"/>
      <c r="O96" s="16"/>
      <c r="P96" s="101"/>
      <c r="Q96" s="101"/>
      <c r="R96" s="101"/>
      <c r="S96" s="101"/>
      <c r="T96" s="39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CC96" s="21"/>
      <c r="CD96" s="21"/>
      <c r="CV96" s="22"/>
      <c r="CW96" s="22"/>
    </row>
    <row r="97" spans="1:59" x14ac:dyDescent="0.2">
      <c r="A97" s="122" t="s">
        <v>97</v>
      </c>
      <c r="B97" s="117"/>
      <c r="C97" s="13"/>
      <c r="D97" s="12"/>
      <c r="E97" s="15"/>
      <c r="F97" s="12"/>
      <c r="G97" s="46"/>
      <c r="H97" s="13"/>
      <c r="I97" s="117"/>
      <c r="J97" s="13"/>
      <c r="K97" s="12"/>
      <c r="L97" s="15"/>
      <c r="M97" s="82"/>
      <c r="N97" s="14"/>
      <c r="O97" s="16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</row>
    <row r="98" spans="1:59" x14ac:dyDescent="0.2">
      <c r="A98" s="122" t="s">
        <v>98</v>
      </c>
      <c r="B98" s="128"/>
      <c r="C98" s="33"/>
      <c r="D98" s="10"/>
      <c r="E98" s="94"/>
      <c r="F98" s="10"/>
      <c r="G98" s="34"/>
      <c r="H98" s="33"/>
      <c r="I98" s="128"/>
      <c r="J98" s="33"/>
      <c r="K98" s="10"/>
      <c r="L98" s="94"/>
      <c r="M98" s="93"/>
      <c r="N98" s="11"/>
      <c r="O98" s="8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</row>
    <row r="99" spans="1:59" ht="31.9" customHeight="1" x14ac:dyDescent="0.2">
      <c r="A99" s="129" t="s">
        <v>99</v>
      </c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</row>
    <row r="100" spans="1:59" ht="69" customHeight="1" x14ac:dyDescent="0.2">
      <c r="A100" s="238" t="s">
        <v>100</v>
      </c>
      <c r="B100" s="174" t="s">
        <v>8</v>
      </c>
      <c r="C100" s="174"/>
      <c r="D100" s="174"/>
      <c r="E100" s="193"/>
      <c r="F100" s="194" t="s">
        <v>9</v>
      </c>
      <c r="G100" s="174"/>
      <c r="H100" s="174"/>
      <c r="I100" s="175"/>
      <c r="J100" s="176" t="s">
        <v>10</v>
      </c>
      <c r="K100" s="174"/>
      <c r="L100" s="174"/>
      <c r="M100" s="175"/>
      <c r="N100" s="177" t="s">
        <v>11</v>
      </c>
      <c r="O100" s="177"/>
      <c r="P100" s="183"/>
      <c r="Q100" s="176" t="s">
        <v>13</v>
      </c>
      <c r="R100" s="177"/>
      <c r="S100" s="177"/>
      <c r="T100" s="17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59" x14ac:dyDescent="0.2">
      <c r="A101" s="213"/>
      <c r="B101" s="179" t="s">
        <v>14</v>
      </c>
      <c r="C101" s="170"/>
      <c r="D101" s="169" t="s">
        <v>15</v>
      </c>
      <c r="E101" s="170"/>
      <c r="F101" s="169" t="s">
        <v>14</v>
      </c>
      <c r="G101" s="170"/>
      <c r="H101" s="169" t="s">
        <v>15</v>
      </c>
      <c r="I101" s="180"/>
      <c r="J101" s="184" t="s">
        <v>14</v>
      </c>
      <c r="K101" s="170"/>
      <c r="L101" s="169" t="s">
        <v>15</v>
      </c>
      <c r="M101" s="180"/>
      <c r="N101" s="185" t="s">
        <v>16</v>
      </c>
      <c r="O101" s="187" t="s">
        <v>17</v>
      </c>
      <c r="P101" s="188"/>
      <c r="Q101" s="184" t="s">
        <v>14</v>
      </c>
      <c r="R101" s="170"/>
      <c r="S101" s="169" t="s">
        <v>15</v>
      </c>
      <c r="T101" s="170"/>
    </row>
    <row r="102" spans="1:59" ht="21" x14ac:dyDescent="0.2">
      <c r="A102" s="214"/>
      <c r="B102" s="60" t="s">
        <v>2</v>
      </c>
      <c r="C102" s="59" t="s">
        <v>3</v>
      </c>
      <c r="D102" s="31" t="s">
        <v>2</v>
      </c>
      <c r="E102" s="59" t="s">
        <v>3</v>
      </c>
      <c r="F102" s="31" t="s">
        <v>2</v>
      </c>
      <c r="G102" s="59" t="s">
        <v>3</v>
      </c>
      <c r="H102" s="31" t="s">
        <v>2</v>
      </c>
      <c r="I102" s="64" t="s">
        <v>3</v>
      </c>
      <c r="J102" s="58" t="s">
        <v>2</v>
      </c>
      <c r="K102" s="59" t="s">
        <v>3</v>
      </c>
      <c r="L102" s="31" t="s">
        <v>2</v>
      </c>
      <c r="M102" s="64" t="s">
        <v>3</v>
      </c>
      <c r="N102" s="186"/>
      <c r="O102" s="62" t="s">
        <v>18</v>
      </c>
      <c r="P102" s="63" t="s">
        <v>19</v>
      </c>
      <c r="Q102" s="58" t="s">
        <v>2</v>
      </c>
      <c r="R102" s="59" t="s">
        <v>3</v>
      </c>
      <c r="S102" s="31" t="s">
        <v>2</v>
      </c>
      <c r="T102" s="59" t="s">
        <v>3</v>
      </c>
    </row>
    <row r="103" spans="1:59" x14ac:dyDescent="0.2">
      <c r="A103" s="52" t="s">
        <v>1</v>
      </c>
      <c r="B103" s="66">
        <f t="shared" ref="B103:T103" si="4">SUM(B104:B114)</f>
        <v>0</v>
      </c>
      <c r="C103" s="19">
        <f t="shared" si="4"/>
        <v>0</v>
      </c>
      <c r="D103" s="66">
        <f t="shared" si="4"/>
        <v>0</v>
      </c>
      <c r="E103" s="19">
        <f t="shared" si="4"/>
        <v>0</v>
      </c>
      <c r="F103" s="66">
        <f t="shared" si="4"/>
        <v>0</v>
      </c>
      <c r="G103" s="19">
        <f t="shared" si="4"/>
        <v>0</v>
      </c>
      <c r="H103" s="66">
        <f t="shared" si="4"/>
        <v>0</v>
      </c>
      <c r="I103" s="66">
        <f t="shared" si="4"/>
        <v>0</v>
      </c>
      <c r="J103" s="65">
        <f t="shared" si="4"/>
        <v>0</v>
      </c>
      <c r="K103" s="36">
        <f t="shared" si="4"/>
        <v>0</v>
      </c>
      <c r="L103" s="35">
        <f t="shared" si="4"/>
        <v>0</v>
      </c>
      <c r="M103" s="69">
        <f t="shared" si="4"/>
        <v>0</v>
      </c>
      <c r="N103" s="67">
        <f t="shared" si="4"/>
        <v>0</v>
      </c>
      <c r="O103" s="130">
        <f t="shared" si="4"/>
        <v>0</v>
      </c>
      <c r="P103" s="131">
        <f t="shared" si="4"/>
        <v>0</v>
      </c>
      <c r="Q103" s="65">
        <f t="shared" si="4"/>
        <v>0</v>
      </c>
      <c r="R103" s="36">
        <f t="shared" si="4"/>
        <v>0</v>
      </c>
      <c r="S103" s="35">
        <f t="shared" si="4"/>
        <v>0</v>
      </c>
      <c r="T103" s="36">
        <f t="shared" si="4"/>
        <v>0</v>
      </c>
    </row>
    <row r="104" spans="1:59" x14ac:dyDescent="0.2">
      <c r="A104" s="112" t="s">
        <v>101</v>
      </c>
      <c r="B104" s="117"/>
      <c r="C104" s="13"/>
      <c r="D104" s="12"/>
      <c r="E104" s="13"/>
      <c r="F104" s="12"/>
      <c r="G104" s="13"/>
      <c r="H104" s="12"/>
      <c r="I104" s="15"/>
      <c r="J104" s="132">
        <f>SUM(B104+F104)</f>
        <v>0</v>
      </c>
      <c r="K104" s="84">
        <f>SUM(C104+G104)</f>
        <v>0</v>
      </c>
      <c r="L104" s="85">
        <f>SUM(D104+H104)</f>
        <v>0</v>
      </c>
      <c r="M104" s="133">
        <f>SUM(E104+I104)</f>
        <v>0</v>
      </c>
      <c r="N104" s="117"/>
      <c r="O104" s="46"/>
      <c r="P104" s="15"/>
      <c r="Q104" s="82"/>
      <c r="R104" s="13"/>
      <c r="S104" s="12"/>
      <c r="T104" s="13"/>
    </row>
    <row r="105" spans="1:59" x14ac:dyDescent="0.2">
      <c r="A105" s="112" t="s">
        <v>102</v>
      </c>
      <c r="B105" s="117"/>
      <c r="C105" s="13"/>
      <c r="D105" s="12"/>
      <c r="E105" s="13"/>
      <c r="F105" s="12"/>
      <c r="G105" s="13"/>
      <c r="H105" s="12"/>
      <c r="I105" s="15"/>
      <c r="J105" s="132">
        <f t="shared" ref="J105:M114" si="5">SUM(B105+F105)</f>
        <v>0</v>
      </c>
      <c r="K105" s="84">
        <f t="shared" si="5"/>
        <v>0</v>
      </c>
      <c r="L105" s="85">
        <f t="shared" si="5"/>
        <v>0</v>
      </c>
      <c r="M105" s="133">
        <f t="shared" si="5"/>
        <v>0</v>
      </c>
      <c r="N105" s="117"/>
      <c r="O105" s="46"/>
      <c r="P105" s="15"/>
      <c r="Q105" s="82"/>
      <c r="R105" s="13"/>
      <c r="S105" s="12"/>
      <c r="T105" s="13"/>
    </row>
    <row r="106" spans="1:59" x14ac:dyDescent="0.2">
      <c r="A106" s="112" t="s">
        <v>103</v>
      </c>
      <c r="B106" s="117"/>
      <c r="C106" s="13"/>
      <c r="D106" s="12"/>
      <c r="E106" s="13"/>
      <c r="F106" s="12"/>
      <c r="G106" s="13"/>
      <c r="H106" s="12"/>
      <c r="I106" s="15"/>
      <c r="J106" s="132">
        <f t="shared" si="5"/>
        <v>0</v>
      </c>
      <c r="K106" s="84">
        <f t="shared" si="5"/>
        <v>0</v>
      </c>
      <c r="L106" s="85">
        <f t="shared" si="5"/>
        <v>0</v>
      </c>
      <c r="M106" s="133">
        <f t="shared" si="5"/>
        <v>0</v>
      </c>
      <c r="N106" s="117"/>
      <c r="O106" s="46"/>
      <c r="P106" s="15"/>
      <c r="Q106" s="82"/>
      <c r="R106" s="13"/>
      <c r="S106" s="12"/>
      <c r="T106" s="13"/>
    </row>
    <row r="107" spans="1:59" x14ac:dyDescent="0.2">
      <c r="A107" s="112" t="s">
        <v>104</v>
      </c>
      <c r="B107" s="117"/>
      <c r="C107" s="13"/>
      <c r="D107" s="12"/>
      <c r="E107" s="13"/>
      <c r="F107" s="12"/>
      <c r="G107" s="13"/>
      <c r="H107" s="12"/>
      <c r="I107" s="15"/>
      <c r="J107" s="132">
        <f t="shared" si="5"/>
        <v>0</v>
      </c>
      <c r="K107" s="84">
        <f t="shared" si="5"/>
        <v>0</v>
      </c>
      <c r="L107" s="85">
        <f t="shared" si="5"/>
        <v>0</v>
      </c>
      <c r="M107" s="133">
        <f t="shared" si="5"/>
        <v>0</v>
      </c>
      <c r="N107" s="117"/>
      <c r="O107" s="46"/>
      <c r="P107" s="15"/>
      <c r="Q107" s="82"/>
      <c r="R107" s="13"/>
      <c r="S107" s="12"/>
      <c r="T107" s="13"/>
    </row>
    <row r="108" spans="1:59" x14ac:dyDescent="0.2">
      <c r="A108" s="112" t="s">
        <v>105</v>
      </c>
      <c r="B108" s="117"/>
      <c r="C108" s="13"/>
      <c r="D108" s="12"/>
      <c r="E108" s="13"/>
      <c r="F108" s="12"/>
      <c r="G108" s="13"/>
      <c r="H108" s="12"/>
      <c r="I108" s="15"/>
      <c r="J108" s="132">
        <f t="shared" si="5"/>
        <v>0</v>
      </c>
      <c r="K108" s="84">
        <f t="shared" si="5"/>
        <v>0</v>
      </c>
      <c r="L108" s="85">
        <f t="shared" si="5"/>
        <v>0</v>
      </c>
      <c r="M108" s="133">
        <f t="shared" si="5"/>
        <v>0</v>
      </c>
      <c r="N108" s="117"/>
      <c r="O108" s="46"/>
      <c r="P108" s="15"/>
      <c r="Q108" s="82"/>
      <c r="R108" s="13"/>
      <c r="S108" s="12"/>
      <c r="T108" s="13"/>
    </row>
    <row r="109" spans="1:59" x14ac:dyDescent="0.2">
      <c r="A109" s="112" t="s">
        <v>106</v>
      </c>
      <c r="B109" s="117"/>
      <c r="C109" s="13"/>
      <c r="D109" s="12"/>
      <c r="E109" s="13"/>
      <c r="F109" s="12"/>
      <c r="G109" s="13"/>
      <c r="H109" s="12"/>
      <c r="I109" s="15"/>
      <c r="J109" s="132">
        <f t="shared" si="5"/>
        <v>0</v>
      </c>
      <c r="K109" s="84">
        <f t="shared" si="5"/>
        <v>0</v>
      </c>
      <c r="L109" s="85">
        <f t="shared" si="5"/>
        <v>0</v>
      </c>
      <c r="M109" s="133">
        <f t="shared" si="5"/>
        <v>0</v>
      </c>
      <c r="N109" s="117"/>
      <c r="O109" s="46"/>
      <c r="P109" s="15"/>
      <c r="Q109" s="82"/>
      <c r="R109" s="13"/>
      <c r="S109" s="12"/>
      <c r="T109" s="13"/>
    </row>
    <row r="110" spans="1:59" x14ac:dyDescent="0.2">
      <c r="A110" s="112" t="s">
        <v>107</v>
      </c>
      <c r="B110" s="117"/>
      <c r="C110" s="13"/>
      <c r="D110" s="12"/>
      <c r="E110" s="13"/>
      <c r="F110" s="12"/>
      <c r="G110" s="13"/>
      <c r="H110" s="12"/>
      <c r="I110" s="15"/>
      <c r="J110" s="132">
        <f t="shared" si="5"/>
        <v>0</v>
      </c>
      <c r="K110" s="84">
        <f t="shared" si="5"/>
        <v>0</v>
      </c>
      <c r="L110" s="85">
        <f t="shared" si="5"/>
        <v>0</v>
      </c>
      <c r="M110" s="133">
        <f t="shared" si="5"/>
        <v>0</v>
      </c>
      <c r="N110" s="117"/>
      <c r="O110" s="46"/>
      <c r="P110" s="15"/>
      <c r="Q110" s="82"/>
      <c r="R110" s="13"/>
      <c r="S110" s="12"/>
      <c r="T110" s="13"/>
    </row>
    <row r="111" spans="1:59" x14ac:dyDescent="0.2">
      <c r="A111" s="112" t="s">
        <v>108</v>
      </c>
      <c r="B111" s="117"/>
      <c r="C111" s="13"/>
      <c r="D111" s="12"/>
      <c r="E111" s="13"/>
      <c r="F111" s="12"/>
      <c r="G111" s="13"/>
      <c r="H111" s="12"/>
      <c r="I111" s="15"/>
      <c r="J111" s="132">
        <f t="shared" si="5"/>
        <v>0</v>
      </c>
      <c r="K111" s="84">
        <f t="shared" si="5"/>
        <v>0</v>
      </c>
      <c r="L111" s="85">
        <f t="shared" si="5"/>
        <v>0</v>
      </c>
      <c r="M111" s="133">
        <f t="shared" si="5"/>
        <v>0</v>
      </c>
      <c r="N111" s="117"/>
      <c r="O111" s="46"/>
      <c r="P111" s="15"/>
      <c r="Q111" s="82"/>
      <c r="R111" s="13"/>
      <c r="S111" s="12"/>
      <c r="T111" s="13"/>
    </row>
    <row r="112" spans="1:59" x14ac:dyDescent="0.2">
      <c r="A112" s="112" t="s">
        <v>109</v>
      </c>
      <c r="B112" s="117"/>
      <c r="C112" s="13"/>
      <c r="D112" s="12"/>
      <c r="E112" s="13"/>
      <c r="F112" s="12"/>
      <c r="G112" s="13"/>
      <c r="H112" s="12"/>
      <c r="I112" s="15"/>
      <c r="J112" s="132">
        <f t="shared" si="5"/>
        <v>0</v>
      </c>
      <c r="K112" s="84">
        <f t="shared" si="5"/>
        <v>0</v>
      </c>
      <c r="L112" s="85">
        <f t="shared" si="5"/>
        <v>0</v>
      </c>
      <c r="M112" s="133">
        <f t="shared" si="5"/>
        <v>0</v>
      </c>
      <c r="N112" s="117"/>
      <c r="O112" s="46"/>
      <c r="P112" s="15"/>
      <c r="Q112" s="82"/>
      <c r="R112" s="13"/>
      <c r="S112" s="12"/>
      <c r="T112" s="13"/>
    </row>
    <row r="113" spans="1:20" x14ac:dyDescent="0.2">
      <c r="A113" s="112" t="s">
        <v>110</v>
      </c>
      <c r="B113" s="117"/>
      <c r="C113" s="13"/>
      <c r="D113" s="12"/>
      <c r="E113" s="13"/>
      <c r="F113" s="12"/>
      <c r="G113" s="13"/>
      <c r="H113" s="12"/>
      <c r="I113" s="15"/>
      <c r="J113" s="132">
        <f t="shared" si="5"/>
        <v>0</v>
      </c>
      <c r="K113" s="84">
        <f t="shared" si="5"/>
        <v>0</v>
      </c>
      <c r="L113" s="85">
        <f t="shared" si="5"/>
        <v>0</v>
      </c>
      <c r="M113" s="133">
        <f t="shared" si="5"/>
        <v>0</v>
      </c>
      <c r="N113" s="117"/>
      <c r="O113" s="46"/>
      <c r="P113" s="15"/>
      <c r="Q113" s="82"/>
      <c r="R113" s="13"/>
      <c r="S113" s="12"/>
      <c r="T113" s="13"/>
    </row>
    <row r="114" spans="1:20" x14ac:dyDescent="0.2">
      <c r="A114" s="134" t="s">
        <v>111</v>
      </c>
      <c r="B114" s="128"/>
      <c r="C114" s="33"/>
      <c r="D114" s="10"/>
      <c r="E114" s="33"/>
      <c r="F114" s="10"/>
      <c r="G114" s="33"/>
      <c r="H114" s="10"/>
      <c r="I114" s="94"/>
      <c r="J114" s="65">
        <f t="shared" si="5"/>
        <v>0</v>
      </c>
      <c r="K114" s="36">
        <f t="shared" si="5"/>
        <v>0</v>
      </c>
      <c r="L114" s="35">
        <f t="shared" si="5"/>
        <v>0</v>
      </c>
      <c r="M114" s="69">
        <f t="shared" si="5"/>
        <v>0</v>
      </c>
      <c r="N114" s="128"/>
      <c r="O114" s="34"/>
      <c r="P114" s="94"/>
      <c r="Q114" s="93"/>
      <c r="R114" s="33"/>
      <c r="S114" s="10"/>
      <c r="T114" s="33"/>
    </row>
    <row r="115" spans="1:20" ht="31.9" customHeight="1" x14ac:dyDescent="0.2">
      <c r="A115" s="135" t="s">
        <v>112</v>
      </c>
    </row>
    <row r="116" spans="1:20" ht="15" customHeight="1" x14ac:dyDescent="0.2">
      <c r="A116" s="238" t="s">
        <v>113</v>
      </c>
      <c r="B116" s="215" t="s">
        <v>84</v>
      </c>
      <c r="C116" s="215"/>
      <c r="D116" s="215"/>
      <c r="E116" s="215"/>
      <c r="F116" s="215"/>
      <c r="G116" s="215"/>
      <c r="H116" s="216"/>
      <c r="I116" s="217" t="s">
        <v>114</v>
      </c>
      <c r="J116" s="236"/>
      <c r="K116" s="236"/>
      <c r="L116" s="241"/>
    </row>
    <row r="117" spans="1:20" ht="23.25" customHeight="1" x14ac:dyDescent="0.2">
      <c r="A117" s="213"/>
      <c r="B117" s="223" t="s">
        <v>14</v>
      </c>
      <c r="C117" s="224"/>
      <c r="D117" s="225" t="s">
        <v>15</v>
      </c>
      <c r="E117" s="226"/>
      <c r="F117" s="181" t="s">
        <v>11</v>
      </c>
      <c r="G117" s="177"/>
      <c r="H117" s="183"/>
      <c r="I117" s="220"/>
      <c r="J117" s="221"/>
      <c r="K117" s="221"/>
      <c r="L117" s="222"/>
    </row>
    <row r="118" spans="1:20" x14ac:dyDescent="0.2">
      <c r="A118" s="213"/>
      <c r="B118" s="237" t="s">
        <v>2</v>
      </c>
      <c r="C118" s="239" t="s">
        <v>3</v>
      </c>
      <c r="D118" s="231" t="s">
        <v>2</v>
      </c>
      <c r="E118" s="233" t="s">
        <v>3</v>
      </c>
      <c r="F118" s="185" t="s">
        <v>16</v>
      </c>
      <c r="G118" s="187" t="s">
        <v>17</v>
      </c>
      <c r="H118" s="188"/>
      <c r="I118" s="181" t="s">
        <v>14</v>
      </c>
      <c r="J118" s="178"/>
      <c r="K118" s="182" t="s">
        <v>15</v>
      </c>
      <c r="L118" s="178"/>
    </row>
    <row r="119" spans="1:20" ht="21" x14ac:dyDescent="0.2">
      <c r="A119" s="214"/>
      <c r="B119" s="228"/>
      <c r="C119" s="230"/>
      <c r="D119" s="232"/>
      <c r="E119" s="234"/>
      <c r="F119" s="186"/>
      <c r="G119" s="108" t="s">
        <v>18</v>
      </c>
      <c r="H119" s="109" t="s">
        <v>19</v>
      </c>
      <c r="I119" s="102" t="s">
        <v>2</v>
      </c>
      <c r="J119" s="103" t="s">
        <v>3</v>
      </c>
      <c r="K119" s="104" t="s">
        <v>2</v>
      </c>
      <c r="L119" s="103" t="s">
        <v>3</v>
      </c>
    </row>
    <row r="120" spans="1:20" x14ac:dyDescent="0.2">
      <c r="A120" s="52" t="s">
        <v>1</v>
      </c>
      <c r="B120" s="136">
        <f t="shared" ref="B120:L120" si="6">SUM(B121:B124)</f>
        <v>0</v>
      </c>
      <c r="C120" s="137">
        <f t="shared" si="6"/>
        <v>0</v>
      </c>
      <c r="D120" s="138">
        <f t="shared" si="6"/>
        <v>0</v>
      </c>
      <c r="E120" s="139">
        <f t="shared" si="6"/>
        <v>0</v>
      </c>
      <c r="F120" s="140">
        <f t="shared" si="6"/>
        <v>0</v>
      </c>
      <c r="G120" s="141">
        <f t="shared" si="6"/>
        <v>0</v>
      </c>
      <c r="H120" s="142">
        <f t="shared" si="6"/>
        <v>0</v>
      </c>
      <c r="I120" s="143">
        <f t="shared" si="6"/>
        <v>0</v>
      </c>
      <c r="J120" s="141">
        <f t="shared" si="6"/>
        <v>0</v>
      </c>
      <c r="K120" s="140">
        <f t="shared" si="6"/>
        <v>0</v>
      </c>
      <c r="L120" s="144">
        <f t="shared" si="6"/>
        <v>0</v>
      </c>
    </row>
    <row r="121" spans="1:20" x14ac:dyDescent="0.2">
      <c r="A121" s="112" t="s">
        <v>115</v>
      </c>
      <c r="B121" s="145"/>
      <c r="C121" s="146"/>
      <c r="D121" s="147"/>
      <c r="E121" s="148"/>
      <c r="F121" s="147"/>
      <c r="G121" s="149"/>
      <c r="H121" s="150"/>
      <c r="I121" s="151"/>
      <c r="J121" s="149"/>
      <c r="K121" s="147"/>
      <c r="L121" s="146"/>
    </row>
    <row r="122" spans="1:20" x14ac:dyDescent="0.2">
      <c r="A122" s="112" t="s">
        <v>116</v>
      </c>
      <c r="B122" s="152"/>
      <c r="C122" s="153"/>
      <c r="D122" s="154"/>
      <c r="E122" s="155"/>
      <c r="F122" s="154"/>
      <c r="G122" s="156"/>
      <c r="H122" s="157"/>
      <c r="I122" s="158"/>
      <c r="J122" s="156"/>
      <c r="K122" s="154"/>
      <c r="L122" s="153"/>
    </row>
    <row r="123" spans="1:20" x14ac:dyDescent="0.2">
      <c r="A123" s="112" t="s">
        <v>117</v>
      </c>
      <c r="B123" s="152"/>
      <c r="C123" s="153"/>
      <c r="D123" s="154"/>
      <c r="E123" s="155"/>
      <c r="F123" s="154"/>
      <c r="G123" s="156"/>
      <c r="H123" s="157"/>
      <c r="I123" s="158"/>
      <c r="J123" s="156"/>
      <c r="K123" s="154"/>
      <c r="L123" s="153"/>
    </row>
    <row r="124" spans="1:20" x14ac:dyDescent="0.2">
      <c r="A124" s="134" t="s">
        <v>118</v>
      </c>
      <c r="B124" s="159"/>
      <c r="C124" s="160"/>
      <c r="D124" s="161"/>
      <c r="E124" s="162"/>
      <c r="F124" s="161"/>
      <c r="G124" s="163"/>
      <c r="H124" s="164"/>
      <c r="I124" s="165"/>
      <c r="J124" s="163"/>
      <c r="K124" s="161"/>
      <c r="L124" s="160"/>
    </row>
    <row r="168" spans="1:99" x14ac:dyDescent="0.2">
      <c r="A168" s="25"/>
    </row>
    <row r="176" spans="1:99" s="49" customFormat="1" hidden="1" x14ac:dyDescent="0.2">
      <c r="A176" s="49">
        <f>SUM(B17:AA17,B79:I79,B85:O85, B103:T103,B120:L120)</f>
        <v>810</v>
      </c>
      <c r="B176" s="49">
        <v>0</v>
      </c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</row>
  </sheetData>
  <mergeCells count="81">
    <mergeCell ref="A116:A119"/>
    <mergeCell ref="B116:H116"/>
    <mergeCell ref="I116:L117"/>
    <mergeCell ref="B117:C117"/>
    <mergeCell ref="D117:E117"/>
    <mergeCell ref="F117:H117"/>
    <mergeCell ref="B118:B119"/>
    <mergeCell ref="C118:C119"/>
    <mergeCell ref="D118:D119"/>
    <mergeCell ref="E118:E119"/>
    <mergeCell ref="F118:F119"/>
    <mergeCell ref="G118:H118"/>
    <mergeCell ref="I118:J118"/>
    <mergeCell ref="K118:L118"/>
    <mergeCell ref="A100:A102"/>
    <mergeCell ref="B100:E100"/>
    <mergeCell ref="F100:I100"/>
    <mergeCell ref="J100:M100"/>
    <mergeCell ref="N100:P100"/>
    <mergeCell ref="Q100:T100"/>
    <mergeCell ref="B101:C101"/>
    <mergeCell ref="D101:E101"/>
    <mergeCell ref="F101:G101"/>
    <mergeCell ref="H101:I101"/>
    <mergeCell ref="J101:K101"/>
    <mergeCell ref="L101:M101"/>
    <mergeCell ref="N101:N102"/>
    <mergeCell ref="O101:P101"/>
    <mergeCell ref="Q101:R101"/>
    <mergeCell ref="S101:T101"/>
    <mergeCell ref="K83:K84"/>
    <mergeCell ref="L83:L84"/>
    <mergeCell ref="B83:B84"/>
    <mergeCell ref="C83:C84"/>
    <mergeCell ref="D83:D84"/>
    <mergeCell ref="E83:E84"/>
    <mergeCell ref="F83:F84"/>
    <mergeCell ref="A81:A84"/>
    <mergeCell ref="B81:H81"/>
    <mergeCell ref="G83:H83"/>
    <mergeCell ref="I83:I84"/>
    <mergeCell ref="J83:J84"/>
    <mergeCell ref="I81:O81"/>
    <mergeCell ref="B82:C82"/>
    <mergeCell ref="D82:E82"/>
    <mergeCell ref="F82:H82"/>
    <mergeCell ref="I82:J82"/>
    <mergeCell ref="K82:L82"/>
    <mergeCell ref="M82:O82"/>
    <mergeCell ref="A14:A16"/>
    <mergeCell ref="B14:E14"/>
    <mergeCell ref="F14:I14"/>
    <mergeCell ref="J14:M14"/>
    <mergeCell ref="N14:P14"/>
    <mergeCell ref="S15:T15"/>
    <mergeCell ref="U15:U16"/>
    <mergeCell ref="V15:W15"/>
    <mergeCell ref="X15:Y15"/>
    <mergeCell ref="M83:M84"/>
    <mergeCell ref="N83:O83"/>
    <mergeCell ref="J15:K15"/>
    <mergeCell ref="L15:M15"/>
    <mergeCell ref="N15:N16"/>
    <mergeCell ref="O15:P15"/>
    <mergeCell ref="Q15:R15"/>
    <mergeCell ref="A10:E10"/>
    <mergeCell ref="Z15:AA15"/>
    <mergeCell ref="A76:A78"/>
    <mergeCell ref="B76:E76"/>
    <mergeCell ref="F76:I76"/>
    <mergeCell ref="B77:C77"/>
    <mergeCell ref="D77:E77"/>
    <mergeCell ref="F77:G77"/>
    <mergeCell ref="H77:I77"/>
    <mergeCell ref="Q14:T14"/>
    <mergeCell ref="U14:W14"/>
    <mergeCell ref="X14:AA14"/>
    <mergeCell ref="B15:C15"/>
    <mergeCell ref="D15:E15"/>
    <mergeCell ref="F15:G15"/>
    <mergeCell ref="H15:I15"/>
  </mergeCells>
  <dataValidations count="1">
    <dataValidation type="whole" allowBlank="1" showInputMessage="1" showErrorMessage="1" errorTitle="Error de ingreso" error="Debe ingresar sólo números enteros positivos." sqref="B121:L124 N18:AA74 B79:I79 B86:O98 B104:I114 N104:T114 B18:I74" xr:uid="{F2ED1465-7D89-4837-A58A-DC1B51A4E197}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CONSOLIDADO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2019-01-16T15:41:44Z</dcterms:modified>
</cp:coreProperties>
</file>