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66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D188" i="3" l="1"/>
  <c r="C188" i="3"/>
  <c r="B188" i="3" s="1"/>
  <c r="F178" i="3"/>
  <c r="E178" i="3"/>
  <c r="CJ177" i="3"/>
  <c r="CH177" i="3"/>
  <c r="CD177" i="3"/>
  <c r="CB177" i="3"/>
  <c r="CA177" i="3"/>
  <c r="F177" i="3"/>
  <c r="E177" i="3"/>
  <c r="D177" i="3"/>
  <c r="CG177" i="3" s="1"/>
  <c r="CJ176" i="3"/>
  <c r="CD176" i="3"/>
  <c r="CB176" i="3"/>
  <c r="F176" i="3"/>
  <c r="CH176" i="3" s="1"/>
  <c r="E176" i="3"/>
  <c r="D176" i="3"/>
  <c r="CD175" i="3"/>
  <c r="F175" i="3"/>
  <c r="CJ175" i="3" s="1"/>
  <c r="E175" i="3"/>
  <c r="D175" i="3" s="1"/>
  <c r="F174" i="3"/>
  <c r="E174" i="3"/>
  <c r="CJ173" i="3"/>
  <c r="CH173" i="3"/>
  <c r="CD173" i="3"/>
  <c r="CB173" i="3"/>
  <c r="CA173" i="3"/>
  <c r="F173" i="3"/>
  <c r="E173" i="3"/>
  <c r="D173" i="3"/>
  <c r="CG173" i="3" s="1"/>
  <c r="E168" i="3"/>
  <c r="C168" i="3" s="1"/>
  <c r="D168" i="3"/>
  <c r="E167" i="3"/>
  <c r="D167" i="3"/>
  <c r="C167" i="3" s="1"/>
  <c r="E166" i="3"/>
  <c r="D166" i="3"/>
  <c r="C166" i="3"/>
  <c r="E165" i="3"/>
  <c r="D165" i="3"/>
  <c r="C165" i="3"/>
  <c r="D160" i="3"/>
  <c r="D159" i="3"/>
  <c r="D158" i="3"/>
  <c r="D157" i="3"/>
  <c r="D156" i="3"/>
  <c r="D155" i="3"/>
  <c r="D143" i="3"/>
  <c r="D142" i="3"/>
  <c r="CG138" i="3"/>
  <c r="CA138" i="3"/>
  <c r="B135" i="3"/>
  <c r="CI119" i="3"/>
  <c r="CH119" i="3"/>
  <c r="CC119" i="3"/>
  <c r="CB119" i="3"/>
  <c r="CA119" i="3"/>
  <c r="C119" i="3"/>
  <c r="CG119" i="3" s="1"/>
  <c r="CG118" i="3"/>
  <c r="C118" i="3"/>
  <c r="CC114" i="3"/>
  <c r="E114" i="3"/>
  <c r="CI114" i="3" s="1"/>
  <c r="D114" i="3"/>
  <c r="C114" i="3" s="1"/>
  <c r="CC113" i="3"/>
  <c r="CA113" i="3"/>
  <c r="E113" i="3"/>
  <c r="CA115" i="3" s="1"/>
  <c r="D113" i="3"/>
  <c r="C113" i="3"/>
  <c r="CG113" i="3" s="1"/>
  <c r="CH109" i="3"/>
  <c r="CA109" i="3"/>
  <c r="E109" i="3"/>
  <c r="C109" i="3" s="1"/>
  <c r="D109" i="3"/>
  <c r="CH108" i="3"/>
  <c r="E108" i="3"/>
  <c r="D108" i="3"/>
  <c r="C108" i="3" s="1"/>
  <c r="E107" i="3"/>
  <c r="D107" i="3"/>
  <c r="C107" i="3"/>
  <c r="CG107" i="3" s="1"/>
  <c r="E97" i="3"/>
  <c r="D97" i="3"/>
  <c r="C97" i="3"/>
  <c r="CA97" i="3" s="1"/>
  <c r="E96" i="3"/>
  <c r="C96" i="3" s="1"/>
  <c r="D96" i="3"/>
  <c r="E95" i="3"/>
  <c r="D95" i="3"/>
  <c r="E94" i="3"/>
  <c r="D94" i="3"/>
  <c r="C94" i="3" s="1"/>
  <c r="CA93" i="3"/>
  <c r="E93" i="3"/>
  <c r="D93" i="3"/>
  <c r="C93" i="3"/>
  <c r="CH92" i="3"/>
  <c r="CA92" i="3"/>
  <c r="E92" i="3"/>
  <c r="C92" i="3" s="1"/>
  <c r="D92" i="3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85" i="3" s="1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B62" i="3" s="1"/>
  <c r="C62" i="3"/>
  <c r="D61" i="3"/>
  <c r="C61" i="3"/>
  <c r="D60" i="3"/>
  <c r="C60" i="3"/>
  <c r="B60" i="3"/>
  <c r="D59" i="3"/>
  <c r="C59" i="3"/>
  <c r="B59" i="3"/>
  <c r="D58" i="3"/>
  <c r="B58" i="3" s="1"/>
  <c r="C58" i="3"/>
  <c r="D57" i="3"/>
  <c r="C57" i="3"/>
  <c r="D52" i="3"/>
  <c r="C52" i="3"/>
  <c r="B52" i="3"/>
  <c r="D51" i="3"/>
  <c r="C51" i="3"/>
  <c r="B51" i="3"/>
  <c r="D50" i="3"/>
  <c r="B50" i="3" s="1"/>
  <c r="C50" i="3"/>
  <c r="D49" i="3"/>
  <c r="C49" i="3"/>
  <c r="D48" i="3"/>
  <c r="C48" i="3"/>
  <c r="B48" i="3"/>
  <c r="D47" i="3"/>
  <c r="C47" i="3"/>
  <c r="B47" i="3"/>
  <c r="D42" i="3"/>
  <c r="B42" i="3" s="1"/>
  <c r="C42" i="3"/>
  <c r="D41" i="3"/>
  <c r="C41" i="3"/>
  <c r="B41" i="3" s="1"/>
  <c r="D40" i="3"/>
  <c r="C40" i="3"/>
  <c r="B40" i="3" s="1"/>
  <c r="D39" i="3"/>
  <c r="C39" i="3"/>
  <c r="B39" i="3"/>
  <c r="D38" i="3"/>
  <c r="B38" i="3" s="1"/>
  <c r="C38" i="3"/>
  <c r="D37" i="3"/>
  <c r="C37" i="3"/>
  <c r="D32" i="3"/>
  <c r="C32" i="3"/>
  <c r="B32" i="3"/>
  <c r="D31" i="3"/>
  <c r="C31" i="3"/>
  <c r="B31" i="3"/>
  <c r="D30" i="3"/>
  <c r="B30" i="3" s="1"/>
  <c r="C30" i="3"/>
  <c r="D29" i="3"/>
  <c r="C29" i="3"/>
  <c r="B29" i="3" s="1"/>
  <c r="D28" i="3"/>
  <c r="C28" i="3"/>
  <c r="B28" i="3"/>
  <c r="D27" i="3"/>
  <c r="C27" i="3"/>
  <c r="B27" i="3"/>
  <c r="D22" i="3"/>
  <c r="B22" i="3" s="1"/>
  <c r="C22" i="3"/>
  <c r="D21" i="3"/>
  <c r="C21" i="3"/>
  <c r="D20" i="3"/>
  <c r="C20" i="3"/>
  <c r="B20" i="3"/>
  <c r="D19" i="3"/>
  <c r="C19" i="3"/>
  <c r="B19" i="3"/>
  <c r="D14" i="3"/>
  <c r="B14" i="3" s="1"/>
  <c r="C14" i="3"/>
  <c r="D13" i="3"/>
  <c r="C13" i="3"/>
  <c r="B13" i="3" s="1"/>
  <c r="D12" i="3"/>
  <c r="C12" i="3"/>
  <c r="B12" i="3"/>
  <c r="A5" i="3"/>
  <c r="A4" i="3"/>
  <c r="A3" i="3"/>
  <c r="A2" i="3"/>
  <c r="CA94" i="3" l="1"/>
  <c r="CH94" i="3"/>
  <c r="CB94" i="3"/>
  <c r="CG94" i="3"/>
  <c r="CA114" i="3"/>
  <c r="CG114" i="3"/>
  <c r="CG96" i="3"/>
  <c r="CB96" i="3"/>
  <c r="CH93" i="3"/>
  <c r="CG93" i="3"/>
  <c r="CD178" i="3"/>
  <c r="CJ178" i="3"/>
  <c r="CB178" i="3"/>
  <c r="D178" i="3"/>
  <c r="CH178" i="3"/>
  <c r="D63" i="3"/>
  <c r="E90" i="3"/>
  <c r="CG92" i="3"/>
  <c r="CB92" i="3"/>
  <c r="CH96" i="3"/>
  <c r="CG109" i="3"/>
  <c r="CB109" i="3"/>
  <c r="CA176" i="3"/>
  <c r="CG176" i="3"/>
  <c r="CA107" i="3"/>
  <c r="CH107" i="3"/>
  <c r="B57" i="3"/>
  <c r="C63" i="3"/>
  <c r="C91" i="3"/>
  <c r="D90" i="3"/>
  <c r="CB93" i="3"/>
  <c r="CA96" i="3"/>
  <c r="CB108" i="3"/>
  <c r="CA108" i="3"/>
  <c r="CD174" i="3"/>
  <c r="CJ174" i="3"/>
  <c r="CB174" i="3"/>
  <c r="D174" i="3"/>
  <c r="CH174" i="3"/>
  <c r="B21" i="3"/>
  <c r="B37" i="3"/>
  <c r="B49" i="3"/>
  <c r="B61" i="3"/>
  <c r="C95" i="3"/>
  <c r="CH97" i="3"/>
  <c r="CG97" i="3"/>
  <c r="CB97" i="3"/>
  <c r="CB107" i="3"/>
  <c r="CG108" i="3"/>
  <c r="CC118" i="3"/>
  <c r="CI118" i="3"/>
  <c r="CB118" i="3"/>
  <c r="CH118" i="3"/>
  <c r="CA118" i="3"/>
  <c r="CA175" i="3"/>
  <c r="CG175" i="3"/>
  <c r="CH175" i="3"/>
  <c r="CI113" i="3"/>
  <c r="CB175" i="3"/>
  <c r="D188" i="2"/>
  <c r="B188" i="2" s="1"/>
  <c r="C188" i="2"/>
  <c r="CH178" i="2"/>
  <c r="CD178" i="2"/>
  <c r="F178" i="2"/>
  <c r="CJ178" i="2" s="1"/>
  <c r="E178" i="2"/>
  <c r="D178" i="2" s="1"/>
  <c r="F177" i="2"/>
  <c r="CD177" i="2" s="1"/>
  <c r="E177" i="2"/>
  <c r="CH176" i="2"/>
  <c r="CD176" i="2"/>
  <c r="F176" i="2"/>
  <c r="CJ176" i="2" s="1"/>
  <c r="E176" i="2"/>
  <c r="D176" i="2" s="1"/>
  <c r="F175" i="2"/>
  <c r="CH175" i="2" s="1"/>
  <c r="E175" i="2"/>
  <c r="CJ174" i="2"/>
  <c r="CH174" i="2"/>
  <c r="CD174" i="2"/>
  <c r="CB174" i="2"/>
  <c r="F174" i="2"/>
  <c r="E174" i="2"/>
  <c r="D174" i="2" s="1"/>
  <c r="F173" i="2"/>
  <c r="CD173" i="2" s="1"/>
  <c r="E173" i="2"/>
  <c r="E168" i="2"/>
  <c r="D168" i="2"/>
  <c r="C168" i="2" s="1"/>
  <c r="E167" i="2"/>
  <c r="D167" i="2"/>
  <c r="C167" i="2"/>
  <c r="E166" i="2"/>
  <c r="D166" i="2"/>
  <c r="C166" i="2" s="1"/>
  <c r="E165" i="2"/>
  <c r="C165" i="2" s="1"/>
  <c r="D165" i="2"/>
  <c r="D160" i="2"/>
  <c r="D159" i="2"/>
  <c r="D158" i="2"/>
  <c r="D157" i="2"/>
  <c r="D156" i="2"/>
  <c r="D155" i="2"/>
  <c r="D143" i="2"/>
  <c r="D142" i="2"/>
  <c r="CG138" i="2"/>
  <c r="CA138" i="2"/>
  <c r="B135" i="2"/>
  <c r="C119" i="2"/>
  <c r="CC119" i="2" s="1"/>
  <c r="CI118" i="2"/>
  <c r="CH118" i="2"/>
  <c r="CC118" i="2"/>
  <c r="CB118" i="2"/>
  <c r="CA118" i="2"/>
  <c r="C118" i="2"/>
  <c r="CG118" i="2" s="1"/>
  <c r="E114" i="2"/>
  <c r="CI114" i="2" s="1"/>
  <c r="D114" i="2"/>
  <c r="C114" i="2" s="1"/>
  <c r="E113" i="2"/>
  <c r="CC113" i="2" s="1"/>
  <c r="D113" i="2"/>
  <c r="E109" i="2"/>
  <c r="D109" i="2"/>
  <c r="C109" i="2" s="1"/>
  <c r="E108" i="2"/>
  <c r="C108" i="2" s="1"/>
  <c r="D108" i="2"/>
  <c r="E107" i="2"/>
  <c r="D107" i="2"/>
  <c r="C107" i="2" s="1"/>
  <c r="E97" i="2"/>
  <c r="D97" i="2"/>
  <c r="C97" i="2"/>
  <c r="CG97" i="2" s="1"/>
  <c r="E96" i="2"/>
  <c r="D96" i="2"/>
  <c r="C96" i="2" s="1"/>
  <c r="E95" i="2"/>
  <c r="C95" i="2" s="1"/>
  <c r="D95" i="2"/>
  <c r="E94" i="2"/>
  <c r="D94" i="2"/>
  <c r="C94" i="2" s="1"/>
  <c r="E93" i="2"/>
  <c r="D93" i="2"/>
  <c r="C93" i="2"/>
  <c r="CG93" i="2" s="1"/>
  <c r="E92" i="2"/>
  <c r="D92" i="2"/>
  <c r="C92" i="2" s="1"/>
  <c r="E91" i="2"/>
  <c r="C91" i="2" s="1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85" i="2" s="1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B62" i="2" s="1"/>
  <c r="D61" i="2"/>
  <c r="B61" i="2" s="1"/>
  <c r="C61" i="2"/>
  <c r="D60" i="2"/>
  <c r="C60" i="2"/>
  <c r="B60" i="2" s="1"/>
  <c r="D59" i="2"/>
  <c r="C59" i="2"/>
  <c r="B59" i="2"/>
  <c r="D58" i="2"/>
  <c r="C58" i="2"/>
  <c r="C63" i="2" s="1"/>
  <c r="D57" i="2"/>
  <c r="D63" i="2" s="1"/>
  <c r="C57" i="2"/>
  <c r="D52" i="2"/>
  <c r="C52" i="2"/>
  <c r="B52" i="2" s="1"/>
  <c r="D51" i="2"/>
  <c r="C51" i="2"/>
  <c r="B51" i="2"/>
  <c r="D50" i="2"/>
  <c r="C50" i="2"/>
  <c r="B50" i="2" s="1"/>
  <c r="D49" i="2"/>
  <c r="B49" i="2" s="1"/>
  <c r="C49" i="2"/>
  <c r="D48" i="2"/>
  <c r="C48" i="2"/>
  <c r="B48" i="2" s="1"/>
  <c r="D47" i="2"/>
  <c r="C47" i="2"/>
  <c r="B47" i="2"/>
  <c r="D42" i="2"/>
  <c r="C42" i="2"/>
  <c r="B42" i="2" s="1"/>
  <c r="D41" i="2"/>
  <c r="B41" i="2" s="1"/>
  <c r="C41" i="2"/>
  <c r="D40" i="2"/>
  <c r="C40" i="2"/>
  <c r="B40" i="2" s="1"/>
  <c r="D39" i="2"/>
  <c r="C39" i="2"/>
  <c r="B39" i="2"/>
  <c r="D38" i="2"/>
  <c r="C38" i="2"/>
  <c r="B38" i="2" s="1"/>
  <c r="D37" i="2"/>
  <c r="B37" i="2" s="1"/>
  <c r="C37" i="2"/>
  <c r="D32" i="2"/>
  <c r="C32" i="2"/>
  <c r="B32" i="2" s="1"/>
  <c r="D31" i="2"/>
  <c r="C31" i="2"/>
  <c r="B31" i="2"/>
  <c r="D30" i="2"/>
  <c r="C30" i="2"/>
  <c r="B30" i="2" s="1"/>
  <c r="D29" i="2"/>
  <c r="B29" i="2" s="1"/>
  <c r="C29" i="2"/>
  <c r="D28" i="2"/>
  <c r="C28" i="2"/>
  <c r="B28" i="2" s="1"/>
  <c r="D27" i="2"/>
  <c r="C27" i="2"/>
  <c r="B27" i="2"/>
  <c r="D22" i="2"/>
  <c r="C22" i="2"/>
  <c r="B22" i="2" s="1"/>
  <c r="D21" i="2"/>
  <c r="B21" i="2" s="1"/>
  <c r="C21" i="2"/>
  <c r="D20" i="2"/>
  <c r="C20" i="2"/>
  <c r="B20" i="2" s="1"/>
  <c r="D19" i="2"/>
  <c r="C19" i="2"/>
  <c r="B19" i="2"/>
  <c r="D14" i="2"/>
  <c r="C14" i="2"/>
  <c r="B14" i="2" s="1"/>
  <c r="D13" i="2"/>
  <c r="B13" i="2" s="1"/>
  <c r="C13" i="2"/>
  <c r="D12" i="2"/>
  <c r="C12" i="2"/>
  <c r="B12" i="2" s="1"/>
  <c r="A5" i="2"/>
  <c r="A4" i="2"/>
  <c r="A3" i="2"/>
  <c r="A2" i="2"/>
  <c r="B63" i="3" l="1"/>
  <c r="A215" i="3" s="1"/>
  <c r="CA174" i="3"/>
  <c r="CG174" i="3"/>
  <c r="CB91" i="3"/>
  <c r="CA91" i="3"/>
  <c r="CG91" i="3"/>
  <c r="C90" i="3"/>
  <c r="CH91" i="3"/>
  <c r="CA178" i="3"/>
  <c r="CG178" i="3"/>
  <c r="CB95" i="3"/>
  <c r="CA95" i="3"/>
  <c r="CH95" i="3"/>
  <c r="CG95" i="3"/>
  <c r="CH94" i="2"/>
  <c r="CG94" i="2"/>
  <c r="CB94" i="2"/>
  <c r="CA94" i="2"/>
  <c r="CB96" i="2"/>
  <c r="CA96" i="2"/>
  <c r="CH96" i="2"/>
  <c r="CG96" i="2"/>
  <c r="CA108" i="2"/>
  <c r="CH108" i="2"/>
  <c r="CG108" i="2"/>
  <c r="CB108" i="2"/>
  <c r="CA91" i="2"/>
  <c r="CH91" i="2"/>
  <c r="C90" i="2"/>
  <c r="CG91" i="2"/>
  <c r="CB91" i="2"/>
  <c r="CA178" i="2"/>
  <c r="CG178" i="2"/>
  <c r="CA174" i="2"/>
  <c r="CG174" i="2"/>
  <c r="CG176" i="2"/>
  <c r="CA176" i="2"/>
  <c r="CH107" i="2"/>
  <c r="CG107" i="2"/>
  <c r="CB107" i="2"/>
  <c r="CA107" i="2"/>
  <c r="CB109" i="2"/>
  <c r="CA109" i="2"/>
  <c r="CH109" i="2"/>
  <c r="CG109" i="2"/>
  <c r="CG114" i="2"/>
  <c r="CA114" i="2"/>
  <c r="CB92" i="2"/>
  <c r="CA92" i="2"/>
  <c r="CH92" i="2"/>
  <c r="CG92" i="2"/>
  <c r="CA95" i="2"/>
  <c r="CH95" i="2"/>
  <c r="CG95" i="2"/>
  <c r="CB95" i="2"/>
  <c r="B57" i="2"/>
  <c r="B63" i="2" s="1"/>
  <c r="A215" i="2" s="1"/>
  <c r="CH93" i="2"/>
  <c r="CH97" i="2"/>
  <c r="CI113" i="2"/>
  <c r="CA115" i="2"/>
  <c r="CG119" i="2"/>
  <c r="D175" i="2"/>
  <c r="CB175" i="2"/>
  <c r="CJ175" i="2"/>
  <c r="CA93" i="2"/>
  <c r="CA97" i="2"/>
  <c r="CC114" i="2"/>
  <c r="CA119" i="2"/>
  <c r="CH119" i="2"/>
  <c r="CH173" i="2"/>
  <c r="CD175" i="2"/>
  <c r="CB176" i="2"/>
  <c r="CH177" i="2"/>
  <c r="CB93" i="2"/>
  <c r="CB97" i="2"/>
  <c r="C113" i="2"/>
  <c r="CB119" i="2"/>
  <c r="CI119" i="2"/>
  <c r="D173" i="2"/>
  <c r="CB173" i="2"/>
  <c r="CJ173" i="2"/>
  <c r="D177" i="2"/>
  <c r="CB177" i="2"/>
  <c r="CJ177" i="2"/>
  <c r="B58" i="2"/>
  <c r="D90" i="2"/>
  <c r="CB178" i="2"/>
  <c r="D188" i="4"/>
  <c r="C188" i="4"/>
  <c r="B188" i="4" s="1"/>
  <c r="F178" i="4"/>
  <c r="CD178" i="4" s="1"/>
  <c r="E178" i="4"/>
  <c r="D178" i="4" s="1"/>
  <c r="CJ177" i="4"/>
  <c r="CH177" i="4"/>
  <c r="CB177" i="4"/>
  <c r="CA177" i="4"/>
  <c r="F177" i="4"/>
  <c r="CD177" i="4" s="1"/>
  <c r="E177" i="4"/>
  <c r="D177" i="4"/>
  <c r="CG177" i="4" s="1"/>
  <c r="CJ176" i="4"/>
  <c r="CD176" i="4"/>
  <c r="CB176" i="4"/>
  <c r="F176" i="4"/>
  <c r="CH176" i="4" s="1"/>
  <c r="E176" i="4"/>
  <c r="D176" i="4"/>
  <c r="CA176" i="4" s="1"/>
  <c r="CD175" i="4"/>
  <c r="F175" i="4"/>
  <c r="CJ175" i="4" s="1"/>
  <c r="E175" i="4"/>
  <c r="D175" i="4" s="1"/>
  <c r="F174" i="4"/>
  <c r="CD174" i="4" s="1"/>
  <c r="E174" i="4"/>
  <c r="D174" i="4" s="1"/>
  <c r="CJ173" i="4"/>
  <c r="CH173" i="4"/>
  <c r="CB173" i="4"/>
  <c r="CA173" i="4"/>
  <c r="F173" i="4"/>
  <c r="CD173" i="4" s="1"/>
  <c r="E173" i="4"/>
  <c r="D173" i="4"/>
  <c r="CG173" i="4" s="1"/>
  <c r="E168" i="4"/>
  <c r="D168" i="4"/>
  <c r="C168" i="4" s="1"/>
  <c r="E167" i="4"/>
  <c r="D167" i="4"/>
  <c r="C167" i="4" s="1"/>
  <c r="E166" i="4"/>
  <c r="D166" i="4"/>
  <c r="C166" i="4"/>
  <c r="E165" i="4"/>
  <c r="D165" i="4"/>
  <c r="C165" i="4"/>
  <c r="D160" i="4"/>
  <c r="D159" i="4"/>
  <c r="D158" i="4"/>
  <c r="D157" i="4"/>
  <c r="D156" i="4"/>
  <c r="D155" i="4"/>
  <c r="D143" i="4"/>
  <c r="D142" i="4"/>
  <c r="CG138" i="4"/>
  <c r="CA138" i="4"/>
  <c r="B135" i="4"/>
  <c r="CI119" i="4"/>
  <c r="CH119" i="4"/>
  <c r="CB119" i="4"/>
  <c r="CA119" i="4"/>
  <c r="C119" i="4"/>
  <c r="CG119" i="4" s="1"/>
  <c r="C118" i="4"/>
  <c r="CC118" i="4" s="1"/>
  <c r="CC114" i="4"/>
  <c r="E114" i="4"/>
  <c r="CI114" i="4" s="1"/>
  <c r="D114" i="4"/>
  <c r="C114" i="4"/>
  <c r="CA114" i="4" s="1"/>
  <c r="CC113" i="4"/>
  <c r="CA113" i="4"/>
  <c r="E113" i="4"/>
  <c r="CA115" i="4" s="1"/>
  <c r="D113" i="4"/>
  <c r="C113" i="4"/>
  <c r="CG113" i="4" s="1"/>
  <c r="E109" i="4"/>
  <c r="D109" i="4"/>
  <c r="C109" i="4" s="1"/>
  <c r="E108" i="4"/>
  <c r="D108" i="4"/>
  <c r="C108" i="4" s="1"/>
  <c r="E107" i="4"/>
  <c r="D107" i="4"/>
  <c r="C107" i="4"/>
  <c r="CA107" i="4" s="1"/>
  <c r="CA97" i="4"/>
  <c r="E97" i="4"/>
  <c r="D97" i="4"/>
  <c r="C97" i="4"/>
  <c r="CH97" i="4" s="1"/>
  <c r="E96" i="4"/>
  <c r="D96" i="4"/>
  <c r="C96" i="4" s="1"/>
  <c r="E95" i="4"/>
  <c r="D95" i="4"/>
  <c r="C95" i="4" s="1"/>
  <c r="E94" i="4"/>
  <c r="D94" i="4"/>
  <c r="C94" i="4"/>
  <c r="CA94" i="4" s="1"/>
  <c r="CA93" i="4"/>
  <c r="E93" i="4"/>
  <c r="D93" i="4"/>
  <c r="C93" i="4"/>
  <c r="CH93" i="4" s="1"/>
  <c r="E92" i="4"/>
  <c r="D92" i="4"/>
  <c r="C92" i="4" s="1"/>
  <c r="E91" i="4"/>
  <c r="E90" i="4" s="1"/>
  <c r="D91" i="4"/>
  <c r="C91" i="4" s="1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85" i="4" s="1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B62" i="4" s="1"/>
  <c r="D61" i="4"/>
  <c r="C61" i="4"/>
  <c r="B61" i="4" s="1"/>
  <c r="D60" i="4"/>
  <c r="C60" i="4"/>
  <c r="B60" i="4"/>
  <c r="D59" i="4"/>
  <c r="C59" i="4"/>
  <c r="B59" i="4"/>
  <c r="D58" i="4"/>
  <c r="C58" i="4"/>
  <c r="B58" i="4" s="1"/>
  <c r="D57" i="4"/>
  <c r="D63" i="4" s="1"/>
  <c r="C57" i="4"/>
  <c r="B57" i="4" s="1"/>
  <c r="D52" i="4"/>
  <c r="C52" i="4"/>
  <c r="B52" i="4"/>
  <c r="D51" i="4"/>
  <c r="C51" i="4"/>
  <c r="B51" i="4"/>
  <c r="D50" i="4"/>
  <c r="C50" i="4"/>
  <c r="B50" i="4" s="1"/>
  <c r="D49" i="4"/>
  <c r="C49" i="4"/>
  <c r="B49" i="4" s="1"/>
  <c r="D48" i="4"/>
  <c r="C48" i="4"/>
  <c r="B48" i="4"/>
  <c r="D47" i="4"/>
  <c r="C47" i="4"/>
  <c r="B47" i="4"/>
  <c r="D42" i="4"/>
  <c r="C42" i="4"/>
  <c r="B42" i="4" s="1"/>
  <c r="D41" i="4"/>
  <c r="C41" i="4"/>
  <c r="B41" i="4" s="1"/>
  <c r="D40" i="4"/>
  <c r="C40" i="4"/>
  <c r="B40" i="4"/>
  <c r="D39" i="4"/>
  <c r="C39" i="4"/>
  <c r="B39" i="4"/>
  <c r="D38" i="4"/>
  <c r="C38" i="4"/>
  <c r="B38" i="4" s="1"/>
  <c r="D37" i="4"/>
  <c r="C37" i="4"/>
  <c r="B37" i="4" s="1"/>
  <c r="D32" i="4"/>
  <c r="C32" i="4"/>
  <c r="B32" i="4"/>
  <c r="D31" i="4"/>
  <c r="C31" i="4"/>
  <c r="B31" i="4"/>
  <c r="D30" i="4"/>
  <c r="B30" i="4" s="1"/>
  <c r="C30" i="4"/>
  <c r="D29" i="4"/>
  <c r="C29" i="4"/>
  <c r="B29" i="4" s="1"/>
  <c r="D28" i="4"/>
  <c r="C28" i="4"/>
  <c r="B28" i="4"/>
  <c r="D27" i="4"/>
  <c r="C27" i="4"/>
  <c r="B27" i="4"/>
  <c r="D22" i="4"/>
  <c r="C22" i="4"/>
  <c r="B22" i="4" s="1"/>
  <c r="D21" i="4"/>
  <c r="C21" i="4"/>
  <c r="B21" i="4" s="1"/>
  <c r="D20" i="4"/>
  <c r="C20" i="4"/>
  <c r="B20" i="4"/>
  <c r="D19" i="4"/>
  <c r="C19" i="4"/>
  <c r="B19" i="4"/>
  <c r="D14" i="4"/>
  <c r="C14" i="4"/>
  <c r="B14" i="4" s="1"/>
  <c r="D13" i="4"/>
  <c r="C13" i="4"/>
  <c r="B13" i="4" s="1"/>
  <c r="D12" i="4"/>
  <c r="C12" i="4"/>
  <c r="B12" i="4"/>
  <c r="A5" i="4"/>
  <c r="A4" i="4"/>
  <c r="A3" i="4"/>
  <c r="A2" i="4"/>
  <c r="B215" i="3" l="1"/>
  <c r="CA177" i="2"/>
  <c r="CG177" i="2"/>
  <c r="CA175" i="2"/>
  <c r="CG175" i="2"/>
  <c r="CG113" i="2"/>
  <c r="CA113" i="2"/>
  <c r="CA173" i="2"/>
  <c r="CG173" i="2"/>
  <c r="B215" i="2" s="1"/>
  <c r="CB91" i="4"/>
  <c r="C90" i="4"/>
  <c r="CA91" i="4"/>
  <c r="CH91" i="4"/>
  <c r="CG91" i="4"/>
  <c r="B63" i="4"/>
  <c r="A215" i="4" s="1"/>
  <c r="CB95" i="4"/>
  <c r="CH95" i="4"/>
  <c r="CA95" i="4"/>
  <c r="CG95" i="4"/>
  <c r="CG175" i="4"/>
  <c r="CA175" i="4"/>
  <c r="CG178" i="4"/>
  <c r="CA178" i="4"/>
  <c r="CG109" i="4"/>
  <c r="CB109" i="4"/>
  <c r="CA109" i="4"/>
  <c r="CH109" i="4"/>
  <c r="CG96" i="4"/>
  <c r="CA96" i="4"/>
  <c r="CH96" i="4"/>
  <c r="CB96" i="4"/>
  <c r="CA174" i="4"/>
  <c r="CG174" i="4"/>
  <c r="CG92" i="4"/>
  <c r="CA92" i="4"/>
  <c r="CH92" i="4"/>
  <c r="CB92" i="4"/>
  <c r="CB108" i="4"/>
  <c r="CG108" i="4"/>
  <c r="CA108" i="4"/>
  <c r="CH108" i="4"/>
  <c r="CB107" i="4"/>
  <c r="CB93" i="4"/>
  <c r="CG107" i="4"/>
  <c r="CG114" i="4"/>
  <c r="CH178" i="4"/>
  <c r="C63" i="4"/>
  <c r="D90" i="4"/>
  <c r="CG93" i="4"/>
  <c r="CH94" i="4"/>
  <c r="CG97" i="4"/>
  <c r="CH107" i="4"/>
  <c r="CB118" i="4"/>
  <c r="CI118" i="4"/>
  <c r="CC119" i="4"/>
  <c r="CB174" i="4"/>
  <c r="CJ174" i="4"/>
  <c r="CH175" i="4"/>
  <c r="CG176" i="4"/>
  <c r="CB178" i="4"/>
  <c r="CJ178" i="4"/>
  <c r="CB94" i="4"/>
  <c r="CG118" i="4"/>
  <c r="CG94" i="4"/>
  <c r="CB97" i="4"/>
  <c r="CA118" i="4"/>
  <c r="CH118" i="4"/>
  <c r="CH174" i="4"/>
  <c r="CI113" i="4"/>
  <c r="CB175" i="4"/>
  <c r="D188" i="8"/>
  <c r="C188" i="8"/>
  <c r="B188" i="8" s="1"/>
  <c r="F178" i="8"/>
  <c r="CD178" i="8" s="1"/>
  <c r="E178" i="8"/>
  <c r="D178" i="8" s="1"/>
  <c r="CJ177" i="8"/>
  <c r="CH177" i="8"/>
  <c r="CB177" i="8"/>
  <c r="CA177" i="8"/>
  <c r="F177" i="8"/>
  <c r="CD177" i="8" s="1"/>
  <c r="E177" i="8"/>
  <c r="D177" i="8"/>
  <c r="CG177" i="8" s="1"/>
  <c r="CJ176" i="8"/>
  <c r="CH176" i="8"/>
  <c r="CD176" i="8"/>
  <c r="CB176" i="8"/>
  <c r="F176" i="8"/>
  <c r="E176" i="8"/>
  <c r="D176" i="8"/>
  <c r="CA176" i="8" s="1"/>
  <c r="CD175" i="8"/>
  <c r="F175" i="8"/>
  <c r="CJ175" i="8" s="1"/>
  <c r="E175" i="8"/>
  <c r="D175" i="8" s="1"/>
  <c r="F174" i="8"/>
  <c r="CD174" i="8" s="1"/>
  <c r="E174" i="8"/>
  <c r="D174" i="8" s="1"/>
  <c r="CJ173" i="8"/>
  <c r="CH173" i="8"/>
  <c r="CB173" i="8"/>
  <c r="CA173" i="8"/>
  <c r="F173" i="8"/>
  <c r="CD173" i="8" s="1"/>
  <c r="E173" i="8"/>
  <c r="D173" i="8"/>
  <c r="CG173" i="8" s="1"/>
  <c r="E168" i="8"/>
  <c r="D168" i="8"/>
  <c r="C168" i="8" s="1"/>
  <c r="E167" i="8"/>
  <c r="D167" i="8"/>
  <c r="C167" i="8" s="1"/>
  <c r="E166" i="8"/>
  <c r="D166" i="8"/>
  <c r="C166" i="8"/>
  <c r="E165" i="8"/>
  <c r="D165" i="8"/>
  <c r="C165" i="8"/>
  <c r="D160" i="8"/>
  <c r="D159" i="8"/>
  <c r="D158" i="8"/>
  <c r="D157" i="8"/>
  <c r="D156" i="8"/>
  <c r="D155" i="8"/>
  <c r="D143" i="8"/>
  <c r="D142" i="8"/>
  <c r="CG138" i="8"/>
  <c r="CA138" i="8"/>
  <c r="B135" i="8"/>
  <c r="CI119" i="8"/>
  <c r="CH119" i="8"/>
  <c r="CB119" i="8"/>
  <c r="CA119" i="8"/>
  <c r="C119" i="8"/>
  <c r="CG119" i="8" s="1"/>
  <c r="C118" i="8"/>
  <c r="CC118" i="8" s="1"/>
  <c r="CC114" i="8"/>
  <c r="E114" i="8"/>
  <c r="CI114" i="8" s="1"/>
  <c r="D114" i="8"/>
  <c r="C114" i="8"/>
  <c r="CA114" i="8" s="1"/>
  <c r="CC113" i="8"/>
  <c r="CA113" i="8"/>
  <c r="E113" i="8"/>
  <c r="CA115" i="8" s="1"/>
  <c r="D113" i="8"/>
  <c r="C113" i="8"/>
  <c r="CG113" i="8" s="1"/>
  <c r="E109" i="8"/>
  <c r="D109" i="8"/>
  <c r="C109" i="8" s="1"/>
  <c r="E108" i="8"/>
  <c r="D108" i="8"/>
  <c r="C108" i="8" s="1"/>
  <c r="E107" i="8"/>
  <c r="D107" i="8"/>
  <c r="C107" i="8"/>
  <c r="CA107" i="8" s="1"/>
  <c r="CA97" i="8"/>
  <c r="E97" i="8"/>
  <c r="D97" i="8"/>
  <c r="C97" i="8"/>
  <c r="CH97" i="8" s="1"/>
  <c r="E96" i="8"/>
  <c r="D96" i="8"/>
  <c r="C96" i="8" s="1"/>
  <c r="E95" i="8"/>
  <c r="D95" i="8"/>
  <c r="C95" i="8" s="1"/>
  <c r="E94" i="8"/>
  <c r="D94" i="8"/>
  <c r="C94" i="8"/>
  <c r="CA94" i="8" s="1"/>
  <c r="CA93" i="8"/>
  <c r="E93" i="8"/>
  <c r="D93" i="8"/>
  <c r="C93" i="8"/>
  <c r="CH93" i="8" s="1"/>
  <c r="E92" i="8"/>
  <c r="D92" i="8"/>
  <c r="C92" i="8" s="1"/>
  <c r="E91" i="8"/>
  <c r="E90" i="8" s="1"/>
  <c r="D91" i="8"/>
  <c r="C91" i="8" s="1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85" i="8" s="1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B62" i="8" s="1"/>
  <c r="D61" i="8"/>
  <c r="C61" i="8"/>
  <c r="B61" i="8" s="1"/>
  <c r="D60" i="8"/>
  <c r="C60" i="8"/>
  <c r="B60" i="8"/>
  <c r="D59" i="8"/>
  <c r="C59" i="8"/>
  <c r="B59" i="8"/>
  <c r="D58" i="8"/>
  <c r="C58" i="8"/>
  <c r="B58" i="8" s="1"/>
  <c r="D57" i="8"/>
  <c r="D63" i="8" s="1"/>
  <c r="C57" i="8"/>
  <c r="B57" i="8" s="1"/>
  <c r="D52" i="8"/>
  <c r="C52" i="8"/>
  <c r="B52" i="8"/>
  <c r="D51" i="8"/>
  <c r="C51" i="8"/>
  <c r="B51" i="8"/>
  <c r="D50" i="8"/>
  <c r="C50" i="8"/>
  <c r="B50" i="8" s="1"/>
  <c r="D49" i="8"/>
  <c r="C49" i="8"/>
  <c r="B49" i="8" s="1"/>
  <c r="D48" i="8"/>
  <c r="C48" i="8"/>
  <c r="B48" i="8"/>
  <c r="D47" i="8"/>
  <c r="C47" i="8"/>
  <c r="B47" i="8"/>
  <c r="D42" i="8"/>
  <c r="C42" i="8"/>
  <c r="B42" i="8" s="1"/>
  <c r="D41" i="8"/>
  <c r="C41" i="8"/>
  <c r="B41" i="8" s="1"/>
  <c r="D40" i="8"/>
  <c r="C40" i="8"/>
  <c r="B40" i="8"/>
  <c r="D39" i="8"/>
  <c r="C39" i="8"/>
  <c r="B39" i="8"/>
  <c r="D38" i="8"/>
  <c r="C38" i="8"/>
  <c r="B38" i="8" s="1"/>
  <c r="D37" i="8"/>
  <c r="C37" i="8"/>
  <c r="B37" i="8" s="1"/>
  <c r="D32" i="8"/>
  <c r="C32" i="8"/>
  <c r="B32" i="8"/>
  <c r="D31" i="8"/>
  <c r="C31" i="8"/>
  <c r="B31" i="8"/>
  <c r="D30" i="8"/>
  <c r="C30" i="8"/>
  <c r="B30" i="8" s="1"/>
  <c r="D29" i="8"/>
  <c r="C29" i="8"/>
  <c r="B29" i="8" s="1"/>
  <c r="D28" i="8"/>
  <c r="C28" i="8"/>
  <c r="B28" i="8"/>
  <c r="D27" i="8"/>
  <c r="C27" i="8"/>
  <c r="B27" i="8"/>
  <c r="D22" i="8"/>
  <c r="C22" i="8"/>
  <c r="B22" i="8" s="1"/>
  <c r="D21" i="8"/>
  <c r="C21" i="8"/>
  <c r="B21" i="8" s="1"/>
  <c r="D20" i="8"/>
  <c r="C20" i="8"/>
  <c r="B20" i="8"/>
  <c r="D19" i="8"/>
  <c r="C19" i="8"/>
  <c r="B19" i="8"/>
  <c r="D14" i="8"/>
  <c r="C14" i="8"/>
  <c r="B14" i="8" s="1"/>
  <c r="D13" i="8"/>
  <c r="C13" i="8"/>
  <c r="B13" i="8" s="1"/>
  <c r="D12" i="8"/>
  <c r="C12" i="8"/>
  <c r="B12" i="8"/>
  <c r="A5" i="8"/>
  <c r="A4" i="8"/>
  <c r="A3" i="8"/>
  <c r="A2" i="8"/>
  <c r="D188" i="9"/>
  <c r="C188" i="9"/>
  <c r="B188" i="9" s="1"/>
  <c r="F178" i="9"/>
  <c r="CD178" i="9" s="1"/>
  <c r="E178" i="9"/>
  <c r="CJ177" i="9"/>
  <c r="CH177" i="9"/>
  <c r="CD177" i="9"/>
  <c r="CB177" i="9"/>
  <c r="F177" i="9"/>
  <c r="E177" i="9"/>
  <c r="D177" i="9" s="1"/>
  <c r="CJ176" i="9"/>
  <c r="CB176" i="9"/>
  <c r="F176" i="9"/>
  <c r="CH176" i="9" s="1"/>
  <c r="E176" i="9"/>
  <c r="D176" i="9"/>
  <c r="CA176" i="9" s="1"/>
  <c r="CH175" i="9"/>
  <c r="CD175" i="9"/>
  <c r="F175" i="9"/>
  <c r="CJ175" i="9" s="1"/>
  <c r="E175" i="9"/>
  <c r="D175" i="9" s="1"/>
  <c r="F174" i="9"/>
  <c r="CD174" i="9" s="1"/>
  <c r="E174" i="9"/>
  <c r="CJ173" i="9"/>
  <c r="CH173" i="9"/>
  <c r="CD173" i="9"/>
  <c r="CB173" i="9"/>
  <c r="F173" i="9"/>
  <c r="E173" i="9"/>
  <c r="D173" i="9" s="1"/>
  <c r="E168" i="9"/>
  <c r="C168" i="9" s="1"/>
  <c r="D168" i="9"/>
  <c r="E167" i="9"/>
  <c r="D167" i="9"/>
  <c r="C167" i="9" s="1"/>
  <c r="E166" i="9"/>
  <c r="D166" i="9"/>
  <c r="C166" i="9"/>
  <c r="E165" i="9"/>
  <c r="D165" i="9"/>
  <c r="C165" i="9" s="1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H119" i="9"/>
  <c r="CC119" i="9"/>
  <c r="CB119" i="9"/>
  <c r="CA119" i="9"/>
  <c r="C119" i="9"/>
  <c r="CG119" i="9" s="1"/>
  <c r="C118" i="9"/>
  <c r="CC118" i="9" s="1"/>
  <c r="CC114" i="9"/>
  <c r="E114" i="9"/>
  <c r="CI114" i="9" s="1"/>
  <c r="D114" i="9"/>
  <c r="C114" i="9"/>
  <c r="CA114" i="9" s="1"/>
  <c r="CC113" i="9"/>
  <c r="E113" i="9"/>
  <c r="CA115" i="9" s="1"/>
  <c r="D113" i="9"/>
  <c r="C113" i="9" s="1"/>
  <c r="E109" i="9"/>
  <c r="C109" i="9" s="1"/>
  <c r="D109" i="9"/>
  <c r="E108" i="9"/>
  <c r="D108" i="9"/>
  <c r="C108" i="9" s="1"/>
  <c r="E107" i="9"/>
  <c r="D107" i="9"/>
  <c r="C107" i="9"/>
  <c r="CA107" i="9" s="1"/>
  <c r="E97" i="9"/>
  <c r="D97" i="9"/>
  <c r="C97" i="9" s="1"/>
  <c r="E96" i="9"/>
  <c r="C96" i="9" s="1"/>
  <c r="D96" i="9"/>
  <c r="E95" i="9"/>
  <c r="D95" i="9"/>
  <c r="C95" i="9" s="1"/>
  <c r="E94" i="9"/>
  <c r="D94" i="9"/>
  <c r="C94" i="9"/>
  <c r="CA94" i="9" s="1"/>
  <c r="E93" i="9"/>
  <c r="D93" i="9"/>
  <c r="C93" i="9" s="1"/>
  <c r="E92" i="9"/>
  <c r="C92" i="9" s="1"/>
  <c r="D92" i="9"/>
  <c r="E91" i="9"/>
  <c r="E90" i="9" s="1"/>
  <c r="D91" i="9"/>
  <c r="C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85" i="9" s="1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B62" i="9" s="1"/>
  <c r="C62" i="9"/>
  <c r="D61" i="9"/>
  <c r="C61" i="9"/>
  <c r="B61" i="9" s="1"/>
  <c r="D60" i="9"/>
  <c r="C60" i="9"/>
  <c r="B60" i="9"/>
  <c r="D59" i="9"/>
  <c r="C59" i="9"/>
  <c r="B59" i="9" s="1"/>
  <c r="D58" i="9"/>
  <c r="B58" i="9" s="1"/>
  <c r="C58" i="9"/>
  <c r="D57" i="9"/>
  <c r="D63" i="9" s="1"/>
  <c r="C57" i="9"/>
  <c r="B57" i="9" s="1"/>
  <c r="D52" i="9"/>
  <c r="C52" i="9"/>
  <c r="B52" i="9"/>
  <c r="D51" i="9"/>
  <c r="C51" i="9"/>
  <c r="B51" i="9" s="1"/>
  <c r="D50" i="9"/>
  <c r="B50" i="9" s="1"/>
  <c r="C50" i="9"/>
  <c r="D49" i="9"/>
  <c r="C49" i="9"/>
  <c r="B49" i="9" s="1"/>
  <c r="D48" i="9"/>
  <c r="C48" i="9"/>
  <c r="B48" i="9"/>
  <c r="D47" i="9"/>
  <c r="C47" i="9"/>
  <c r="B47" i="9" s="1"/>
  <c r="D42" i="9"/>
  <c r="B42" i="9" s="1"/>
  <c r="C42" i="9"/>
  <c r="D41" i="9"/>
  <c r="C41" i="9"/>
  <c r="B41" i="9" s="1"/>
  <c r="D40" i="9"/>
  <c r="C40" i="9"/>
  <c r="B40" i="9"/>
  <c r="D39" i="9"/>
  <c r="C39" i="9"/>
  <c r="B39" i="9" s="1"/>
  <c r="D38" i="9"/>
  <c r="B38" i="9" s="1"/>
  <c r="C38" i="9"/>
  <c r="D37" i="9"/>
  <c r="C37" i="9"/>
  <c r="B37" i="9" s="1"/>
  <c r="D32" i="9"/>
  <c r="C32" i="9"/>
  <c r="B32" i="9"/>
  <c r="D31" i="9"/>
  <c r="C31" i="9"/>
  <c r="B31" i="9" s="1"/>
  <c r="D30" i="9"/>
  <c r="B30" i="9" s="1"/>
  <c r="C30" i="9"/>
  <c r="D29" i="9"/>
  <c r="C29" i="9"/>
  <c r="B29" i="9" s="1"/>
  <c r="D28" i="9"/>
  <c r="C28" i="9"/>
  <c r="B28" i="9"/>
  <c r="D27" i="9"/>
  <c r="C27" i="9"/>
  <c r="B27" i="9" s="1"/>
  <c r="D22" i="9"/>
  <c r="B22" i="9" s="1"/>
  <c r="C22" i="9"/>
  <c r="D21" i="9"/>
  <c r="C21" i="9"/>
  <c r="B21" i="9" s="1"/>
  <c r="D20" i="9"/>
  <c r="C20" i="9"/>
  <c r="B20" i="9"/>
  <c r="D19" i="9"/>
  <c r="C19" i="9"/>
  <c r="B19" i="9" s="1"/>
  <c r="D14" i="9"/>
  <c r="B14" i="9" s="1"/>
  <c r="C14" i="9"/>
  <c r="D13" i="9"/>
  <c r="C13" i="9"/>
  <c r="B13" i="9" s="1"/>
  <c r="D12" i="9"/>
  <c r="C12" i="9"/>
  <c r="B12" i="9"/>
  <c r="A5" i="9"/>
  <c r="A4" i="9"/>
  <c r="A3" i="9"/>
  <c r="A2" i="9"/>
  <c r="B215" i="4" l="1"/>
  <c r="CG109" i="8"/>
  <c r="CA109" i="8"/>
  <c r="CH109" i="8"/>
  <c r="CB109" i="8"/>
  <c r="CG96" i="8"/>
  <c r="CB96" i="8"/>
  <c r="CA96" i="8"/>
  <c r="CH96" i="8"/>
  <c r="CA174" i="8"/>
  <c r="CG174" i="8"/>
  <c r="CG92" i="8"/>
  <c r="CA92" i="8"/>
  <c r="CH92" i="8"/>
  <c r="CB92" i="8"/>
  <c r="CB108" i="8"/>
  <c r="CA108" i="8"/>
  <c r="CH108" i="8"/>
  <c r="CG108" i="8"/>
  <c r="CB91" i="8"/>
  <c r="C90" i="8"/>
  <c r="CA91" i="8"/>
  <c r="CH91" i="8"/>
  <c r="CG91" i="8"/>
  <c r="CA178" i="8"/>
  <c r="CG178" i="8"/>
  <c r="B63" i="8"/>
  <c r="A215" i="8" s="1"/>
  <c r="CB95" i="8"/>
  <c r="CH95" i="8"/>
  <c r="CG95" i="8"/>
  <c r="CA95" i="8"/>
  <c r="CG175" i="8"/>
  <c r="CA175" i="8"/>
  <c r="CB94" i="8"/>
  <c r="CB93" i="8"/>
  <c r="CG107" i="8"/>
  <c r="CG114" i="8"/>
  <c r="CH174" i="8"/>
  <c r="C63" i="8"/>
  <c r="D90" i="8"/>
  <c r="CG93" i="8"/>
  <c r="CH94" i="8"/>
  <c r="CG97" i="8"/>
  <c r="CH107" i="8"/>
  <c r="CB118" i="8"/>
  <c r="CI118" i="8"/>
  <c r="CC119" i="8"/>
  <c r="CB174" i="8"/>
  <c r="CJ174" i="8"/>
  <c r="CH175" i="8"/>
  <c r="CG176" i="8"/>
  <c r="CB178" i="8"/>
  <c r="CJ178" i="8"/>
  <c r="CB107" i="8"/>
  <c r="CG118" i="8"/>
  <c r="CG94" i="8"/>
  <c r="CB97" i="8"/>
  <c r="CA118" i="8"/>
  <c r="CH118" i="8"/>
  <c r="CH178" i="8"/>
  <c r="CI113" i="8"/>
  <c r="CB175" i="8"/>
  <c r="CG92" i="9"/>
  <c r="CB92" i="9"/>
  <c r="CA92" i="9"/>
  <c r="CH92" i="9"/>
  <c r="CH93" i="9"/>
  <c r="CG93" i="9"/>
  <c r="CB93" i="9"/>
  <c r="CA93" i="9"/>
  <c r="CG173" i="9"/>
  <c r="CA173" i="9"/>
  <c r="CA175" i="9"/>
  <c r="CG175" i="9"/>
  <c r="CB95" i="9"/>
  <c r="CA95" i="9"/>
  <c r="CH95" i="9"/>
  <c r="CG95" i="9"/>
  <c r="CH97" i="9"/>
  <c r="CG97" i="9"/>
  <c r="CB97" i="9"/>
  <c r="CA97" i="9"/>
  <c r="CG109" i="9"/>
  <c r="CB109" i="9"/>
  <c r="CH109" i="9"/>
  <c r="CA109" i="9"/>
  <c r="CG177" i="9"/>
  <c r="CA177" i="9"/>
  <c r="B63" i="9"/>
  <c r="A215" i="9" s="1"/>
  <c r="CB91" i="9"/>
  <c r="CA91" i="9"/>
  <c r="CH91" i="9"/>
  <c r="C90" i="9"/>
  <c r="CG91" i="9"/>
  <c r="CG96" i="9"/>
  <c r="CB96" i="9"/>
  <c r="CA96" i="9"/>
  <c r="CH96" i="9"/>
  <c r="CB108" i="9"/>
  <c r="CA108" i="9"/>
  <c r="CH108" i="9"/>
  <c r="CG108" i="9"/>
  <c r="CG113" i="9"/>
  <c r="CA113" i="9"/>
  <c r="CB94" i="9"/>
  <c r="CB107" i="9"/>
  <c r="CG94" i="9"/>
  <c r="CG107" i="9"/>
  <c r="CG114" i="9"/>
  <c r="CA118" i="9"/>
  <c r="CH118" i="9"/>
  <c r="CH174" i="9"/>
  <c r="CD176" i="9"/>
  <c r="CH178" i="9"/>
  <c r="CG118" i="9"/>
  <c r="C63" i="9"/>
  <c r="D90" i="9"/>
  <c r="CH94" i="9"/>
  <c r="CH107" i="9"/>
  <c r="CB118" i="9"/>
  <c r="CI118" i="9"/>
  <c r="D174" i="9"/>
  <c r="CB174" i="9"/>
  <c r="CJ174" i="9"/>
  <c r="CG176" i="9"/>
  <c r="D178" i="9"/>
  <c r="CB178" i="9"/>
  <c r="CJ178" i="9"/>
  <c r="CI113" i="9"/>
  <c r="CB175" i="9"/>
  <c r="D188" i="10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B215" i="8" l="1"/>
  <c r="CA178" i="9"/>
  <c r="CG178" i="9"/>
  <c r="CG174" i="9"/>
  <c r="B215" i="9" s="1"/>
  <c r="CA174" i="9"/>
  <c r="CA96" i="10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E107" i="1"/>
  <c r="D107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108" i="1" l="1"/>
  <c r="CG108" i="1" s="1"/>
  <c r="C92" i="1"/>
  <c r="C96" i="1"/>
  <c r="C107" i="1"/>
  <c r="CB107" i="1" s="1"/>
  <c r="CG91" i="6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A174" i="1" s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H92" i="1"/>
  <c r="CG92" i="1"/>
  <c r="CB92" i="1"/>
  <c r="CA92" i="1"/>
  <c r="B59" i="1"/>
  <c r="CH108" i="1"/>
  <c r="CB118" i="1"/>
  <c r="CI118" i="1"/>
  <c r="CB174" i="1"/>
  <c r="CB178" i="1"/>
  <c r="CA108" i="1"/>
  <c r="CC118" i="1"/>
  <c r="CB173" i="1"/>
  <c r="CB177" i="1"/>
  <c r="CB108" i="1"/>
  <c r="CG118" i="1"/>
  <c r="CA118" i="1"/>
  <c r="CG174" i="1" l="1"/>
  <c r="CG107" i="1"/>
  <c r="CH107" i="1"/>
  <c r="CG177" i="1"/>
  <c r="CA93" i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<sst xmlns="http://schemas.openxmlformats.org/spreadsheetml/2006/main" count="11714" uniqueCount="234">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</sst>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25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16" fillId="0" borderId="0" xfId="0" applyFont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3" xfId="0" applyNumberFormat="1" applyFont="1" applyFill="1" applyBorder="1" applyAlignment="1">
      <alignment horizontal="center"/>
    </xf>
    <xf numFmtId="1" fontId="17" fillId="2" borderId="7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17" fillId="2" borderId="5" xfId="0" applyNumberFormat="1" applyFont="1" applyFill="1" applyBorder="1" applyAlignment="1">
      <alignment horizontal="center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208" t="s">
        <v>1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71" t="s">
        <v>2</v>
      </c>
      <c r="B9" s="1153" t="s">
        <v>3</v>
      </c>
      <c r="C9" s="1170"/>
      <c r="D9" s="1171"/>
      <c r="E9" s="1139" t="s">
        <v>4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38"/>
      <c r="AM9" s="1073" t="s">
        <v>6</v>
      </c>
      <c r="AN9" s="1139" t="s">
        <v>7</v>
      </c>
      <c r="AO9" s="1142"/>
      <c r="AP9" s="1142"/>
      <c r="AQ9" s="1138"/>
      <c r="AR9" s="1073" t="s">
        <v>8</v>
      </c>
      <c r="AS9" s="179"/>
    </row>
    <row r="10" spans="1:87" ht="31.5" customHeight="1" x14ac:dyDescent="0.25">
      <c r="A10" s="1075"/>
      <c r="B10" s="1154"/>
      <c r="C10" s="1172"/>
      <c r="D10" s="1173"/>
      <c r="E10" s="1139" t="s">
        <v>9</v>
      </c>
      <c r="F10" s="1138"/>
      <c r="G10" s="1174" t="s">
        <v>10</v>
      </c>
      <c r="H10" s="1175"/>
      <c r="I10" s="1139" t="s">
        <v>11</v>
      </c>
      <c r="J10" s="1138"/>
      <c r="K10" s="1139" t="s">
        <v>12</v>
      </c>
      <c r="L10" s="1138"/>
      <c r="M10" s="1139" t="s">
        <v>13</v>
      </c>
      <c r="N10" s="1138"/>
      <c r="O10" s="1141" t="s">
        <v>14</v>
      </c>
      <c r="P10" s="1140"/>
      <c r="Q10" s="1141" t="s">
        <v>15</v>
      </c>
      <c r="R10" s="1140"/>
      <c r="S10" s="1141" t="s">
        <v>16</v>
      </c>
      <c r="T10" s="1140"/>
      <c r="U10" s="1141" t="s">
        <v>17</v>
      </c>
      <c r="V10" s="1140"/>
      <c r="W10" s="1141" t="s">
        <v>18</v>
      </c>
      <c r="X10" s="1140"/>
      <c r="Y10" s="1141" t="s">
        <v>19</v>
      </c>
      <c r="Z10" s="1140"/>
      <c r="AA10" s="1141" t="s">
        <v>20</v>
      </c>
      <c r="AB10" s="1140"/>
      <c r="AC10" s="1141" t="s">
        <v>21</v>
      </c>
      <c r="AD10" s="1140"/>
      <c r="AE10" s="1141" t="s">
        <v>22</v>
      </c>
      <c r="AF10" s="1140"/>
      <c r="AG10" s="1162" t="s">
        <v>23</v>
      </c>
      <c r="AH10" s="1162"/>
      <c r="AI10" s="1141" t="s">
        <v>24</v>
      </c>
      <c r="AJ10" s="1140"/>
      <c r="AK10" s="1162" t="s">
        <v>25</v>
      </c>
      <c r="AL10" s="1140"/>
      <c r="AM10" s="1120"/>
      <c r="AN10" s="1180" t="s">
        <v>28</v>
      </c>
      <c r="AO10" s="1182" t="s">
        <v>29</v>
      </c>
      <c r="AP10" s="1182" t="s">
        <v>135</v>
      </c>
      <c r="AQ10" s="1184" t="s">
        <v>30</v>
      </c>
      <c r="AR10" s="1120"/>
      <c r="AS10" s="179"/>
    </row>
    <row r="11" spans="1:87" x14ac:dyDescent="0.25">
      <c r="A11" s="107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74"/>
      <c r="AN11" s="1181"/>
      <c r="AO11" s="1183"/>
      <c r="AP11" s="1183"/>
      <c r="AQ11" s="1185"/>
      <c r="AR11" s="1074"/>
      <c r="AS11" s="179"/>
    </row>
    <row r="12" spans="1:87" x14ac:dyDescent="0.25">
      <c r="A12" s="39" t="s">
        <v>31</v>
      </c>
      <c r="B12" s="182">
        <f>SUM(C12+D12)</f>
        <v>55662</v>
      </c>
      <c r="C12" s="182">
        <f t="shared" ref="C12:D14" si="0">SUM(E12+G12+I12+K12+M12+O12+Q12+S12+U12+W12+Y12+AA12+AC12+AE12+AG12+AI12+AK12)</f>
        <v>28711</v>
      </c>
      <c r="D12" s="182">
        <f t="shared" si="0"/>
        <v>26951</v>
      </c>
      <c r="E12" s="82">
        <f>+Enero!E12+Febrero!E12+'Marzo '!E12+'Abril '!E12+'Mayo '!E12+Junio!E12+Julio!E12+Agosto!E12+Septiembre!E12+'Octubre '!E12+Noviembre!E12+'Diciembre '!E12</f>
        <v>5887</v>
      </c>
      <c r="F12" s="82">
        <f>+Enero!F12+Febrero!F12+'Marzo '!F12+'Abril '!F12+'Mayo '!F12+Junio!F12+Julio!F12+Agosto!F12+Septiembre!F12+'Octubre '!F12+Noviembre!F12+'Diciembre '!F12</f>
        <v>5114</v>
      </c>
      <c r="G12" s="82">
        <f>+Enero!G12+Febrero!G12+'Marzo '!G12+'Abril '!G12+'Mayo '!G12+Junio!G12+Julio!G12+Agosto!G12+Septiembre!G12+'Octubre '!G12+Noviembre!G12+'Diciembre '!G12</f>
        <v>2694</v>
      </c>
      <c r="H12" s="82">
        <f>+Enero!H12+Febrero!H12+'Marzo '!H12+'Abril '!H12+'Mayo '!H12+Junio!H12+Julio!H12+Agosto!H12+Septiembre!H12+'Octubre '!H12+Noviembre!H12+'Diciembre '!H12</f>
        <v>2423</v>
      </c>
      <c r="I12" s="82">
        <f>+Enero!I12+Febrero!I12+'Marzo '!I12+'Abril '!I12+'Mayo '!I12+Junio!I12+Julio!I12+Agosto!I12+Septiembre!I12+'Octubre '!I12+Noviembre!I12+'Diciembre '!I12</f>
        <v>2264</v>
      </c>
      <c r="J12" s="82">
        <f>+Enero!J12+Febrero!J12+'Marzo '!J12+'Abril '!J12+'Mayo '!J12+Junio!J12+Julio!J12+Agosto!J12+Septiembre!J12+'Octubre '!J12+Noviembre!J12+'Diciembre '!J12</f>
        <v>2094</v>
      </c>
      <c r="K12" s="82">
        <f>+Enero!K12+Febrero!K12+'Marzo '!K12+'Abril '!K12+'Mayo '!K12+Junio!K12+Julio!K12+Agosto!K12+Septiembre!K12+'Octubre '!K12+Noviembre!K12+'Diciembre '!K12</f>
        <v>1508</v>
      </c>
      <c r="L12" s="82">
        <f>+Enero!L12+Febrero!L12+'Marzo '!L12+'Abril '!L12+'Mayo '!L12+Junio!L12+Julio!L12+Agosto!L12+Septiembre!L12+'Octubre '!L12+Noviembre!L12+'Diciembre '!L12</f>
        <v>1525</v>
      </c>
      <c r="M12" s="82">
        <f>+Enero!M12+Febrero!M12+'Marzo '!M12+'Abril '!M12+'Mayo '!M12+Junio!M12+Julio!M12+Agosto!M12+Septiembre!M12+'Octubre '!M12+Noviembre!M12+'Diciembre '!M12</f>
        <v>1338</v>
      </c>
      <c r="N12" s="82">
        <f>+Enero!N12+Febrero!N12+'Marzo '!N12+'Abril '!N12+'Mayo '!N12+Junio!N12+Julio!N12+Agosto!N12+Septiembre!N12+'Octubre '!N12+Noviembre!N12+'Diciembre '!N12</f>
        <v>1272</v>
      </c>
      <c r="O12" s="82">
        <f>+Enero!O12+Febrero!O12+'Marzo '!O12+'Abril '!O12+'Mayo '!O12+Junio!O12+Julio!O12+Agosto!O12+Septiembre!O12+'Octubre '!O12+Noviembre!O12+'Diciembre '!O12</f>
        <v>1433</v>
      </c>
      <c r="P12" s="82">
        <f>+Enero!P12+Febrero!P12+'Marzo '!P12+'Abril '!P12+'Mayo '!P12+Junio!P12+Julio!P12+Agosto!P12+Septiembre!P12+'Octubre '!P12+Noviembre!P12+'Diciembre '!P12</f>
        <v>1206</v>
      </c>
      <c r="Q12" s="82">
        <f>+Enero!Q12+Febrero!Q12+'Marzo '!Q12+'Abril '!Q12+'Mayo '!Q12+Junio!Q12+Julio!Q12+Agosto!Q12+Septiembre!Q12+'Octubre '!Q12+Noviembre!Q12+'Diciembre '!Q12</f>
        <v>1135</v>
      </c>
      <c r="R12" s="82">
        <f>+Enero!R12+Febrero!R12+'Marzo '!R12+'Abril '!R12+'Mayo '!R12+Junio!R12+Julio!R12+Agosto!R12+Septiembre!R12+'Octubre '!R12+Noviembre!R12+'Diciembre '!R12</f>
        <v>1145</v>
      </c>
      <c r="S12" s="82">
        <f>+Enero!S12+Febrero!S12+'Marzo '!S12+'Abril '!S12+'Mayo '!S12+Junio!S12+Julio!S12+Agosto!S12+Septiembre!S12+'Octubre '!S12+Noviembre!S12+'Diciembre '!S12</f>
        <v>1241</v>
      </c>
      <c r="T12" s="82">
        <f>+Enero!T12+Febrero!T12+'Marzo '!T12+'Abril '!T12+'Mayo '!T12+Junio!T12+Julio!T12+Agosto!T12+Septiembre!T12+'Octubre '!T12+Noviembre!T12+'Diciembre '!T12</f>
        <v>1078</v>
      </c>
      <c r="U12" s="82">
        <f>+Enero!U12+Febrero!U12+'Marzo '!U12+'Abril '!U12+'Mayo '!U12+Junio!U12+Julio!U12+Agosto!U12+Septiembre!U12+'Octubre '!U12+Noviembre!U12+'Diciembre '!U12</f>
        <v>1178</v>
      </c>
      <c r="V12" s="82">
        <f>+Enero!V12+Febrero!V12+'Marzo '!V12+'Abril '!V12+'Mayo '!V12+Junio!V12+Julio!V12+Agosto!V12+Septiembre!V12+'Octubre '!V12+Noviembre!V12+'Diciembre '!V12</f>
        <v>1172</v>
      </c>
      <c r="W12" s="82">
        <f>+Enero!W12+Febrero!W12+'Marzo '!W12+'Abril '!W12+'Mayo '!W12+Junio!W12+Julio!W12+Agosto!W12+Septiembre!W12+'Octubre '!W12+Noviembre!W12+'Diciembre '!W12</f>
        <v>1236</v>
      </c>
      <c r="X12" s="82">
        <f>+Enero!X12+Febrero!X12+'Marzo '!X12+'Abril '!X12+'Mayo '!X12+Junio!X12+Julio!X12+Agosto!X12+Septiembre!X12+'Octubre '!X12+Noviembre!X12+'Diciembre '!X12</f>
        <v>1135</v>
      </c>
      <c r="Y12" s="82">
        <f>+Enero!Y12+Febrero!Y12+'Marzo '!Y12+'Abril '!Y12+'Mayo '!Y12+Junio!Y12+Julio!Y12+Agosto!Y12+Septiembre!Y12+'Octubre '!Y12+Noviembre!Y12+'Diciembre '!Y12</f>
        <v>1360</v>
      </c>
      <c r="Z12" s="82">
        <f>+Enero!Z12+Febrero!Z12+'Marzo '!Z12+'Abril '!Z12+'Mayo '!Z12+Junio!Z12+Julio!Z12+Agosto!Z12+Septiembre!Z12+'Octubre '!Z12+Noviembre!Z12+'Diciembre '!Z12</f>
        <v>1375</v>
      </c>
      <c r="AA12" s="82">
        <f>+Enero!AA12+Febrero!AA12+'Marzo '!AA12+'Abril '!AA12+'Mayo '!AA12+Junio!AA12+Julio!AA12+Agosto!AA12+Septiembre!AA12+'Octubre '!AA12+Noviembre!AA12+'Diciembre '!AA12</f>
        <v>1327</v>
      </c>
      <c r="AB12" s="82">
        <f>+Enero!AB12+Febrero!AB12+'Marzo '!AB12+'Abril '!AB12+'Mayo '!AB12+Junio!AB12+Julio!AB12+Agosto!AB12+Septiembre!AB12+'Octubre '!AB12+Noviembre!AB12+'Diciembre '!AB12</f>
        <v>1235</v>
      </c>
      <c r="AC12" s="82">
        <f>+Enero!AC12+Febrero!AC12+'Marzo '!AC12+'Abril '!AC12+'Mayo '!AC12+Junio!AC12+Julio!AC12+Agosto!AC12+Septiembre!AC12+'Octubre '!AC12+Noviembre!AC12+'Diciembre '!AC12</f>
        <v>1336</v>
      </c>
      <c r="AD12" s="82">
        <f>+Enero!AD12+Febrero!AD12+'Marzo '!AD12+'Abril '!AD12+'Mayo '!AD12+Junio!AD12+Julio!AD12+Agosto!AD12+Septiembre!AD12+'Octubre '!AD12+Noviembre!AD12+'Diciembre '!AD12</f>
        <v>1154</v>
      </c>
      <c r="AE12" s="82">
        <f>+Enero!AE12+Febrero!AE12+'Marzo '!AE12+'Abril '!AE12+'Mayo '!AE12+Junio!AE12+Julio!AE12+Agosto!AE12+Septiembre!AE12+'Octubre '!AE12+Noviembre!AE12+'Diciembre '!AE12</f>
        <v>1178</v>
      </c>
      <c r="AF12" s="82">
        <f>+Enero!AF12+Febrero!AF12+'Marzo '!AF12+'Abril '!AF12+'Mayo '!AF12+Junio!AF12+Julio!AF12+Agosto!AF12+Septiembre!AF12+'Octubre '!AF12+Noviembre!AF12+'Diciembre '!AF12</f>
        <v>1117</v>
      </c>
      <c r="AG12" s="82">
        <f>+Enero!AG12+Febrero!AG12+'Marzo '!AG12+'Abril '!AG12+'Mayo '!AG12+Junio!AG12+Julio!AG12+Agosto!AG12+Septiembre!AG12+'Octubre '!AG12+Noviembre!AG12+'Diciembre '!AG12</f>
        <v>1142</v>
      </c>
      <c r="AH12" s="82">
        <f>+Enero!AH12+Febrero!AH12+'Marzo '!AH12+'Abril '!AH12+'Mayo '!AH12+Junio!AH12+Julio!AH12+Agosto!AH12+Septiembre!AH12+'Octubre '!AH12+Noviembre!AH12+'Diciembre '!AH12</f>
        <v>973</v>
      </c>
      <c r="AI12" s="82">
        <f>+Enero!AI12+Febrero!AI12+'Marzo '!AI12+'Abril '!AI12+'Mayo '!AI12+Junio!AI12+Julio!AI12+Agosto!AI12+Septiembre!AI12+'Octubre '!AI12+Noviembre!AI12+'Diciembre '!AI12</f>
        <v>938</v>
      </c>
      <c r="AJ12" s="82">
        <f>+Enero!AJ12+Febrero!AJ12+'Marzo '!AJ12+'Abril '!AJ12+'Mayo '!AJ12+Junio!AJ12+Julio!AJ12+Agosto!AJ12+Septiembre!AJ12+'Octubre '!AJ12+Noviembre!AJ12+'Diciembre '!AJ12</f>
        <v>1047</v>
      </c>
      <c r="AK12" s="82">
        <f>+Enero!AK12+Febrero!AK12+'Marzo '!AK12+'Abril '!AK12+'Mayo '!AK12+Junio!AK12+Julio!AK12+Agosto!AK12+Septiembre!AK12+'Octubre '!AK12+Noviembre!AK12+'Diciembre '!AK12</f>
        <v>1516</v>
      </c>
      <c r="AL12" s="82">
        <f>+Enero!AL12+Febrero!AL12+'Marzo '!AL12+'Abril '!AL12+'Mayo '!AL12+Junio!AL12+Julio!AL12+Agosto!AL12+Septiembre!AL12+'Octubre '!AL12+Noviembre!AL12+'Diciembre '!AL12</f>
        <v>1886</v>
      </c>
      <c r="AM12" s="82">
        <f>+Enero!AM12+Febrero!AM12+'Marzo '!AM12+'Abril '!AM12+'Mayo '!AM12+Junio!AM12+Julio!AM12+Agosto!AM12+Septiembre!AM12+'Octubre '!AM12+Noviembre!AM12+'Diciembre '!AM12</f>
        <v>53112</v>
      </c>
      <c r="AN12" s="82">
        <f>+Enero!AN12+Febrero!AN12+'Marzo '!AN12+'Abril '!AN12+'Mayo '!AN12+Junio!AN12+Julio!AN12+Agosto!AN12+Septiembre!AN12+'Octubre '!AN12+Noviembre!AN12+'Diciembre '!AN12</f>
        <v>2012</v>
      </c>
      <c r="AO12" s="82">
        <f>+Enero!AO12+Febrero!AO12+'Marzo '!AO12+'Abril '!AO12+'Mayo '!AO12+Junio!AO12+Julio!AO12+Agosto!AO12+Septiembre!AO12+'Octubre '!AO12+Noviembre!AO12+'Diciembre '!AO12</f>
        <v>319</v>
      </c>
      <c r="AP12" s="82">
        <f>+Enero!AP12+Febrero!AP12+'Marzo '!AP12+'Abril '!AP12+'Mayo '!AP12+Junio!AP12+Julio!AP12+Agosto!AP12+Septiembre!AP12+'Octubre '!AP12+Noviembre!AP12+'Diciembre '!AP12</f>
        <v>3098</v>
      </c>
      <c r="AQ12" s="82">
        <f>+Enero!AQ12+Febrero!AQ12+'Marzo '!AQ12+'Abril '!AQ12+'Mayo '!AQ12+Junio!AQ12+Julio!AQ12+Agosto!AQ12+Septiembre!AQ12+'Octubre '!AQ12+Noviembre!AQ12+'Diciembre '!AQ12</f>
        <v>6007</v>
      </c>
      <c r="AR12" s="82">
        <f>+Enero!AR12+Febrero!AR12+'Marzo '!AR12+'Abril '!AR12+'Mayo '!AR12+Junio!AR12+Julio!AR12+Agosto!AR12+Septiembre!AR12+'Octubre '!AR12+Noviembre!AR12+'Diciembre '!AR12</f>
        <v>853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5302</v>
      </c>
      <c r="C13" s="185">
        <f t="shared" si="0"/>
        <v>0</v>
      </c>
      <c r="D13" s="186">
        <f t="shared" si="0"/>
        <v>5302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2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51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605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1170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1196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928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652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324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160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106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39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21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21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13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5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9</v>
      </c>
      <c r="AM13" s="82">
        <f>+Enero!AM13+Febrero!AM13+'Marzo '!AM13+'Abril '!AM13+'Mayo '!AM13+Junio!AM13+Julio!AM13+Agosto!AM13+Septiembre!AM13+'Octubre '!AM13+Noviembre!AM13+'Diciembre '!AM13</f>
        <v>5180</v>
      </c>
      <c r="AN13" s="82">
        <f>+Enero!AN13+Febrero!AN13+'Marzo '!AN13+'Abril '!AN13+'Mayo '!AN13+Junio!AN13+Julio!AN13+Agosto!AN13+Septiembre!AN13+'Octubre '!AN13+Noviembre!AN13+'Diciembre '!AN13</f>
        <v>122</v>
      </c>
      <c r="AO13" s="82">
        <f>+Enero!AO13+Febrero!AO13+'Marzo '!AO13+'Abril '!AO13+'Mayo '!AO13+Junio!AO13+Julio!AO13+Agosto!AO13+Septiembre!AO13+'Octubre '!AO13+Noviembre!AO13+'Diciembre '!AO13</f>
        <v>12</v>
      </c>
      <c r="AP13" s="82">
        <f>+Enero!AP13+Febrero!AP13+'Marzo '!AP13+'Abril '!AP13+'Mayo '!AP13+Junio!AP13+Julio!AP13+Agosto!AP13+Septiembre!AP13+'Octubre '!AP13+Noviembre!AP13+'Diciembre '!AP13</f>
        <v>112</v>
      </c>
      <c r="AQ13" s="82">
        <f>+Enero!AQ13+Febrero!AQ13+'Marzo '!AQ13+'Abril '!AQ13+'Mayo '!AQ13+Junio!AQ13+Julio!AQ13+Agosto!AQ13+Septiembre!AQ13+'Octubre '!AQ13+Noviembre!AQ13+'Diciembre '!AQ13</f>
        <v>506</v>
      </c>
      <c r="AR13" s="82">
        <f>+Enero!AR13+Febrero!AR13+'Marzo '!AR13+'Abril '!AR13+'Mayo '!AR13+Junio!AR13+Julio!AR13+Agosto!AR13+Septiembre!AR13+'Octubre '!AR13+Noviembre!AR13+'Diciembre '!AR13</f>
        <v>60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2628</v>
      </c>
      <c r="C14" s="188">
        <f t="shared" si="0"/>
        <v>5</v>
      </c>
      <c r="D14" s="189">
        <f t="shared" si="0"/>
        <v>2623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19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300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560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593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408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316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166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67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69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32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38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27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17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10</v>
      </c>
      <c r="AK14" s="82">
        <f>+Enero!AK14+Febrero!AK14+'Marzo '!AK14+'Abril '!AK14+'Mayo '!AK14+Junio!AK14+Julio!AK14+Agosto!AK14+Septiembre!AK14+'Octubre '!AK14+Noviembre!AK14+'Diciembre '!AK14</f>
        <v>5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2596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212" t="s">
        <v>138</v>
      </c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71" t="s">
        <v>42</v>
      </c>
      <c r="B16" s="1153" t="s">
        <v>3</v>
      </c>
      <c r="C16" s="1170"/>
      <c r="D16" s="1171"/>
      <c r="E16" s="1139" t="s">
        <v>4</v>
      </c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38"/>
      <c r="AM16" s="1073" t="s">
        <v>6</v>
      </c>
    </row>
    <row r="17" spans="1:86" x14ac:dyDescent="0.25">
      <c r="A17" s="1075"/>
      <c r="B17" s="1154"/>
      <c r="C17" s="1172"/>
      <c r="D17" s="1173"/>
      <c r="E17" s="1139" t="s">
        <v>9</v>
      </c>
      <c r="F17" s="1138"/>
      <c r="G17" s="1174" t="s">
        <v>10</v>
      </c>
      <c r="H17" s="1175"/>
      <c r="I17" s="1139" t="s">
        <v>11</v>
      </c>
      <c r="J17" s="1138"/>
      <c r="K17" s="1139" t="s">
        <v>12</v>
      </c>
      <c r="L17" s="1138"/>
      <c r="M17" s="1139" t="s">
        <v>13</v>
      </c>
      <c r="N17" s="1138"/>
      <c r="O17" s="1141" t="s">
        <v>14</v>
      </c>
      <c r="P17" s="1140"/>
      <c r="Q17" s="1141" t="s">
        <v>15</v>
      </c>
      <c r="R17" s="1140"/>
      <c r="S17" s="1141" t="s">
        <v>16</v>
      </c>
      <c r="T17" s="1140"/>
      <c r="U17" s="1141" t="s">
        <v>17</v>
      </c>
      <c r="V17" s="1140"/>
      <c r="W17" s="1141" t="s">
        <v>18</v>
      </c>
      <c r="X17" s="1140"/>
      <c r="Y17" s="1141" t="s">
        <v>19</v>
      </c>
      <c r="Z17" s="1140"/>
      <c r="AA17" s="1141" t="s">
        <v>20</v>
      </c>
      <c r="AB17" s="1140"/>
      <c r="AC17" s="1141" t="s">
        <v>21</v>
      </c>
      <c r="AD17" s="1140"/>
      <c r="AE17" s="1141" t="s">
        <v>22</v>
      </c>
      <c r="AF17" s="1140"/>
      <c r="AG17" s="1141" t="s">
        <v>23</v>
      </c>
      <c r="AH17" s="1140"/>
      <c r="AI17" s="1141" t="s">
        <v>24</v>
      </c>
      <c r="AJ17" s="1140"/>
      <c r="AK17" s="1141" t="s">
        <v>25</v>
      </c>
      <c r="AL17" s="1140"/>
      <c r="AM17" s="1120"/>
    </row>
    <row r="18" spans="1:86" x14ac:dyDescent="0.25">
      <c r="A18" s="107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74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76" t="s">
        <v>42</v>
      </c>
      <c r="B24" s="1153" t="s">
        <v>3</v>
      </c>
      <c r="C24" s="1170"/>
      <c r="D24" s="1171"/>
      <c r="E24" s="1139" t="s">
        <v>4</v>
      </c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2"/>
      <c r="AF24" s="1142"/>
      <c r="AG24" s="1142"/>
      <c r="AH24" s="1142"/>
      <c r="AI24" s="1142"/>
      <c r="AJ24" s="1142"/>
      <c r="AK24" s="1142"/>
      <c r="AL24" s="1138"/>
      <c r="AM24" s="1073" t="s">
        <v>6</v>
      </c>
    </row>
    <row r="25" spans="1:86" x14ac:dyDescent="0.25">
      <c r="A25" s="1112"/>
      <c r="B25" s="1154"/>
      <c r="C25" s="1172"/>
      <c r="D25" s="1173"/>
      <c r="E25" s="1139" t="s">
        <v>9</v>
      </c>
      <c r="F25" s="1138"/>
      <c r="G25" s="1174" t="s">
        <v>10</v>
      </c>
      <c r="H25" s="1175"/>
      <c r="I25" s="1139" t="s">
        <v>11</v>
      </c>
      <c r="J25" s="1138"/>
      <c r="K25" s="1139" t="s">
        <v>12</v>
      </c>
      <c r="L25" s="1138"/>
      <c r="M25" s="1139" t="s">
        <v>13</v>
      </c>
      <c r="N25" s="1138"/>
      <c r="O25" s="1141" t="s">
        <v>14</v>
      </c>
      <c r="P25" s="1140"/>
      <c r="Q25" s="1141" t="s">
        <v>15</v>
      </c>
      <c r="R25" s="1140"/>
      <c r="S25" s="1141" t="s">
        <v>16</v>
      </c>
      <c r="T25" s="1140"/>
      <c r="U25" s="1141" t="s">
        <v>17</v>
      </c>
      <c r="V25" s="1140"/>
      <c r="W25" s="1141" t="s">
        <v>18</v>
      </c>
      <c r="X25" s="1140"/>
      <c r="Y25" s="1141" t="s">
        <v>19</v>
      </c>
      <c r="Z25" s="1140"/>
      <c r="AA25" s="1141" t="s">
        <v>20</v>
      </c>
      <c r="AB25" s="1140"/>
      <c r="AC25" s="1141" t="s">
        <v>21</v>
      </c>
      <c r="AD25" s="1140"/>
      <c r="AE25" s="1141" t="s">
        <v>22</v>
      </c>
      <c r="AF25" s="1140"/>
      <c r="AG25" s="1141" t="s">
        <v>23</v>
      </c>
      <c r="AH25" s="1140"/>
      <c r="AI25" s="1141" t="s">
        <v>24</v>
      </c>
      <c r="AJ25" s="1140"/>
      <c r="AK25" s="1141" t="s">
        <v>25</v>
      </c>
      <c r="AL25" s="1140"/>
      <c r="AM25" s="1120"/>
    </row>
    <row r="26" spans="1:86" x14ac:dyDescent="0.25">
      <c r="A26" s="107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74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76" t="s">
        <v>42</v>
      </c>
      <c r="B34" s="1153" t="s">
        <v>3</v>
      </c>
      <c r="C34" s="1170"/>
      <c r="D34" s="1171"/>
      <c r="E34" s="1139" t="s">
        <v>4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38"/>
      <c r="AM34" s="1073" t="s">
        <v>6</v>
      </c>
    </row>
    <row r="35" spans="1:86" x14ac:dyDescent="0.25">
      <c r="A35" s="1112"/>
      <c r="B35" s="1154"/>
      <c r="C35" s="1172"/>
      <c r="D35" s="1173"/>
      <c r="E35" s="1139" t="s">
        <v>9</v>
      </c>
      <c r="F35" s="1138"/>
      <c r="G35" s="1174" t="s">
        <v>10</v>
      </c>
      <c r="H35" s="1175"/>
      <c r="I35" s="1139" t="s">
        <v>11</v>
      </c>
      <c r="J35" s="1138"/>
      <c r="K35" s="1139" t="s">
        <v>12</v>
      </c>
      <c r="L35" s="1138"/>
      <c r="M35" s="1139" t="s">
        <v>13</v>
      </c>
      <c r="N35" s="1138"/>
      <c r="O35" s="1141" t="s">
        <v>14</v>
      </c>
      <c r="P35" s="1140"/>
      <c r="Q35" s="1141" t="s">
        <v>15</v>
      </c>
      <c r="R35" s="1140"/>
      <c r="S35" s="1141" t="s">
        <v>16</v>
      </c>
      <c r="T35" s="1140"/>
      <c r="U35" s="1141" t="s">
        <v>17</v>
      </c>
      <c r="V35" s="1140"/>
      <c r="W35" s="1141" t="s">
        <v>18</v>
      </c>
      <c r="X35" s="1140"/>
      <c r="Y35" s="1141" t="s">
        <v>19</v>
      </c>
      <c r="Z35" s="1140"/>
      <c r="AA35" s="1141" t="s">
        <v>20</v>
      </c>
      <c r="AB35" s="1140"/>
      <c r="AC35" s="1141" t="s">
        <v>21</v>
      </c>
      <c r="AD35" s="1140"/>
      <c r="AE35" s="1141" t="s">
        <v>22</v>
      </c>
      <c r="AF35" s="1140"/>
      <c r="AG35" s="1141" t="s">
        <v>23</v>
      </c>
      <c r="AH35" s="1140"/>
      <c r="AI35" s="1141" t="s">
        <v>24</v>
      </c>
      <c r="AJ35" s="1140"/>
      <c r="AK35" s="1141" t="s">
        <v>25</v>
      </c>
      <c r="AL35" s="1140"/>
      <c r="AM35" s="1120"/>
    </row>
    <row r="36" spans="1:86" x14ac:dyDescent="0.25">
      <c r="A36" s="107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74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76" t="s">
        <v>42</v>
      </c>
      <c r="B44" s="1153" t="s">
        <v>3</v>
      </c>
      <c r="C44" s="1170"/>
      <c r="D44" s="1171"/>
      <c r="E44" s="1139" t="s">
        <v>4</v>
      </c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38"/>
      <c r="AM44" s="1073" t="s">
        <v>6</v>
      </c>
    </row>
    <row r="45" spans="1:86" x14ac:dyDescent="0.25">
      <c r="A45" s="1112"/>
      <c r="B45" s="1154"/>
      <c r="C45" s="1172"/>
      <c r="D45" s="1173"/>
      <c r="E45" s="1139" t="s">
        <v>9</v>
      </c>
      <c r="F45" s="1138"/>
      <c r="G45" s="1174" t="s">
        <v>10</v>
      </c>
      <c r="H45" s="1175"/>
      <c r="I45" s="1139" t="s">
        <v>11</v>
      </c>
      <c r="J45" s="1138"/>
      <c r="K45" s="1139" t="s">
        <v>12</v>
      </c>
      <c r="L45" s="1138"/>
      <c r="M45" s="1139" t="s">
        <v>13</v>
      </c>
      <c r="N45" s="1138"/>
      <c r="O45" s="1141" t="s">
        <v>14</v>
      </c>
      <c r="P45" s="1140"/>
      <c r="Q45" s="1141" t="s">
        <v>15</v>
      </c>
      <c r="R45" s="1140"/>
      <c r="S45" s="1141" t="s">
        <v>16</v>
      </c>
      <c r="T45" s="1140"/>
      <c r="U45" s="1141" t="s">
        <v>17</v>
      </c>
      <c r="V45" s="1140"/>
      <c r="W45" s="1141" t="s">
        <v>18</v>
      </c>
      <c r="X45" s="1140"/>
      <c r="Y45" s="1141" t="s">
        <v>19</v>
      </c>
      <c r="Z45" s="1140"/>
      <c r="AA45" s="1141" t="s">
        <v>20</v>
      </c>
      <c r="AB45" s="1140"/>
      <c r="AC45" s="1141" t="s">
        <v>21</v>
      </c>
      <c r="AD45" s="1140"/>
      <c r="AE45" s="1141" t="s">
        <v>22</v>
      </c>
      <c r="AF45" s="1140"/>
      <c r="AG45" s="1141" t="s">
        <v>23</v>
      </c>
      <c r="AH45" s="1140"/>
      <c r="AI45" s="1141" t="s">
        <v>24</v>
      </c>
      <c r="AJ45" s="1140"/>
      <c r="AK45" s="1141" t="s">
        <v>25</v>
      </c>
      <c r="AL45" s="1140"/>
      <c r="AM45" s="1120"/>
    </row>
    <row r="46" spans="1:86" x14ac:dyDescent="0.25">
      <c r="A46" s="107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74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94" t="s">
        <v>34</v>
      </c>
      <c r="B54" s="1197" t="s">
        <v>41</v>
      </c>
      <c r="C54" s="1198"/>
      <c r="D54" s="1199"/>
      <c r="E54" s="1203" t="s">
        <v>4</v>
      </c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4"/>
      <c r="AH54" s="1204"/>
      <c r="AI54" s="1204"/>
      <c r="AJ54" s="1204"/>
      <c r="AK54" s="1204"/>
      <c r="AL54" s="1205"/>
      <c r="AM54" s="2"/>
      <c r="AN54" s="2"/>
      <c r="AO54" s="2"/>
      <c r="AP54" s="2"/>
      <c r="AQ54" s="2"/>
      <c r="AR54" s="2"/>
    </row>
    <row r="55" spans="1:231" x14ac:dyDescent="0.25">
      <c r="A55" s="1195"/>
      <c r="B55" s="1200"/>
      <c r="C55" s="1201"/>
      <c r="D55" s="1202"/>
      <c r="E55" s="1139" t="s">
        <v>9</v>
      </c>
      <c r="F55" s="1138"/>
      <c r="G55" s="1174" t="s">
        <v>10</v>
      </c>
      <c r="H55" s="1175"/>
      <c r="I55" s="1139" t="s">
        <v>11</v>
      </c>
      <c r="J55" s="1138"/>
      <c r="K55" s="1139" t="s">
        <v>12</v>
      </c>
      <c r="L55" s="1138"/>
      <c r="M55" s="1139" t="s">
        <v>13</v>
      </c>
      <c r="N55" s="1138"/>
      <c r="O55" s="1141" t="s">
        <v>14</v>
      </c>
      <c r="P55" s="1140"/>
      <c r="Q55" s="1141" t="s">
        <v>15</v>
      </c>
      <c r="R55" s="1140"/>
      <c r="S55" s="1141" t="s">
        <v>16</v>
      </c>
      <c r="T55" s="1140"/>
      <c r="U55" s="1141" t="s">
        <v>17</v>
      </c>
      <c r="V55" s="1162"/>
      <c r="W55" s="1141" t="s">
        <v>18</v>
      </c>
      <c r="X55" s="1140"/>
      <c r="Y55" s="1141" t="s">
        <v>19</v>
      </c>
      <c r="Z55" s="1140"/>
      <c r="AA55" s="1141" t="s">
        <v>20</v>
      </c>
      <c r="AB55" s="1140"/>
      <c r="AC55" s="1141" t="s">
        <v>21</v>
      </c>
      <c r="AD55" s="1140"/>
      <c r="AE55" s="1141" t="s">
        <v>22</v>
      </c>
      <c r="AF55" s="1140"/>
      <c r="AG55" s="1141" t="s">
        <v>23</v>
      </c>
      <c r="AH55" s="1140"/>
      <c r="AI55" s="1141" t="s">
        <v>24</v>
      </c>
      <c r="AJ55" s="1140"/>
      <c r="AK55" s="1141" t="s">
        <v>25</v>
      </c>
      <c r="AL55" s="1140"/>
      <c r="AM55" s="2"/>
      <c r="AN55" s="2"/>
      <c r="AO55" s="2"/>
      <c r="AP55" s="2"/>
      <c r="AQ55" s="2"/>
      <c r="AR55" s="2"/>
    </row>
    <row r="56" spans="1:231" x14ac:dyDescent="0.25">
      <c r="A56" s="1196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147</v>
      </c>
      <c r="C57" s="219">
        <f t="shared" ref="C57:D62" si="9">SUM(E57+G57+I57+K57+M57+O57+Q57+S57+U57+W57+Y57+AA57+AC57+AE57+AG57+AI57+AK57)</f>
        <v>85</v>
      </c>
      <c r="D57" s="182">
        <f t="shared" si="9"/>
        <v>62</v>
      </c>
      <c r="E57" s="82">
        <f>+Enero!E57+Febrero!E57+'Marzo '!E57+'Abril '!E57+'Mayo '!E57+Junio!E57+Julio!E57+Agosto!E57+Septiembre!E57+'Octubre '!E57+Noviembre!E57+'Diciembre '!E57</f>
        <v>3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2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3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2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6</v>
      </c>
      <c r="P57" s="82">
        <f>+Enero!P57+Febrero!P57+'Marzo '!P57+'Abril '!P57+'Mayo '!P57+Junio!P57+Julio!P57+Agosto!P57+Septiembre!P57+'Octubre '!P57+Noviembre!P57+'Diciembre '!P57</f>
        <v>4</v>
      </c>
      <c r="Q57" s="82">
        <f>+Enero!Q57+Febrero!Q57+'Marzo '!Q57+'Abril '!Q57+'Mayo '!Q57+Junio!Q57+Julio!Q57+Agosto!Q57+Septiembre!Q57+'Octubre '!Q57+Noviembre!Q57+'Diciembre '!Q57</f>
        <v>1</v>
      </c>
      <c r="R57" s="82">
        <f>+Enero!R57+Febrero!R57+'Marzo '!R57+'Abril '!R57+'Mayo '!R57+Junio!R57+Julio!R57+Agosto!R57+Septiembre!R57+'Octubre '!R57+Noviembre!R57+'Diciembre '!R57</f>
        <v>1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3</v>
      </c>
      <c r="V57" s="82">
        <f>+Enero!V57+Febrero!V57+'Marzo '!V57+'Abril '!V57+'Mayo '!V57+Junio!V57+Julio!V57+Agosto!V57+Septiembre!V57+'Octubre '!V57+Noviembre!V57+'Diciembre '!V57</f>
        <v>1</v>
      </c>
      <c r="W57" s="82">
        <f>+Enero!W57+Febrero!W57+'Marzo '!W57+'Abril '!W57+'Mayo '!W57+Junio!W57+Julio!W57+Agosto!W57+Septiembre!W57+'Octubre '!W57+Noviembre!W57+'Diciembre '!W57</f>
        <v>5</v>
      </c>
      <c r="X57" s="82">
        <f>+Enero!X57+Febrero!X57+'Marzo '!X57+'Abril '!X57+'Mayo '!X57+Junio!X57+Julio!X57+Agosto!X57+Septiembre!X57+'Octubre '!X57+Noviembre!X57+'Diciembre '!X57</f>
        <v>4</v>
      </c>
      <c r="Y57" s="82">
        <f>+Enero!Y57+Febrero!Y57+'Marzo '!Y57+'Abril '!Y57+'Mayo '!Y57+Junio!Y57+Julio!Y57+Agosto!Y57+Septiembre!Y57+'Octubre '!Y57+Noviembre!Y57+'Diciembre '!Y57</f>
        <v>7</v>
      </c>
      <c r="Z57" s="82">
        <f>+Enero!Z57+Febrero!Z57+'Marzo '!Z57+'Abril '!Z57+'Mayo '!Z57+Junio!Z57+Julio!Z57+Agosto!Z57+Septiembre!Z57+'Octubre '!Z57+Noviembre!Z57+'Diciembre '!Z57</f>
        <v>2</v>
      </c>
      <c r="AA57" s="82">
        <f>+Enero!AA57+Febrero!AA57+'Marzo '!AA57+'Abril '!AA57+'Mayo '!AA57+Junio!AA57+Julio!AA57+Agosto!AA57+Septiembre!AA57+'Octubre '!AA57+Noviembre!AA57+'Diciembre '!AA57</f>
        <v>3</v>
      </c>
      <c r="AB57" s="82">
        <f>+Enero!AB57+Febrero!AB57+'Marzo '!AB57+'Abril '!AB57+'Mayo '!AB57+Junio!AB57+Julio!AB57+Agosto!AB57+Septiembre!AB57+'Octubre '!AB57+Noviembre!AB57+'Diciembre '!AB57</f>
        <v>4</v>
      </c>
      <c r="AC57" s="82">
        <f>+Enero!AC57+Febrero!AC57+'Marzo '!AC57+'Abril '!AC57+'Mayo '!AC57+Junio!AC57+Julio!AC57+Agosto!AC57+Septiembre!AC57+'Octubre '!AC57+Noviembre!AC57+'Diciembre '!AC57</f>
        <v>11</v>
      </c>
      <c r="AD57" s="82">
        <f>+Enero!AD57+Febrero!AD57+'Marzo '!AD57+'Abril '!AD57+'Mayo '!AD57+Junio!AD57+Julio!AD57+Agosto!AD57+Septiembre!AD57+'Octubre '!AD57+Noviembre!AD57+'Diciembre '!AD57</f>
        <v>5</v>
      </c>
      <c r="AE57" s="82">
        <f>+Enero!AE57+Febrero!AE57+'Marzo '!AE57+'Abril '!AE57+'Mayo '!AE57+Junio!AE57+Julio!AE57+Agosto!AE57+Septiembre!AE57+'Octubre '!AE57+Noviembre!AE57+'Diciembre '!AE57</f>
        <v>7</v>
      </c>
      <c r="AF57" s="82">
        <f>+Enero!AF57+Febrero!AF57+'Marzo '!AF57+'Abril '!AF57+'Mayo '!AF57+Junio!AF57+Julio!AF57+Agosto!AF57+Septiembre!AF57+'Octubre '!AF57+Noviembre!AF57+'Diciembre '!AF57</f>
        <v>7</v>
      </c>
      <c r="AG57" s="82">
        <f>+Enero!AG57+Febrero!AG57+'Marzo '!AG57+'Abril '!AG57+'Mayo '!AG57+Junio!AG57+Julio!AG57+Agosto!AG57+Septiembre!AG57+'Octubre '!AG57+Noviembre!AG57+'Diciembre '!AG57</f>
        <v>12</v>
      </c>
      <c r="AH57" s="82">
        <f>+Enero!AH57+Febrero!AH57+'Marzo '!AH57+'Abril '!AH57+'Mayo '!AH57+Junio!AH57+Julio!AH57+Agosto!AH57+Septiembre!AH57+'Octubre '!AH57+Noviembre!AH57+'Diciembre '!AH57</f>
        <v>5</v>
      </c>
      <c r="AI57" s="82">
        <f>+Enero!AI57+Febrero!AI57+'Marzo '!AI57+'Abril '!AI57+'Mayo '!AI57+Junio!AI57+Julio!AI57+Agosto!AI57+Septiembre!AI57+'Octubre '!AI57+Noviembre!AI57+'Diciembre '!AI57</f>
        <v>11</v>
      </c>
      <c r="AJ57" s="82">
        <f>+Enero!AJ57+Febrero!AJ57+'Marzo '!AJ57+'Abril '!AJ57+'Mayo '!AJ57+Junio!AJ57+Julio!AJ57+Agosto!AJ57+Septiembre!AJ57+'Octubre '!AJ57+Noviembre!AJ57+'Diciembre '!AJ57</f>
        <v>8</v>
      </c>
      <c r="AK57" s="82">
        <f>+Enero!AK57+Febrero!AK57+'Marzo '!AK57+'Abril '!AK57+'Mayo '!AK57+Junio!AK57+Julio!AK57+Agosto!AK57+Septiembre!AK57+'Octubre '!AK57+Noviembre!AK57+'Diciembre '!AK57</f>
        <v>10</v>
      </c>
      <c r="AL57" s="82">
        <f>+Enero!AL57+Febrero!AL57+'Marzo '!AL57+'Abril '!AL57+'Mayo '!AL57+Junio!AL57+Julio!AL57+Agosto!AL57+Septiembre!AL57+'Octubre '!AL57+Noviembre!AL57+'Diciembre '!AL57</f>
        <v>16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1098</v>
      </c>
      <c r="C58" s="221">
        <f t="shared" si="9"/>
        <v>592</v>
      </c>
      <c r="D58" s="199">
        <f t="shared" si="9"/>
        <v>506</v>
      </c>
      <c r="E58" s="82">
        <f>+Enero!E58+Febrero!E58+'Marzo '!E58+'Abril '!E58+'Mayo '!E58+Junio!E58+Julio!E58+Agosto!E58+Septiembre!E58+'Octubre '!E58+Noviembre!E58+'Diciembre '!E58</f>
        <v>47</v>
      </c>
      <c r="F58" s="82">
        <f>+Enero!F58+Febrero!F58+'Marzo '!F58+'Abril '!F58+'Mayo '!F58+Junio!F58+Julio!F58+Agosto!F58+Septiembre!F58+'Octubre '!F58+Noviembre!F58+'Diciembre '!F58</f>
        <v>29</v>
      </c>
      <c r="G58" s="82">
        <f>+Enero!G58+Febrero!G58+'Marzo '!G58+'Abril '!G58+'Mayo '!G58+Junio!G58+Julio!G58+Agosto!G58+Septiembre!G58+'Octubre '!G58+Noviembre!G58+'Diciembre '!G58</f>
        <v>4</v>
      </c>
      <c r="H58" s="82">
        <f>+Enero!H58+Febrero!H58+'Marzo '!H58+'Abril '!H58+'Mayo '!H58+Junio!H58+Julio!H58+Agosto!H58+Septiembre!H58+'Octubre '!H58+Noviembre!H58+'Diciembre '!H58</f>
        <v>6</v>
      </c>
      <c r="I58" s="82">
        <f>+Enero!I58+Febrero!I58+'Marzo '!I58+'Abril '!I58+'Mayo '!I58+Junio!I58+Julio!I58+Agosto!I58+Septiembre!I58+'Octubre '!I58+Noviembre!I58+'Diciembre '!I58</f>
        <v>11</v>
      </c>
      <c r="J58" s="82">
        <f>+Enero!J58+Febrero!J58+'Marzo '!J58+'Abril '!J58+'Mayo '!J58+Junio!J58+Julio!J58+Agosto!J58+Septiembre!J58+'Octubre '!J58+Noviembre!J58+'Diciembre '!J58</f>
        <v>4</v>
      </c>
      <c r="K58" s="82">
        <f>+Enero!K58+Febrero!K58+'Marzo '!K58+'Abril '!K58+'Mayo '!K58+Junio!K58+Julio!K58+Agosto!K58+Septiembre!K58+'Octubre '!K58+Noviembre!K58+'Diciembre '!K58</f>
        <v>12</v>
      </c>
      <c r="L58" s="82">
        <f>+Enero!L58+Febrero!L58+'Marzo '!L58+'Abril '!L58+'Mayo '!L58+Junio!L58+Julio!L58+Agosto!L58+Septiembre!L58+'Octubre '!L58+Noviembre!L58+'Diciembre '!L58</f>
        <v>9</v>
      </c>
      <c r="M58" s="82">
        <f>+Enero!M58+Febrero!M58+'Marzo '!M58+'Abril '!M58+'Mayo '!M58+Junio!M58+Julio!M58+Agosto!M58+Septiembre!M58+'Octubre '!M58+Noviembre!M58+'Diciembre '!M58</f>
        <v>20</v>
      </c>
      <c r="N58" s="82">
        <f>+Enero!N58+Febrero!N58+'Marzo '!N58+'Abril '!N58+'Mayo '!N58+Junio!N58+Julio!N58+Agosto!N58+Septiembre!N58+'Octubre '!N58+Noviembre!N58+'Diciembre '!N58</f>
        <v>12</v>
      </c>
      <c r="O58" s="82">
        <f>+Enero!O58+Febrero!O58+'Marzo '!O58+'Abril '!O58+'Mayo '!O58+Junio!O58+Julio!O58+Agosto!O58+Septiembre!O58+'Octubre '!O58+Noviembre!O58+'Diciembre '!O58</f>
        <v>22</v>
      </c>
      <c r="P58" s="82">
        <f>+Enero!P58+Febrero!P58+'Marzo '!P58+'Abril '!P58+'Mayo '!P58+Junio!P58+Julio!P58+Agosto!P58+Septiembre!P58+'Octubre '!P58+Noviembre!P58+'Diciembre '!P58</f>
        <v>8</v>
      </c>
      <c r="Q58" s="82">
        <f>+Enero!Q58+Febrero!Q58+'Marzo '!Q58+'Abril '!Q58+'Mayo '!Q58+Junio!Q58+Julio!Q58+Agosto!Q58+Septiembre!Q58+'Octubre '!Q58+Noviembre!Q58+'Diciembre '!Q58</f>
        <v>17</v>
      </c>
      <c r="R58" s="82">
        <f>+Enero!R58+Febrero!R58+'Marzo '!R58+'Abril '!R58+'Mayo '!R58+Junio!R58+Julio!R58+Agosto!R58+Septiembre!R58+'Octubre '!R58+Noviembre!R58+'Diciembre '!R58</f>
        <v>14</v>
      </c>
      <c r="S58" s="82">
        <f>+Enero!S58+Febrero!S58+'Marzo '!S58+'Abril '!S58+'Mayo '!S58+Junio!S58+Julio!S58+Agosto!S58+Septiembre!S58+'Octubre '!S58+Noviembre!S58+'Diciembre '!S58</f>
        <v>28</v>
      </c>
      <c r="T58" s="82">
        <f>+Enero!T58+Febrero!T58+'Marzo '!T58+'Abril '!T58+'Mayo '!T58+Junio!T58+Julio!T58+Agosto!T58+Septiembre!T58+'Octubre '!T58+Noviembre!T58+'Diciembre '!T58</f>
        <v>11</v>
      </c>
      <c r="U58" s="82">
        <f>+Enero!U58+Febrero!U58+'Marzo '!U58+'Abril '!U58+'Mayo '!U58+Junio!U58+Julio!U58+Agosto!U58+Septiembre!U58+'Octubre '!U58+Noviembre!U58+'Diciembre '!U58</f>
        <v>20</v>
      </c>
      <c r="V58" s="82">
        <f>+Enero!V58+Febrero!V58+'Marzo '!V58+'Abril '!V58+'Mayo '!V58+Junio!V58+Julio!V58+Agosto!V58+Septiembre!V58+'Octubre '!V58+Noviembre!V58+'Diciembre '!V58</f>
        <v>12</v>
      </c>
      <c r="W58" s="82">
        <f>+Enero!W58+Febrero!W58+'Marzo '!W58+'Abril '!W58+'Mayo '!W58+Junio!W58+Julio!W58+Agosto!W58+Septiembre!W58+'Octubre '!W58+Noviembre!W58+'Diciembre '!W58</f>
        <v>28</v>
      </c>
      <c r="X58" s="82">
        <f>+Enero!X58+Febrero!X58+'Marzo '!X58+'Abril '!X58+'Mayo '!X58+Junio!X58+Julio!X58+Agosto!X58+Septiembre!X58+'Octubre '!X58+Noviembre!X58+'Diciembre '!X58</f>
        <v>18</v>
      </c>
      <c r="Y58" s="82">
        <f>+Enero!Y58+Febrero!Y58+'Marzo '!Y58+'Abril '!Y58+'Mayo '!Y58+Junio!Y58+Julio!Y58+Agosto!Y58+Septiembre!Y58+'Octubre '!Y58+Noviembre!Y58+'Diciembre '!Y58</f>
        <v>28</v>
      </c>
      <c r="Z58" s="82">
        <f>+Enero!Z58+Febrero!Z58+'Marzo '!Z58+'Abril '!Z58+'Mayo '!Z58+Junio!Z58+Julio!Z58+Agosto!Z58+Septiembre!Z58+'Octubre '!Z58+Noviembre!Z58+'Diciembre '!Z58</f>
        <v>27</v>
      </c>
      <c r="AA58" s="82">
        <f>+Enero!AA58+Febrero!AA58+'Marzo '!AA58+'Abril '!AA58+'Mayo '!AA58+Junio!AA58+Julio!AA58+Agosto!AA58+Septiembre!AA58+'Octubre '!AA58+Noviembre!AA58+'Diciembre '!AA58</f>
        <v>50</v>
      </c>
      <c r="AB58" s="82">
        <f>+Enero!AB58+Febrero!AB58+'Marzo '!AB58+'Abril '!AB58+'Mayo '!AB58+Junio!AB58+Julio!AB58+Agosto!AB58+Septiembre!AB58+'Octubre '!AB58+Noviembre!AB58+'Diciembre '!AB58</f>
        <v>30</v>
      </c>
      <c r="AC58" s="82">
        <f>+Enero!AC58+Febrero!AC58+'Marzo '!AC58+'Abril '!AC58+'Mayo '!AC58+Junio!AC58+Julio!AC58+Agosto!AC58+Septiembre!AC58+'Octubre '!AC58+Noviembre!AC58+'Diciembre '!AC58</f>
        <v>49</v>
      </c>
      <c r="AD58" s="82">
        <f>+Enero!AD58+Febrero!AD58+'Marzo '!AD58+'Abril '!AD58+'Mayo '!AD58+Junio!AD58+Julio!AD58+Agosto!AD58+Septiembre!AD58+'Octubre '!AD58+Noviembre!AD58+'Diciembre '!AD58</f>
        <v>52</v>
      </c>
      <c r="AE58" s="82">
        <f>+Enero!AE58+Febrero!AE58+'Marzo '!AE58+'Abril '!AE58+'Mayo '!AE58+Junio!AE58+Julio!AE58+Agosto!AE58+Septiembre!AE58+'Octubre '!AE58+Noviembre!AE58+'Diciembre '!AE58</f>
        <v>57</v>
      </c>
      <c r="AF58" s="82">
        <f>+Enero!AF58+Febrero!AF58+'Marzo '!AF58+'Abril '!AF58+'Mayo '!AF58+Junio!AF58+Julio!AF58+Agosto!AF58+Septiembre!AF58+'Octubre '!AF58+Noviembre!AF58+'Diciembre '!AF58</f>
        <v>44</v>
      </c>
      <c r="AG58" s="82">
        <f>+Enero!AG58+Febrero!AG58+'Marzo '!AG58+'Abril '!AG58+'Mayo '!AG58+Junio!AG58+Julio!AG58+Agosto!AG58+Septiembre!AG58+'Octubre '!AG58+Noviembre!AG58+'Diciembre '!AG58</f>
        <v>61</v>
      </c>
      <c r="AH58" s="82">
        <f>+Enero!AH58+Febrero!AH58+'Marzo '!AH58+'Abril '!AH58+'Mayo '!AH58+Junio!AH58+Julio!AH58+Agosto!AH58+Septiembre!AH58+'Octubre '!AH58+Noviembre!AH58+'Diciembre '!AH58</f>
        <v>47</v>
      </c>
      <c r="AI58" s="82">
        <f>+Enero!AI58+Febrero!AI58+'Marzo '!AI58+'Abril '!AI58+'Mayo '!AI58+Junio!AI58+Julio!AI58+Agosto!AI58+Septiembre!AI58+'Octubre '!AI58+Noviembre!AI58+'Diciembre '!AI58</f>
        <v>47</v>
      </c>
      <c r="AJ58" s="82">
        <f>+Enero!AJ58+Febrero!AJ58+'Marzo '!AJ58+'Abril '!AJ58+'Mayo '!AJ58+Junio!AJ58+Julio!AJ58+Agosto!AJ58+Septiembre!AJ58+'Octubre '!AJ58+Noviembre!AJ58+'Diciembre '!AJ58</f>
        <v>56</v>
      </c>
      <c r="AK58" s="82">
        <f>+Enero!AK58+Febrero!AK58+'Marzo '!AK58+'Abril '!AK58+'Mayo '!AK58+Junio!AK58+Julio!AK58+Agosto!AK58+Septiembre!AK58+'Octubre '!AK58+Noviembre!AK58+'Diciembre '!AK58</f>
        <v>91</v>
      </c>
      <c r="AL58" s="82">
        <f>+Enero!AL58+Febrero!AL58+'Marzo '!AL58+'Abril '!AL58+'Mayo '!AL58+Junio!AL58+Julio!AL58+Agosto!AL58+Septiembre!AL58+'Octubre '!AL58+Noviembre!AL58+'Diciembre '!AL58</f>
        <v>127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37899</v>
      </c>
      <c r="C59" s="221">
        <f t="shared" si="9"/>
        <v>20131</v>
      </c>
      <c r="D59" s="199">
        <f t="shared" si="9"/>
        <v>17768</v>
      </c>
      <c r="E59" s="82">
        <f>+Enero!E59+Febrero!E59+'Marzo '!E59+'Abril '!E59+'Mayo '!E59+Junio!E59+Julio!E59+Agosto!E59+Septiembre!E59+'Octubre '!E59+Noviembre!E59+'Diciembre '!E59</f>
        <v>3531</v>
      </c>
      <c r="F59" s="82">
        <f>+Enero!F59+Febrero!F59+'Marzo '!F59+'Abril '!F59+'Mayo '!F59+Junio!F59+Julio!F59+Agosto!F59+Septiembre!F59+'Octubre '!F59+Noviembre!F59+'Diciembre '!F59</f>
        <v>2953</v>
      </c>
      <c r="G59" s="82">
        <f>+Enero!G59+Febrero!G59+'Marzo '!G59+'Abril '!G59+'Mayo '!G59+Junio!G59+Julio!G59+Agosto!G59+Septiembre!G59+'Octubre '!G59+Noviembre!G59+'Diciembre '!G59</f>
        <v>1389</v>
      </c>
      <c r="H59" s="82">
        <f>+Enero!H59+Febrero!H59+'Marzo '!H59+'Abril '!H59+'Mayo '!H59+Junio!H59+Julio!H59+Agosto!H59+Septiembre!H59+'Octubre '!H59+Noviembre!H59+'Diciembre '!H59</f>
        <v>1107</v>
      </c>
      <c r="I59" s="82">
        <f>+Enero!I59+Febrero!I59+'Marzo '!I59+'Abril '!I59+'Mayo '!I59+Junio!I59+Julio!I59+Agosto!I59+Septiembre!I59+'Octubre '!I59+Noviembre!I59+'Diciembre '!I59</f>
        <v>1206</v>
      </c>
      <c r="J59" s="82">
        <f>+Enero!J59+Febrero!J59+'Marzo '!J59+'Abril '!J59+'Mayo '!J59+Junio!J59+Julio!J59+Agosto!J59+Septiembre!J59+'Octubre '!J59+Noviembre!J59+'Diciembre '!J59</f>
        <v>993</v>
      </c>
      <c r="K59" s="82">
        <f>+Enero!K59+Febrero!K59+'Marzo '!K59+'Abril '!K59+'Mayo '!K59+Junio!K59+Julio!K59+Agosto!K59+Septiembre!K59+'Octubre '!K59+Noviembre!K59+'Diciembre '!K59</f>
        <v>1057</v>
      </c>
      <c r="L59" s="82">
        <f>+Enero!L59+Febrero!L59+'Marzo '!L59+'Abril '!L59+'Mayo '!L59+Junio!L59+Julio!L59+Agosto!L59+Septiembre!L59+'Octubre '!L59+Noviembre!L59+'Diciembre '!L59</f>
        <v>972</v>
      </c>
      <c r="M59" s="82">
        <f>+Enero!M59+Febrero!M59+'Marzo '!M59+'Abril '!M59+'Mayo '!M59+Junio!M59+Julio!M59+Agosto!M59+Septiembre!M59+'Octubre '!M59+Noviembre!M59+'Diciembre '!M59</f>
        <v>990</v>
      </c>
      <c r="N59" s="82">
        <f>+Enero!N59+Febrero!N59+'Marzo '!N59+'Abril '!N59+'Mayo '!N59+Junio!N59+Julio!N59+Agosto!N59+Septiembre!N59+'Octubre '!N59+Noviembre!N59+'Diciembre '!N59</f>
        <v>840</v>
      </c>
      <c r="O59" s="82">
        <f>+Enero!O59+Febrero!O59+'Marzo '!O59+'Abril '!O59+'Mayo '!O59+Junio!O59+Julio!O59+Agosto!O59+Septiembre!O59+'Octubre '!O59+Noviembre!O59+'Diciembre '!O59</f>
        <v>1053</v>
      </c>
      <c r="P59" s="82">
        <f>+Enero!P59+Febrero!P59+'Marzo '!P59+'Abril '!P59+'Mayo '!P59+Junio!P59+Julio!P59+Agosto!P59+Septiembre!P59+'Octubre '!P59+Noviembre!P59+'Diciembre '!P59</f>
        <v>816</v>
      </c>
      <c r="Q59" s="82">
        <f>+Enero!Q59+Febrero!Q59+'Marzo '!Q59+'Abril '!Q59+'Mayo '!Q59+Junio!Q59+Julio!Q59+Agosto!Q59+Septiembre!Q59+'Octubre '!Q59+Noviembre!Q59+'Diciembre '!Q59</f>
        <v>870</v>
      </c>
      <c r="R59" s="82">
        <f>+Enero!R59+Febrero!R59+'Marzo '!R59+'Abril '!R59+'Mayo '!R59+Junio!R59+Julio!R59+Agosto!R59+Septiembre!R59+'Octubre '!R59+Noviembre!R59+'Diciembre '!R59</f>
        <v>793</v>
      </c>
      <c r="S59" s="82">
        <f>+Enero!S59+Febrero!S59+'Marzo '!S59+'Abril '!S59+'Mayo '!S59+Junio!S59+Julio!S59+Agosto!S59+Septiembre!S59+'Octubre '!S59+Noviembre!S59+'Diciembre '!S59</f>
        <v>948</v>
      </c>
      <c r="T59" s="82">
        <f>+Enero!T59+Febrero!T59+'Marzo '!T59+'Abril '!T59+'Mayo '!T59+Junio!T59+Julio!T59+Agosto!T59+Septiembre!T59+'Octubre '!T59+Noviembre!T59+'Diciembre '!T59</f>
        <v>708</v>
      </c>
      <c r="U59" s="82">
        <f>+Enero!U59+Febrero!U59+'Marzo '!U59+'Abril '!U59+'Mayo '!U59+Junio!U59+Julio!U59+Agosto!U59+Septiembre!U59+'Octubre '!U59+Noviembre!U59+'Diciembre '!U59</f>
        <v>902</v>
      </c>
      <c r="V59" s="82">
        <f>+Enero!V59+Febrero!V59+'Marzo '!V59+'Abril '!V59+'Mayo '!V59+Junio!V59+Julio!V59+Agosto!V59+Septiembre!V59+'Octubre '!V59+Noviembre!V59+'Diciembre '!V59</f>
        <v>805</v>
      </c>
      <c r="W59" s="82">
        <f>+Enero!W59+Febrero!W59+'Marzo '!W59+'Abril '!W59+'Mayo '!W59+Junio!W59+Julio!W59+Agosto!W59+Septiembre!W59+'Octubre '!W59+Noviembre!W59+'Diciembre '!W59</f>
        <v>969</v>
      </c>
      <c r="X59" s="82">
        <f>+Enero!X59+Febrero!X59+'Marzo '!X59+'Abril '!X59+'Mayo '!X59+Junio!X59+Julio!X59+Agosto!X59+Septiembre!X59+'Octubre '!X59+Noviembre!X59+'Diciembre '!X59</f>
        <v>818</v>
      </c>
      <c r="Y59" s="82">
        <f>+Enero!Y59+Febrero!Y59+'Marzo '!Y59+'Abril '!Y59+'Mayo '!Y59+Junio!Y59+Julio!Y59+Agosto!Y59+Septiembre!Y59+'Octubre '!Y59+Noviembre!Y59+'Diciembre '!Y59</f>
        <v>1059</v>
      </c>
      <c r="Z59" s="82">
        <f>+Enero!Z59+Febrero!Z59+'Marzo '!Z59+'Abril '!Z59+'Mayo '!Z59+Junio!Z59+Julio!Z59+Agosto!Z59+Septiembre!Z59+'Octubre '!Z59+Noviembre!Z59+'Diciembre '!Z59</f>
        <v>992</v>
      </c>
      <c r="AA59" s="82">
        <f>+Enero!AA59+Febrero!AA59+'Marzo '!AA59+'Abril '!AA59+'Mayo '!AA59+Junio!AA59+Julio!AA59+Agosto!AA59+Septiembre!AA59+'Octubre '!AA59+Noviembre!AA59+'Diciembre '!AA59</f>
        <v>1047</v>
      </c>
      <c r="AB59" s="82">
        <f>+Enero!AB59+Febrero!AB59+'Marzo '!AB59+'Abril '!AB59+'Mayo '!AB59+Junio!AB59+Julio!AB59+Agosto!AB59+Septiembre!AB59+'Octubre '!AB59+Noviembre!AB59+'Diciembre '!AB59</f>
        <v>927</v>
      </c>
      <c r="AC59" s="82">
        <f>+Enero!AC59+Febrero!AC59+'Marzo '!AC59+'Abril '!AC59+'Mayo '!AC59+Junio!AC59+Julio!AC59+Agosto!AC59+Septiembre!AC59+'Octubre '!AC59+Noviembre!AC59+'Diciembre '!AC59</f>
        <v>1092</v>
      </c>
      <c r="AD59" s="82">
        <f>+Enero!AD59+Febrero!AD59+'Marzo '!AD59+'Abril '!AD59+'Mayo '!AD59+Junio!AD59+Julio!AD59+Agosto!AD59+Septiembre!AD59+'Octubre '!AD59+Noviembre!AD59+'Diciembre '!AD59</f>
        <v>876</v>
      </c>
      <c r="AE59" s="82">
        <f>+Enero!AE59+Febrero!AE59+'Marzo '!AE59+'Abril '!AE59+'Mayo '!AE59+Junio!AE59+Julio!AE59+Agosto!AE59+Septiembre!AE59+'Octubre '!AE59+Noviembre!AE59+'Diciembre '!AE59</f>
        <v>950</v>
      </c>
      <c r="AF59" s="82">
        <f>+Enero!AF59+Febrero!AF59+'Marzo '!AF59+'Abril '!AF59+'Mayo '!AF59+Junio!AF59+Julio!AF59+Agosto!AF59+Septiembre!AF59+'Octubre '!AF59+Noviembre!AF59+'Diciembre '!AF59</f>
        <v>878</v>
      </c>
      <c r="AG59" s="82">
        <f>+Enero!AG59+Febrero!AG59+'Marzo '!AG59+'Abril '!AG59+'Mayo '!AG59+Junio!AG59+Julio!AG59+Agosto!AG59+Septiembre!AG59+'Octubre '!AG59+Noviembre!AG59+'Diciembre '!AG59</f>
        <v>936</v>
      </c>
      <c r="AH59" s="82">
        <f>+Enero!AH59+Febrero!AH59+'Marzo '!AH59+'Abril '!AH59+'Mayo '!AH59+Junio!AH59+Julio!AH59+Agosto!AH59+Septiembre!AH59+'Octubre '!AH59+Noviembre!AH59+'Diciembre '!AH59</f>
        <v>776</v>
      </c>
      <c r="AI59" s="82">
        <f>+Enero!AI59+Febrero!AI59+'Marzo '!AI59+'Abril '!AI59+'Mayo '!AI59+Junio!AI59+Julio!AI59+Agosto!AI59+Septiembre!AI59+'Octubre '!AI59+Noviembre!AI59+'Diciembre '!AI59</f>
        <v>808</v>
      </c>
      <c r="AJ59" s="82">
        <f>+Enero!AJ59+Febrero!AJ59+'Marzo '!AJ59+'Abril '!AJ59+'Mayo '!AJ59+Junio!AJ59+Julio!AJ59+Agosto!AJ59+Septiembre!AJ59+'Octubre '!AJ59+Noviembre!AJ59+'Diciembre '!AJ59</f>
        <v>874</v>
      </c>
      <c r="AK59" s="82">
        <f>+Enero!AK59+Febrero!AK59+'Marzo '!AK59+'Abril '!AK59+'Mayo '!AK59+Junio!AK59+Julio!AK59+Agosto!AK59+Septiembre!AK59+'Octubre '!AK59+Noviembre!AK59+'Diciembre '!AK59</f>
        <v>1324</v>
      </c>
      <c r="AL59" s="82">
        <f>+Enero!AL59+Febrero!AL59+'Marzo '!AL59+'Abril '!AL59+'Mayo '!AL59+Junio!AL59+Julio!AL59+Agosto!AL59+Septiembre!AL59+'Octubre '!AL59+Noviembre!AL59+'Diciembre '!AL59</f>
        <v>1640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15450</v>
      </c>
      <c r="C60" s="221">
        <f t="shared" si="9"/>
        <v>7419</v>
      </c>
      <c r="D60" s="199">
        <f t="shared" si="9"/>
        <v>8031</v>
      </c>
      <c r="E60" s="82">
        <f>+Enero!E60+Febrero!E60+'Marzo '!E60+'Abril '!E60+'Mayo '!E60+Junio!E60+Julio!E60+Agosto!E60+Septiembre!E60+'Octubre '!E60+Noviembre!E60+'Diciembre '!E60</f>
        <v>2193</v>
      </c>
      <c r="F60" s="82">
        <f>+Enero!F60+Febrero!F60+'Marzo '!F60+'Abril '!F60+'Mayo '!F60+Junio!F60+Julio!F60+Agosto!F60+Septiembre!F60+'Octubre '!F60+Noviembre!F60+'Diciembre '!F60</f>
        <v>2017</v>
      </c>
      <c r="G60" s="82">
        <f>+Enero!G60+Febrero!G60+'Marzo '!G60+'Abril '!G60+'Mayo '!G60+Junio!G60+Julio!G60+Agosto!G60+Septiembre!G60+'Octubre '!G60+Noviembre!G60+'Diciembre '!G60</f>
        <v>1231</v>
      </c>
      <c r="H60" s="82">
        <f>+Enero!H60+Febrero!H60+'Marzo '!H60+'Abril '!H60+'Mayo '!H60+Junio!H60+Julio!H60+Agosto!H60+Septiembre!H60+'Octubre '!H60+Noviembre!H60+'Diciembre '!H60</f>
        <v>1245</v>
      </c>
      <c r="I60" s="82">
        <f>+Enero!I60+Febrero!I60+'Marzo '!I60+'Abril '!I60+'Mayo '!I60+Junio!I60+Julio!I60+Agosto!I60+Septiembre!I60+'Octubre '!I60+Noviembre!I60+'Diciembre '!I60</f>
        <v>970</v>
      </c>
      <c r="J60" s="82">
        <f>+Enero!J60+Febrero!J60+'Marzo '!J60+'Abril '!J60+'Mayo '!J60+Junio!J60+Julio!J60+Agosto!J60+Septiembre!J60+'Octubre '!J60+Noviembre!J60+'Diciembre '!J60</f>
        <v>1040</v>
      </c>
      <c r="K60" s="82">
        <f>+Enero!K60+Febrero!K60+'Marzo '!K60+'Abril '!K60+'Mayo '!K60+Junio!K60+Julio!K60+Agosto!K60+Septiembre!K60+'Octubre '!K60+Noviembre!K60+'Diciembre '!K60</f>
        <v>417</v>
      </c>
      <c r="L60" s="82">
        <f>+Enero!L60+Febrero!L60+'Marzo '!L60+'Abril '!L60+'Mayo '!L60+Junio!L60+Julio!L60+Agosto!L60+Septiembre!L60+'Octubre '!L60+Noviembre!L60+'Diciembre '!L60</f>
        <v>503</v>
      </c>
      <c r="M60" s="82">
        <f>+Enero!M60+Febrero!M60+'Marzo '!M60+'Abril '!M60+'Mayo '!M60+Junio!M60+Julio!M60+Agosto!M60+Septiembre!M60+'Octubre '!M60+Noviembre!M60+'Diciembre '!M60</f>
        <v>302</v>
      </c>
      <c r="N60" s="82">
        <f>+Enero!N60+Febrero!N60+'Marzo '!N60+'Abril '!N60+'Mayo '!N60+Junio!N60+Julio!N60+Agosto!N60+Septiembre!N60+'Octubre '!N60+Noviembre!N60+'Diciembre '!N60</f>
        <v>379</v>
      </c>
      <c r="O60" s="82">
        <f>+Enero!O60+Febrero!O60+'Marzo '!O60+'Abril '!O60+'Mayo '!O60+Junio!O60+Julio!O60+Agosto!O60+Septiembre!O60+'Octubre '!O60+Noviembre!O60+'Diciembre '!O60</f>
        <v>313</v>
      </c>
      <c r="P60" s="82">
        <f>+Enero!P60+Febrero!P60+'Marzo '!P60+'Abril '!P60+'Mayo '!P60+Junio!P60+Julio!P60+Agosto!P60+Septiembre!P60+'Octubre '!P60+Noviembre!P60+'Diciembre '!P60</f>
        <v>347</v>
      </c>
      <c r="Q60" s="82">
        <f>+Enero!Q60+Febrero!Q60+'Marzo '!Q60+'Abril '!Q60+'Mayo '!Q60+Junio!Q60+Julio!Q60+Agosto!Q60+Septiembre!Q60+'Octubre '!Q60+Noviembre!Q60+'Diciembre '!Q60</f>
        <v>240</v>
      </c>
      <c r="R60" s="82">
        <f>+Enero!R60+Febrero!R60+'Marzo '!R60+'Abril '!R60+'Mayo '!R60+Junio!R60+Julio!R60+Agosto!R60+Septiembre!R60+'Octubre '!R60+Noviembre!R60+'Diciembre '!R60</f>
        <v>305</v>
      </c>
      <c r="S60" s="82">
        <f>+Enero!S60+Febrero!S60+'Marzo '!S60+'Abril '!S60+'Mayo '!S60+Junio!S60+Julio!S60+Agosto!S60+Septiembre!S60+'Octubre '!S60+Noviembre!S60+'Diciembre '!S60</f>
        <v>245</v>
      </c>
      <c r="T60" s="82">
        <f>+Enero!T60+Febrero!T60+'Marzo '!T60+'Abril '!T60+'Mayo '!T60+Junio!T60+Julio!T60+Agosto!T60+Septiembre!T60+'Octubre '!T60+Noviembre!T60+'Diciembre '!T60</f>
        <v>328</v>
      </c>
      <c r="U60" s="82">
        <f>+Enero!U60+Febrero!U60+'Marzo '!U60+'Abril '!U60+'Mayo '!U60+Junio!U60+Julio!U60+Agosto!U60+Septiembre!U60+'Octubre '!U60+Noviembre!U60+'Diciembre '!U60</f>
        <v>231</v>
      </c>
      <c r="V60" s="82">
        <f>+Enero!V60+Febrero!V60+'Marzo '!V60+'Abril '!V60+'Mayo '!V60+Junio!V60+Julio!V60+Agosto!V60+Septiembre!V60+'Octubre '!V60+Noviembre!V60+'Diciembre '!V60</f>
        <v>320</v>
      </c>
      <c r="W60" s="82">
        <f>+Enero!W60+Febrero!W60+'Marzo '!W60+'Abril '!W60+'Mayo '!W60+Junio!W60+Julio!W60+Agosto!W60+Septiembre!W60+'Octubre '!W60+Noviembre!W60+'Diciembre '!W60</f>
        <v>210</v>
      </c>
      <c r="X60" s="82">
        <f>+Enero!X60+Febrero!X60+'Marzo '!X60+'Abril '!X60+'Mayo '!X60+Junio!X60+Julio!X60+Agosto!X60+Septiembre!X60+'Octubre '!X60+Noviembre!X60+'Diciembre '!X60</f>
        <v>264</v>
      </c>
      <c r="Y60" s="82">
        <f>+Enero!Y60+Febrero!Y60+'Marzo '!Y60+'Abril '!Y60+'Mayo '!Y60+Junio!Y60+Julio!Y60+Agosto!Y60+Septiembre!Y60+'Octubre '!Y60+Noviembre!Y60+'Diciembre '!Y60</f>
        <v>250</v>
      </c>
      <c r="Z60" s="82">
        <f>+Enero!Z60+Febrero!Z60+'Marzo '!Z60+'Abril '!Z60+'Mayo '!Z60+Junio!Z60+Julio!Z60+Agosto!Z60+Septiembre!Z60+'Octubre '!Z60+Noviembre!Z60+'Diciembre '!Z60</f>
        <v>309</v>
      </c>
      <c r="AA60" s="82">
        <f>+Enero!AA60+Febrero!AA60+'Marzo '!AA60+'Abril '!AA60+'Mayo '!AA60+Junio!AA60+Julio!AA60+Agosto!AA60+Septiembre!AA60+'Octubre '!AA60+Noviembre!AA60+'Diciembre '!AA60</f>
        <v>207</v>
      </c>
      <c r="AB60" s="82">
        <f>+Enero!AB60+Febrero!AB60+'Marzo '!AB60+'Abril '!AB60+'Mayo '!AB60+Junio!AB60+Julio!AB60+Agosto!AB60+Septiembre!AB60+'Octubre '!AB60+Noviembre!AB60+'Diciembre '!AB60</f>
        <v>253</v>
      </c>
      <c r="AC60" s="82">
        <f>+Enero!AC60+Febrero!AC60+'Marzo '!AC60+'Abril '!AC60+'Mayo '!AC60+Junio!AC60+Julio!AC60+Agosto!AC60+Septiembre!AC60+'Octubre '!AC60+Noviembre!AC60+'Diciembre '!AC60</f>
        <v>174</v>
      </c>
      <c r="AD60" s="82">
        <f>+Enero!AD60+Febrero!AD60+'Marzo '!AD60+'Abril '!AD60+'Mayo '!AD60+Junio!AD60+Julio!AD60+Agosto!AD60+Septiembre!AD60+'Octubre '!AD60+Noviembre!AD60+'Diciembre '!AD60</f>
        <v>210</v>
      </c>
      <c r="AE60" s="82">
        <f>+Enero!AE60+Febrero!AE60+'Marzo '!AE60+'Abril '!AE60+'Mayo '!AE60+Junio!AE60+Julio!AE60+Agosto!AE60+Septiembre!AE60+'Octubre '!AE60+Noviembre!AE60+'Diciembre '!AE60</f>
        <v>159</v>
      </c>
      <c r="AF60" s="82">
        <f>+Enero!AF60+Febrero!AF60+'Marzo '!AF60+'Abril '!AF60+'Mayo '!AF60+Junio!AF60+Julio!AF60+Agosto!AF60+Septiembre!AF60+'Octubre '!AF60+Noviembre!AF60+'Diciembre '!AF60</f>
        <v>171</v>
      </c>
      <c r="AG60" s="82">
        <f>+Enero!AG60+Febrero!AG60+'Marzo '!AG60+'Abril '!AG60+'Mayo '!AG60+Junio!AG60+Julio!AG60+Agosto!AG60+Septiembre!AG60+'Octubre '!AG60+Noviembre!AG60+'Diciembre '!AG60</f>
        <v>128</v>
      </c>
      <c r="AH60" s="82">
        <f>+Enero!AH60+Febrero!AH60+'Marzo '!AH60+'Abril '!AH60+'Mayo '!AH60+Junio!AH60+Julio!AH60+Agosto!AH60+Septiembre!AH60+'Octubre '!AH60+Noviembre!AH60+'Diciembre '!AH60</f>
        <v>137</v>
      </c>
      <c r="AI60" s="82">
        <f>+Enero!AI60+Febrero!AI60+'Marzo '!AI60+'Abril '!AI60+'Mayo '!AI60+Junio!AI60+Julio!AI60+Agosto!AI60+Septiembre!AI60+'Octubre '!AI60+Noviembre!AI60+'Diciembre '!AI60</f>
        <v>66</v>
      </c>
      <c r="AJ60" s="82">
        <f>+Enero!AJ60+Febrero!AJ60+'Marzo '!AJ60+'Abril '!AJ60+'Mayo '!AJ60+Junio!AJ60+Julio!AJ60+Agosto!AJ60+Septiembre!AJ60+'Octubre '!AJ60+Noviembre!AJ60+'Diciembre '!AJ60</f>
        <v>103</v>
      </c>
      <c r="AK60" s="82">
        <f>+Enero!AK60+Febrero!AK60+'Marzo '!AK60+'Abril '!AK60+'Mayo '!AK60+Junio!AK60+Julio!AK60+Agosto!AK60+Septiembre!AK60+'Octubre '!AK60+Noviembre!AK60+'Diciembre '!AK60</f>
        <v>83</v>
      </c>
      <c r="AL60" s="82">
        <f>+Enero!AL60+Febrero!AL60+'Marzo '!AL60+'Abril '!AL60+'Mayo '!AL60+Junio!AL60+Julio!AL60+Agosto!AL60+Septiembre!AL60+'Octubre '!AL60+Noviembre!AL60+'Diciembre '!AL60</f>
        <v>100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1065</v>
      </c>
      <c r="C61" s="224">
        <f t="shared" si="9"/>
        <v>466</v>
      </c>
      <c r="D61" s="225">
        <f t="shared" si="9"/>
        <v>599</v>
      </c>
      <c r="E61" s="82">
        <f>+Enero!E61+Febrero!E61+'Marzo '!E61+'Abril '!E61+'Mayo '!E61+Junio!E61+Julio!E61+Agosto!E61+Septiembre!E61+'Octubre '!E61+Noviembre!E61+'Diciembre '!E61</f>
        <v>108</v>
      </c>
      <c r="F61" s="82">
        <f>+Enero!F61+Febrero!F61+'Marzo '!F61+'Abril '!F61+'Mayo '!F61+Junio!F61+Julio!F61+Agosto!F61+Septiembre!F61+'Octubre '!F61+Noviembre!F61+'Diciembre '!F61</f>
        <v>118</v>
      </c>
      <c r="G61" s="82">
        <f>+Enero!G61+Febrero!G61+'Marzo '!G61+'Abril '!G61+'Mayo '!G61+Junio!G61+Julio!G61+Agosto!G61+Septiembre!G61+'Octubre '!G61+Noviembre!G61+'Diciembre '!G61</f>
        <v>69</v>
      </c>
      <c r="H61" s="82">
        <f>+Enero!H61+Febrero!H61+'Marzo '!H61+'Abril '!H61+'Mayo '!H61+Junio!H61+Julio!H61+Agosto!H61+Septiembre!H61+'Octubre '!H61+Noviembre!H61+'Diciembre '!H61</f>
        <v>62</v>
      </c>
      <c r="I61" s="82">
        <f>+Enero!I61+Febrero!I61+'Marzo '!I61+'Abril '!I61+'Mayo '!I61+Junio!I61+Julio!I61+Agosto!I61+Septiembre!I61+'Octubre '!I61+Noviembre!I61+'Diciembre '!I61</f>
        <v>66</v>
      </c>
      <c r="J61" s="82">
        <f>+Enero!J61+Febrero!J61+'Marzo '!J61+'Abril '!J61+'Mayo '!J61+Junio!J61+Julio!J61+Agosto!J61+Septiembre!J61+'Octubre '!J61+Noviembre!J61+'Diciembre '!J61</f>
        <v>70</v>
      </c>
      <c r="K61" s="82">
        <f>+Enero!K61+Febrero!K61+'Marzo '!K61+'Abril '!K61+'Mayo '!K61+Junio!K61+Julio!K61+Agosto!K61+Septiembre!K61+'Octubre '!K61+Noviembre!K61+'Diciembre '!K61</f>
        <v>17</v>
      </c>
      <c r="L61" s="82">
        <f>+Enero!L61+Febrero!L61+'Marzo '!L61+'Abril '!L61+'Mayo '!L61+Junio!L61+Julio!L61+Agosto!L61+Septiembre!L61+'Octubre '!L61+Noviembre!L61+'Diciembre '!L61</f>
        <v>42</v>
      </c>
      <c r="M61" s="82">
        <f>+Enero!M61+Febrero!M61+'Marzo '!M61+'Abril '!M61+'Mayo '!M61+Junio!M61+Julio!M61+Agosto!M61+Septiembre!M61+'Octubre '!M61+Noviembre!M61+'Diciembre '!M61</f>
        <v>22</v>
      </c>
      <c r="N61" s="82">
        <f>+Enero!N61+Febrero!N61+'Marzo '!N61+'Abril '!N61+'Mayo '!N61+Junio!N61+Julio!N61+Agosto!N61+Septiembre!N61+'Octubre '!N61+Noviembre!N61+'Diciembre '!N61</f>
        <v>41</v>
      </c>
      <c r="O61" s="82">
        <f>+Enero!O61+Febrero!O61+'Marzo '!O61+'Abril '!O61+'Mayo '!O61+Junio!O61+Julio!O61+Agosto!O61+Septiembre!O61+'Octubre '!O61+Noviembre!O61+'Diciembre '!O61</f>
        <v>38</v>
      </c>
      <c r="P61" s="82">
        <f>+Enero!P61+Febrero!P61+'Marzo '!P61+'Abril '!P61+'Mayo '!P61+Junio!P61+Julio!P61+Agosto!P61+Septiembre!P61+'Octubre '!P61+Noviembre!P61+'Diciembre '!P61</f>
        <v>32</v>
      </c>
      <c r="Q61" s="82">
        <f>+Enero!Q61+Febrero!Q61+'Marzo '!Q61+'Abril '!Q61+'Mayo '!Q61+Junio!Q61+Julio!Q61+Agosto!Q61+Septiembre!Q61+'Octubre '!Q61+Noviembre!Q61+'Diciembre '!Q61</f>
        <v>11</v>
      </c>
      <c r="R61" s="82">
        <f>+Enero!R61+Febrero!R61+'Marzo '!R61+'Abril '!R61+'Mayo '!R61+Junio!R61+Julio!R61+Agosto!R61+Septiembre!R61+'Octubre '!R61+Noviembre!R61+'Diciembre '!R61</f>
        <v>28</v>
      </c>
      <c r="S61" s="82">
        <f>+Enero!S61+Febrero!S61+'Marzo '!S61+'Abril '!S61+'Mayo '!S61+Junio!S61+Julio!S61+Agosto!S61+Septiembre!S61+'Octubre '!S61+Noviembre!S61+'Diciembre '!S61</f>
        <v>16</v>
      </c>
      <c r="T61" s="82">
        <f>+Enero!T61+Febrero!T61+'Marzo '!T61+'Abril '!T61+'Mayo '!T61+Junio!T61+Julio!T61+Agosto!T61+Septiembre!T61+'Octubre '!T61+Noviembre!T61+'Diciembre '!T61</f>
        <v>34</v>
      </c>
      <c r="U61" s="82">
        <f>+Enero!U61+Febrero!U61+'Marzo '!U61+'Abril '!U61+'Mayo '!U61+Junio!U61+Julio!U61+Agosto!U61+Septiembre!U61+'Octubre '!U61+Noviembre!U61+'Diciembre '!U61</f>
        <v>23</v>
      </c>
      <c r="V61" s="82">
        <f>+Enero!V61+Febrero!V61+'Marzo '!V61+'Abril '!V61+'Mayo '!V61+Junio!V61+Julio!V61+Agosto!V61+Septiembre!V61+'Octubre '!V61+Noviembre!V61+'Diciembre '!V61</f>
        <v>32</v>
      </c>
      <c r="W61" s="82">
        <f>+Enero!W61+Febrero!W61+'Marzo '!W61+'Abril '!W61+'Mayo '!W61+Junio!W61+Julio!W61+Agosto!W61+Septiembre!W61+'Octubre '!W61+Noviembre!W61+'Diciembre '!W61</f>
        <v>21</v>
      </c>
      <c r="X61" s="82">
        <f>+Enero!X61+Febrero!X61+'Marzo '!X61+'Abril '!X61+'Mayo '!X61+Junio!X61+Julio!X61+Agosto!X61+Septiembre!X61+'Octubre '!X61+Noviembre!X61+'Diciembre '!X61</f>
        <v>34</v>
      </c>
      <c r="Y61" s="82">
        <f>+Enero!Y61+Febrero!Y61+'Marzo '!Y61+'Abril '!Y61+'Mayo '!Y61+Junio!Y61+Julio!Y61+Agosto!Y61+Septiembre!Y61+'Octubre '!Y61+Noviembre!Y61+'Diciembre '!Y61</f>
        <v>21</v>
      </c>
      <c r="Z61" s="82">
        <f>+Enero!Z61+Febrero!Z61+'Marzo '!Z61+'Abril '!Z61+'Mayo '!Z61+Junio!Z61+Julio!Z61+Agosto!Z61+Septiembre!Z61+'Octubre '!Z61+Noviembre!Z61+'Diciembre '!Z61</f>
        <v>40</v>
      </c>
      <c r="AA61" s="82">
        <f>+Enero!AA61+Febrero!AA61+'Marzo '!AA61+'Abril '!AA61+'Mayo '!AA61+Junio!AA61+Julio!AA61+Agosto!AA61+Septiembre!AA61+'Octubre '!AA61+Noviembre!AA61+'Diciembre '!AA61</f>
        <v>21</v>
      </c>
      <c r="AB61" s="82">
        <f>+Enero!AB61+Febrero!AB61+'Marzo '!AB61+'Abril '!AB61+'Mayo '!AB61+Junio!AB61+Julio!AB61+Agosto!AB61+Septiembre!AB61+'Octubre '!AB61+Noviembre!AB61+'Diciembre '!AB61</f>
        <v>21</v>
      </c>
      <c r="AC61" s="82">
        <f>+Enero!AC61+Febrero!AC61+'Marzo '!AC61+'Abril '!AC61+'Mayo '!AC61+Junio!AC61+Julio!AC61+Agosto!AC61+Septiembre!AC61+'Octubre '!AC61+Noviembre!AC61+'Diciembre '!AC61</f>
        <v>12</v>
      </c>
      <c r="AD61" s="82">
        <f>+Enero!AD61+Febrero!AD61+'Marzo '!AD61+'Abril '!AD61+'Mayo '!AD61+Junio!AD61+Julio!AD61+Agosto!AD61+Septiembre!AD61+'Octubre '!AD61+Noviembre!AD61+'Diciembre '!AD61</f>
        <v>9</v>
      </c>
      <c r="AE61" s="82">
        <f>+Enero!AE61+Febrero!AE61+'Marzo '!AE61+'Abril '!AE61+'Mayo '!AE61+Junio!AE61+Julio!AE61+Agosto!AE61+Septiembre!AE61+'Octubre '!AE61+Noviembre!AE61+'Diciembre '!AE61</f>
        <v>7</v>
      </c>
      <c r="AF61" s="82">
        <f>+Enero!AF61+Febrero!AF61+'Marzo '!AF61+'Abril '!AF61+'Mayo '!AF61+Junio!AF61+Julio!AF61+Agosto!AF61+Septiembre!AF61+'Octubre '!AF61+Noviembre!AF61+'Diciembre '!AF61</f>
        <v>15</v>
      </c>
      <c r="AG61" s="82">
        <f>+Enero!AG61+Febrero!AG61+'Marzo '!AG61+'Abril '!AG61+'Mayo '!AG61+Junio!AG61+Julio!AG61+Agosto!AG61+Septiembre!AG61+'Octubre '!AG61+Noviembre!AG61+'Diciembre '!AG61</f>
        <v>5</v>
      </c>
      <c r="AH61" s="82">
        <f>+Enero!AH61+Febrero!AH61+'Marzo '!AH61+'Abril '!AH61+'Mayo '!AH61+Junio!AH61+Julio!AH61+Agosto!AH61+Septiembre!AH61+'Octubre '!AH61+Noviembre!AH61+'Diciembre '!AH61</f>
        <v>8</v>
      </c>
      <c r="AI61" s="82">
        <f>+Enero!AI61+Febrero!AI61+'Marzo '!AI61+'Abril '!AI61+'Mayo '!AI61+Junio!AI61+Julio!AI61+Agosto!AI61+Septiembre!AI61+'Octubre '!AI61+Noviembre!AI61+'Diciembre '!AI61</f>
        <v>5</v>
      </c>
      <c r="AJ61" s="82">
        <f>+Enero!AJ61+Febrero!AJ61+'Marzo '!AJ61+'Abril '!AJ61+'Mayo '!AJ61+Junio!AJ61+Julio!AJ61+Agosto!AJ61+Septiembre!AJ61+'Octubre '!AJ61+Noviembre!AJ61+'Diciembre '!AJ61</f>
        <v>7</v>
      </c>
      <c r="AK61" s="82">
        <f>+Enero!AK61+Febrero!AK61+'Marzo '!AK61+'Abril '!AK61+'Mayo '!AK61+Junio!AK61+Julio!AK61+Agosto!AK61+Septiembre!AK61+'Octubre '!AK61+Noviembre!AK61+'Diciembre '!AK61</f>
        <v>4</v>
      </c>
      <c r="AL61" s="82">
        <f>+Enero!AL61+Febrero!AL61+'Marzo '!AL61+'Abril '!AL61+'Mayo '!AL61+Junio!AL61+Julio!AL61+Agosto!AL61+Septiembre!AL61+'Octubre '!AL61+Noviembre!AL61+'Diciembre '!AL61</f>
        <v>6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55662</v>
      </c>
      <c r="C63" s="229">
        <f t="shared" si="10"/>
        <v>28695</v>
      </c>
      <c r="D63" s="230">
        <f t="shared" si="10"/>
        <v>26967</v>
      </c>
      <c r="E63" s="231">
        <f t="shared" si="10"/>
        <v>5882</v>
      </c>
      <c r="F63" s="232">
        <f t="shared" si="10"/>
        <v>5117</v>
      </c>
      <c r="G63" s="231">
        <f t="shared" si="10"/>
        <v>2693</v>
      </c>
      <c r="H63" s="233">
        <f t="shared" si="10"/>
        <v>2422</v>
      </c>
      <c r="I63" s="231">
        <f t="shared" si="10"/>
        <v>2254</v>
      </c>
      <c r="J63" s="233">
        <f t="shared" si="10"/>
        <v>2108</v>
      </c>
      <c r="K63" s="231">
        <f t="shared" si="10"/>
        <v>1507</v>
      </c>
      <c r="L63" s="233">
        <f t="shared" si="10"/>
        <v>1526</v>
      </c>
      <c r="M63" s="231">
        <f t="shared" si="10"/>
        <v>1336</v>
      </c>
      <c r="N63" s="233">
        <f t="shared" si="10"/>
        <v>1274</v>
      </c>
      <c r="O63" s="231">
        <f t="shared" si="10"/>
        <v>1432</v>
      </c>
      <c r="P63" s="233">
        <f t="shared" si="10"/>
        <v>1207</v>
      </c>
      <c r="Q63" s="231">
        <f t="shared" si="10"/>
        <v>1139</v>
      </c>
      <c r="R63" s="233">
        <f t="shared" si="10"/>
        <v>1141</v>
      </c>
      <c r="S63" s="231">
        <f t="shared" si="10"/>
        <v>1238</v>
      </c>
      <c r="T63" s="233">
        <f t="shared" si="10"/>
        <v>1081</v>
      </c>
      <c r="U63" s="234">
        <f t="shared" si="10"/>
        <v>1179</v>
      </c>
      <c r="V63" s="235">
        <f t="shared" si="10"/>
        <v>1171</v>
      </c>
      <c r="W63" s="231">
        <f t="shared" si="10"/>
        <v>1233</v>
      </c>
      <c r="X63" s="233">
        <f t="shared" si="10"/>
        <v>1138</v>
      </c>
      <c r="Y63" s="231">
        <f t="shared" si="10"/>
        <v>1365</v>
      </c>
      <c r="Z63" s="233">
        <f t="shared" si="10"/>
        <v>1370</v>
      </c>
      <c r="AA63" s="231">
        <f t="shared" si="10"/>
        <v>1328</v>
      </c>
      <c r="AB63" s="233">
        <f t="shared" si="10"/>
        <v>1235</v>
      </c>
      <c r="AC63" s="231">
        <f t="shared" si="10"/>
        <v>1338</v>
      </c>
      <c r="AD63" s="233">
        <f t="shared" si="10"/>
        <v>1152</v>
      </c>
      <c r="AE63" s="231">
        <f t="shared" si="10"/>
        <v>1180</v>
      </c>
      <c r="AF63" s="233">
        <f t="shared" si="10"/>
        <v>1115</v>
      </c>
      <c r="AG63" s="231">
        <f t="shared" si="10"/>
        <v>1142</v>
      </c>
      <c r="AH63" s="233">
        <f t="shared" si="10"/>
        <v>973</v>
      </c>
      <c r="AI63" s="231">
        <f t="shared" si="10"/>
        <v>937</v>
      </c>
      <c r="AJ63" s="233">
        <f t="shared" si="10"/>
        <v>1048</v>
      </c>
      <c r="AK63" s="236">
        <f t="shared" si="10"/>
        <v>1512</v>
      </c>
      <c r="AL63" s="233">
        <f t="shared" si="10"/>
        <v>1889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69</v>
      </c>
      <c r="C66" s="63">
        <f>+Enero!C66+Febrero!C66+'Marzo '!C66+'Abril '!C66+'Mayo '!C66+Junio!C66+Julio!C66+Agosto!C66+Septiembre!C66+'Octubre '!C66+Noviembre!C66+'Diciembre '!C66</f>
        <v>69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4307</v>
      </c>
      <c r="C69" s="63">
        <f>+Enero!C69+Febrero!C69+'Marzo '!C69+'Abril '!C69+'Mayo '!C69+Junio!C69+Julio!C69+Agosto!C69+Septiembre!C69+'Octubre '!C69+Noviembre!C69+'Diciembre '!C69</f>
        <v>4307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1785</v>
      </c>
      <c r="C72" s="63">
        <f>+Enero!C72+Febrero!C72+'Marzo '!C72+'Abril '!C72+'Mayo '!C72+Junio!C72+Julio!C72+Agosto!C72+Septiembre!C72+'Octubre '!C72+Noviembre!C72+'Diciembre '!C72</f>
        <v>1785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33</v>
      </c>
      <c r="C73" s="63">
        <f>+Enero!C73+Febrero!C73+'Marzo '!C73+'Abril '!C73+'Mayo '!C73+Junio!C73+Julio!C73+Agosto!C73+Septiembre!C73+'Octubre '!C73+Noviembre!C73+'Diciembre '!C73</f>
        <v>8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615</v>
      </c>
      <c r="C77" s="63">
        <f>+Enero!C77+Febrero!C77+'Marzo '!C77+'Abril '!C77+'Mayo '!C77+Junio!C77+Julio!C77+Agosto!C77+Septiembre!C77+'Octubre '!C77+Noviembre!C77+'Diciembre '!C77</f>
        <v>612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5158</v>
      </c>
      <c r="C78" s="63">
        <f>+Enero!C78+Febrero!C78+'Marzo '!C78+'Abril '!C78+'Mayo '!C78+Junio!C78+Julio!C78+Agosto!C78+Septiembre!C78+'Octubre '!C78+Noviembre!C78+'Diciembre '!C78</f>
        <v>5158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205</v>
      </c>
      <c r="C80" s="63">
        <f>+Enero!C80+Febrero!C80+'Marzo '!C80+'Abril '!C80+'Mayo '!C80+Junio!C80+Julio!C80+Agosto!C80+Septiembre!C80+'Octubre '!C80+Noviembre!C80+'Diciembre '!C80</f>
        <v>198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119</v>
      </c>
      <c r="C81" s="63">
        <f>+Enero!C81+Febrero!C81+'Marzo '!C81+'Abril '!C81+'Mayo '!C81+Junio!C81+Julio!C81+Agosto!C81+Septiembre!C81+'Octubre '!C81+Noviembre!C81+'Diciembre '!C81</f>
        <v>74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12291</v>
      </c>
      <c r="C85" s="242">
        <f>SUM(C66:C84)</f>
        <v>12211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53" t="s">
        <v>66</v>
      </c>
      <c r="B87" s="1171"/>
      <c r="C87" s="1153" t="s">
        <v>3</v>
      </c>
      <c r="D87" s="1170"/>
      <c r="E87" s="1171"/>
      <c r="F87" s="1139" t="s">
        <v>4</v>
      </c>
      <c r="G87" s="1142"/>
      <c r="H87" s="1142"/>
      <c r="I87" s="1142"/>
      <c r="J87" s="1142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38"/>
      <c r="AN87" s="1073" t="s">
        <v>6</v>
      </c>
    </row>
    <row r="88" spans="1:86" x14ac:dyDescent="0.25">
      <c r="A88" s="1206"/>
      <c r="B88" s="1207"/>
      <c r="C88" s="1154"/>
      <c r="D88" s="1172"/>
      <c r="E88" s="1173"/>
      <c r="F88" s="1139" t="s">
        <v>9</v>
      </c>
      <c r="G88" s="1138"/>
      <c r="H88" s="1176" t="s">
        <v>10</v>
      </c>
      <c r="I88" s="1176"/>
      <c r="J88" s="1139" t="s">
        <v>11</v>
      </c>
      <c r="K88" s="1138"/>
      <c r="L88" s="1142" t="s">
        <v>12</v>
      </c>
      <c r="M88" s="1142"/>
      <c r="N88" s="1139" t="s">
        <v>13</v>
      </c>
      <c r="O88" s="1138"/>
      <c r="P88" s="1177" t="s">
        <v>14</v>
      </c>
      <c r="Q88" s="1177"/>
      <c r="R88" s="1178" t="s">
        <v>15</v>
      </c>
      <c r="S88" s="1179"/>
      <c r="T88" s="1177" t="s">
        <v>16</v>
      </c>
      <c r="U88" s="1177"/>
      <c r="V88" s="1178" t="s">
        <v>17</v>
      </c>
      <c r="W88" s="1179"/>
      <c r="X88" s="1177" t="s">
        <v>18</v>
      </c>
      <c r="Y88" s="1179"/>
      <c r="Z88" s="1178" t="s">
        <v>19</v>
      </c>
      <c r="AA88" s="1177"/>
      <c r="AB88" s="1178" t="s">
        <v>20</v>
      </c>
      <c r="AC88" s="1179"/>
      <c r="AD88" s="1177" t="s">
        <v>21</v>
      </c>
      <c r="AE88" s="1177"/>
      <c r="AF88" s="1178" t="s">
        <v>22</v>
      </c>
      <c r="AG88" s="1179"/>
      <c r="AH88" s="1177" t="s">
        <v>23</v>
      </c>
      <c r="AI88" s="1177"/>
      <c r="AJ88" s="1178" t="s">
        <v>24</v>
      </c>
      <c r="AK88" s="1179"/>
      <c r="AL88" s="1177" t="s">
        <v>25</v>
      </c>
      <c r="AM88" s="1179"/>
      <c r="AN88" s="1120"/>
    </row>
    <row r="89" spans="1:86" x14ac:dyDescent="0.25">
      <c r="A89" s="1154"/>
      <c r="B89" s="1172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74"/>
    </row>
    <row r="90" spans="1:86" x14ac:dyDescent="0.25">
      <c r="A90" s="1139" t="s">
        <v>67</v>
      </c>
      <c r="B90" s="1138"/>
      <c r="C90" s="219">
        <f t="shared" ref="C90:AN90" si="12">SUM(C91:C97)</f>
        <v>10497</v>
      </c>
      <c r="D90" s="219">
        <f t="shared" si="12"/>
        <v>4125</v>
      </c>
      <c r="E90" s="182">
        <f t="shared" si="12"/>
        <v>6372</v>
      </c>
      <c r="F90" s="219">
        <f t="shared" si="12"/>
        <v>399</v>
      </c>
      <c r="G90" s="219">
        <f t="shared" si="12"/>
        <v>304</v>
      </c>
      <c r="H90" s="219">
        <f t="shared" si="12"/>
        <v>151</v>
      </c>
      <c r="I90" s="219">
        <f t="shared" si="12"/>
        <v>97</v>
      </c>
      <c r="J90" s="219">
        <f t="shared" si="12"/>
        <v>179</v>
      </c>
      <c r="K90" s="219">
        <f t="shared" si="12"/>
        <v>154</v>
      </c>
      <c r="L90" s="219">
        <f t="shared" si="12"/>
        <v>133</v>
      </c>
      <c r="M90" s="219">
        <f t="shared" si="12"/>
        <v>390</v>
      </c>
      <c r="N90" s="219">
        <f t="shared" si="12"/>
        <v>120</v>
      </c>
      <c r="O90" s="219">
        <f t="shared" si="12"/>
        <v>662</v>
      </c>
      <c r="P90" s="219">
        <f t="shared" si="12"/>
        <v>150</v>
      </c>
      <c r="Q90" s="219">
        <f t="shared" si="12"/>
        <v>718</v>
      </c>
      <c r="R90" s="219">
        <f t="shared" si="12"/>
        <v>110</v>
      </c>
      <c r="S90" s="219">
        <f t="shared" si="12"/>
        <v>625</v>
      </c>
      <c r="T90" s="219">
        <f t="shared" si="12"/>
        <v>133</v>
      </c>
      <c r="U90" s="219">
        <f t="shared" si="12"/>
        <v>492</v>
      </c>
      <c r="V90" s="219">
        <f t="shared" si="12"/>
        <v>151</v>
      </c>
      <c r="W90" s="219">
        <f t="shared" si="12"/>
        <v>361</v>
      </c>
      <c r="X90" s="219">
        <f t="shared" si="12"/>
        <v>182</v>
      </c>
      <c r="Y90" s="219">
        <f t="shared" si="12"/>
        <v>206</v>
      </c>
      <c r="Z90" s="219">
        <f t="shared" si="12"/>
        <v>225</v>
      </c>
      <c r="AA90" s="219">
        <f t="shared" si="12"/>
        <v>259</v>
      </c>
      <c r="AB90" s="219">
        <f t="shared" si="12"/>
        <v>273</v>
      </c>
      <c r="AC90" s="219">
        <f t="shared" si="12"/>
        <v>239</v>
      </c>
      <c r="AD90" s="219">
        <f t="shared" si="12"/>
        <v>339</v>
      </c>
      <c r="AE90" s="219">
        <f t="shared" si="12"/>
        <v>264</v>
      </c>
      <c r="AF90" s="219">
        <f t="shared" si="12"/>
        <v>358</v>
      </c>
      <c r="AG90" s="219">
        <f t="shared" si="12"/>
        <v>322</v>
      </c>
      <c r="AH90" s="219">
        <f t="shared" si="12"/>
        <v>358</v>
      </c>
      <c r="AI90" s="219">
        <f t="shared" si="12"/>
        <v>260</v>
      </c>
      <c r="AJ90" s="219">
        <f t="shared" si="12"/>
        <v>306</v>
      </c>
      <c r="AK90" s="219">
        <f t="shared" si="12"/>
        <v>303</v>
      </c>
      <c r="AL90" s="219">
        <f t="shared" si="12"/>
        <v>558</v>
      </c>
      <c r="AM90" s="219">
        <f t="shared" si="12"/>
        <v>716</v>
      </c>
      <c r="AN90" s="243">
        <f t="shared" si="12"/>
        <v>7058</v>
      </c>
      <c r="AO90" s="244"/>
    </row>
    <row r="91" spans="1:86" x14ac:dyDescent="0.25">
      <c r="A91" s="1120" t="s">
        <v>68</v>
      </c>
      <c r="B91" s="245" t="s">
        <v>69</v>
      </c>
      <c r="C91" s="219">
        <f t="shared" ref="C91:C97" si="13">SUM(D91+E91)</f>
        <v>9241</v>
      </c>
      <c r="D91" s="219">
        <f t="shared" ref="D91:E97" si="14">SUM(F91+H91+J91+L91+N91+P91+R91+T91+V91+X91+Z91+AB91+AD91+AF91+AH91+AJ91+AL91)</f>
        <v>3479</v>
      </c>
      <c r="E91" s="182">
        <f t="shared" si="14"/>
        <v>5762</v>
      </c>
      <c r="F91" s="114">
        <f>+Enero!F91+Febrero!F91+'Marzo '!F91+'Abril '!F91+'Mayo '!F91+Junio!F91+Julio!F91+Agosto!F91+Septiembre!F91+'Octubre '!F91+Noviembre!F91+'Diciembre '!F91</f>
        <v>390</v>
      </c>
      <c r="G91" s="114">
        <f>+Enero!G91+Febrero!G91+'Marzo '!G91+'Abril '!G91+'Mayo '!G91+Junio!G91+Julio!G91+Agosto!G91+Septiembre!G91+'Octubre '!G91+Noviembre!G91+'Diciembre '!G91</f>
        <v>301</v>
      </c>
      <c r="H91" s="114">
        <f>+Enero!H91+Febrero!H91+'Marzo '!H91+'Abril '!H91+'Mayo '!H91+Junio!H91+Julio!H91+Agosto!H91+Septiembre!H91+'Octubre '!H91+Noviembre!H91+'Diciembre '!H91</f>
        <v>146</v>
      </c>
      <c r="I91" s="114">
        <f>+Enero!I91+Febrero!I91+'Marzo '!I91+'Abril '!I91+'Mayo '!I91+Junio!I91+Julio!I91+Agosto!I91+Septiembre!I91+'Octubre '!I91+Noviembre!I91+'Diciembre '!I91</f>
        <v>95</v>
      </c>
      <c r="J91" s="114">
        <f>+Enero!J91+Febrero!J91+'Marzo '!J91+'Abril '!J91+'Mayo '!J91+Junio!J91+Julio!J91+Agosto!J91+Septiembre!J91+'Octubre '!J91+Noviembre!J91+'Diciembre '!J91</f>
        <v>176</v>
      </c>
      <c r="K91" s="114">
        <f>+Enero!K91+Febrero!K91+'Marzo '!K91+'Abril '!K91+'Mayo '!K91+Junio!K91+Julio!K91+Agosto!K91+Septiembre!K91+'Octubre '!K91+Noviembre!K91+'Diciembre '!K91</f>
        <v>148</v>
      </c>
      <c r="L91" s="114">
        <f>+Enero!L91+Febrero!L91+'Marzo '!L91+'Abril '!L91+'Mayo '!L91+Junio!L91+Julio!L91+Agosto!L91+Septiembre!L91+'Octubre '!L91+Noviembre!L91+'Diciembre '!L91</f>
        <v>118</v>
      </c>
      <c r="M91" s="114">
        <f>+Enero!M91+Febrero!M91+'Marzo '!M91+'Abril '!M91+'Mayo '!M91+Junio!M91+Julio!M91+Agosto!M91+Septiembre!M91+'Octubre '!M91+Noviembre!M91+'Diciembre '!M91</f>
        <v>374</v>
      </c>
      <c r="N91" s="114">
        <f>+Enero!N91+Febrero!N91+'Marzo '!N91+'Abril '!N91+'Mayo '!N91+Junio!N91+Julio!N91+Agosto!N91+Septiembre!N91+'Octubre '!N91+Noviembre!N91+'Diciembre '!N91</f>
        <v>102</v>
      </c>
      <c r="O91" s="114">
        <f>+Enero!O91+Febrero!O91+'Marzo '!O91+'Abril '!O91+'Mayo '!O91+Junio!O91+Julio!O91+Agosto!O91+Septiembre!O91+'Octubre '!O91+Noviembre!O91+'Diciembre '!O91</f>
        <v>634</v>
      </c>
      <c r="P91" s="114">
        <f>+Enero!P91+Febrero!P91+'Marzo '!P91+'Abril '!P91+'Mayo '!P91+Junio!P91+Julio!P91+Agosto!P91+Septiembre!P91+'Octubre '!P91+Noviembre!P91+'Diciembre '!P91</f>
        <v>129</v>
      </c>
      <c r="Q91" s="114">
        <f>+Enero!Q91+Febrero!Q91+'Marzo '!Q91+'Abril '!Q91+'Mayo '!Q91+Junio!Q91+Julio!Q91+Agosto!Q91+Septiembre!Q91+'Octubre '!Q91+Noviembre!Q91+'Diciembre '!Q91</f>
        <v>701</v>
      </c>
      <c r="R91" s="114">
        <f>+Enero!R91+Febrero!R91+'Marzo '!R91+'Abril '!R91+'Mayo '!R91+Junio!R91+Julio!R91+Agosto!R91+Septiembre!R91+'Octubre '!R91+Noviembre!R91+'Diciembre '!R91</f>
        <v>88</v>
      </c>
      <c r="S91" s="114">
        <f>+Enero!S91+Febrero!S91+'Marzo '!S91+'Abril '!S91+'Mayo '!S91+Junio!S91+Julio!S91+Agosto!S91+Septiembre!S91+'Octubre '!S91+Noviembre!S91+'Diciembre '!S91</f>
        <v>606</v>
      </c>
      <c r="T91" s="114">
        <f>+Enero!T91+Febrero!T91+'Marzo '!T91+'Abril '!T91+'Mayo '!T91+Junio!T91+Julio!T91+Agosto!T91+Septiembre!T91+'Octubre '!T91+Noviembre!T91+'Diciembre '!T91</f>
        <v>112</v>
      </c>
      <c r="U91" s="114">
        <f>+Enero!U91+Febrero!U91+'Marzo '!U91+'Abril '!U91+'Mayo '!U91+Junio!U91+Julio!U91+Agosto!U91+Septiembre!U91+'Octubre '!U91+Noviembre!U91+'Diciembre '!U91</f>
        <v>467</v>
      </c>
      <c r="V91" s="114">
        <f>+Enero!V91+Febrero!V91+'Marzo '!V91+'Abril '!V91+'Mayo '!V91+Junio!V91+Julio!V91+Agosto!V91+Septiembre!V91+'Octubre '!V91+Noviembre!V91+'Diciembre '!V91</f>
        <v>129</v>
      </c>
      <c r="W91" s="114">
        <f>+Enero!W91+Febrero!W91+'Marzo '!W91+'Abril '!W91+'Mayo '!W91+Junio!W91+Julio!W91+Agosto!W91+Septiembre!W91+'Octubre '!W91+Noviembre!W91+'Diciembre '!W91</f>
        <v>321</v>
      </c>
      <c r="X91" s="114">
        <f>+Enero!X91+Febrero!X91+'Marzo '!X91+'Abril '!X91+'Mayo '!X91+Junio!X91+Julio!X91+Agosto!X91+Septiembre!X91+'Octubre '!X91+Noviembre!X91+'Diciembre '!X91</f>
        <v>150</v>
      </c>
      <c r="Y91" s="114">
        <f>+Enero!Y91+Febrero!Y91+'Marzo '!Y91+'Abril '!Y91+'Mayo '!Y91+Junio!Y91+Julio!Y91+Agosto!Y91+Septiembre!Y91+'Octubre '!Y91+Noviembre!Y91+'Diciembre '!Y91</f>
        <v>176</v>
      </c>
      <c r="Z91" s="114">
        <f>+Enero!Z91+Febrero!Z91+'Marzo '!Z91+'Abril '!Z91+'Mayo '!Z91+Junio!Z91+Julio!Z91+Agosto!Z91+Septiembre!Z91+'Octubre '!Z91+Noviembre!Z91+'Diciembre '!Z91</f>
        <v>181</v>
      </c>
      <c r="AA91" s="114">
        <f>+Enero!AA91+Febrero!AA91+'Marzo '!AA91+'Abril '!AA91+'Mayo '!AA91+Junio!AA91+Julio!AA91+Agosto!AA91+Septiembre!AA91+'Octubre '!AA91+Noviembre!AA91+'Diciembre '!AA91</f>
        <v>226</v>
      </c>
      <c r="AB91" s="114">
        <f>+Enero!AB91+Febrero!AB91+'Marzo '!AB91+'Abril '!AB91+'Mayo '!AB91+Junio!AB91+Julio!AB91+Agosto!AB91+Septiembre!AB91+'Octubre '!AB91+Noviembre!AB91+'Diciembre '!AB91</f>
        <v>229</v>
      </c>
      <c r="AC91" s="114">
        <f>+Enero!AC91+Febrero!AC91+'Marzo '!AC91+'Abril '!AC91+'Mayo '!AC91+Junio!AC91+Julio!AC91+Agosto!AC91+Septiembre!AC91+'Octubre '!AC91+Noviembre!AC91+'Diciembre '!AC91</f>
        <v>197</v>
      </c>
      <c r="AD91" s="114">
        <f>+Enero!AD91+Febrero!AD91+'Marzo '!AD91+'Abril '!AD91+'Mayo '!AD91+Junio!AD91+Julio!AD91+Agosto!AD91+Septiembre!AD91+'Octubre '!AD91+Noviembre!AD91+'Diciembre '!AD91</f>
        <v>272</v>
      </c>
      <c r="AE91" s="114">
        <f>+Enero!AE91+Febrero!AE91+'Marzo '!AE91+'Abril '!AE91+'Mayo '!AE91+Junio!AE91+Julio!AE91+Agosto!AE91+Septiembre!AE91+'Octubre '!AE91+Noviembre!AE91+'Diciembre '!AE91</f>
        <v>227</v>
      </c>
      <c r="AF91" s="114">
        <f>+Enero!AF91+Febrero!AF91+'Marzo '!AF91+'Abril '!AF91+'Mayo '!AF91+Junio!AF91+Julio!AF91+Agosto!AF91+Septiembre!AF91+'Octubre '!AF91+Noviembre!AF91+'Diciembre '!AF91</f>
        <v>276</v>
      </c>
      <c r="AG91" s="114">
        <f>+Enero!AG91+Febrero!AG91+'Marzo '!AG91+'Abril '!AG91+'Mayo '!AG91+Junio!AG91+Julio!AG91+Agosto!AG91+Septiembre!AG91+'Octubre '!AG91+Noviembre!AG91+'Diciembre '!AG91</f>
        <v>272</v>
      </c>
      <c r="AH91" s="114">
        <f>+Enero!AH91+Febrero!AH91+'Marzo '!AH91+'Abril '!AH91+'Mayo '!AH91+Junio!AH91+Julio!AH91+Agosto!AH91+Septiembre!AH91+'Octubre '!AH91+Noviembre!AH91+'Diciembre '!AH91</f>
        <v>278</v>
      </c>
      <c r="AI91" s="114">
        <f>+Enero!AI91+Febrero!AI91+'Marzo '!AI91+'Abril '!AI91+'Mayo '!AI91+Junio!AI91+Julio!AI91+Agosto!AI91+Septiembre!AI91+'Octubre '!AI91+Noviembre!AI91+'Diciembre '!AI91</f>
        <v>203</v>
      </c>
      <c r="AJ91" s="114">
        <f>+Enero!AJ91+Febrero!AJ91+'Marzo '!AJ91+'Abril '!AJ91+'Mayo '!AJ91+Junio!AJ91+Julio!AJ91+Agosto!AJ91+Septiembre!AJ91+'Octubre '!AJ91+Noviembre!AJ91+'Diciembre '!AJ91</f>
        <v>249</v>
      </c>
      <c r="AK91" s="114">
        <f>+Enero!AK91+Febrero!AK91+'Marzo '!AK91+'Abril '!AK91+'Mayo '!AK91+Junio!AK91+Julio!AK91+Agosto!AK91+Septiembre!AK91+'Octubre '!AK91+Noviembre!AK91+'Diciembre '!AK91</f>
        <v>243</v>
      </c>
      <c r="AL91" s="114">
        <f>+Enero!AL91+Febrero!AL91+'Marzo '!AL91+'Abril '!AL91+'Mayo '!AL91+Junio!AL91+Julio!AL91+Agosto!AL91+Septiembre!AL91+'Octubre '!AL91+Noviembre!AL91+'Diciembre '!AL91</f>
        <v>454</v>
      </c>
      <c r="AM91" s="114">
        <f>+Enero!AM91+Febrero!AM91+'Marzo '!AM91+'Abril '!AM91+'Mayo '!AM91+Junio!AM91+Julio!AM91+Agosto!AM91+Septiembre!AM91+'Octubre '!AM91+Noviembre!AM91+'Diciembre '!AM91</f>
        <v>571</v>
      </c>
      <c r="AN91" s="114">
        <f>+Enero!AN91+Febrero!AN91+'Marzo '!AN91+'Abril '!AN91+'Mayo '!AN91+Junio!AN91+Julio!AN91+Agosto!AN91+Septiembre!AN91+'Octubre '!AN91+Noviembre!AN91+'Diciembre '!AN91</f>
        <v>6105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120"/>
      <c r="B92" s="247" t="s">
        <v>70</v>
      </c>
      <c r="C92" s="248">
        <f t="shared" si="13"/>
        <v>468</v>
      </c>
      <c r="D92" s="185">
        <f t="shared" si="14"/>
        <v>263</v>
      </c>
      <c r="E92" s="249">
        <f t="shared" si="14"/>
        <v>205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5</v>
      </c>
      <c r="M92" s="114">
        <f>+Enero!M92+Febrero!M92+'Marzo '!M92+'Abril '!M92+'Mayo '!M92+Junio!M92+Julio!M92+Agosto!M92+Septiembre!M92+'Octubre '!M92+Noviembre!M92+'Diciembre '!M92</f>
        <v>3</v>
      </c>
      <c r="N92" s="114">
        <f>+Enero!N92+Febrero!N92+'Marzo '!N92+'Abril '!N92+'Mayo '!N92+Junio!N92+Julio!N92+Agosto!N92+Septiembre!N92+'Octubre '!N92+Noviembre!N92+'Diciembre '!N92</f>
        <v>3</v>
      </c>
      <c r="O92" s="114">
        <f>+Enero!O92+Febrero!O92+'Marzo '!O92+'Abril '!O92+'Mayo '!O92+Junio!O92+Julio!O92+Agosto!O92+Septiembre!O92+'Octubre '!O92+Noviembre!O92+'Diciembre '!O92</f>
        <v>4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9</v>
      </c>
      <c r="S92" s="114">
        <f>+Enero!S92+Febrero!S92+'Marzo '!S92+'Abril '!S92+'Mayo '!S92+Junio!S92+Julio!S92+Agosto!S92+Septiembre!S92+'Octubre '!S92+Noviembre!S92+'Diciembre '!S92</f>
        <v>6</v>
      </c>
      <c r="T92" s="114">
        <f>+Enero!T92+Febrero!T92+'Marzo '!T92+'Abril '!T92+'Mayo '!T92+Junio!T92+Julio!T92+Agosto!T92+Septiembre!T92+'Octubre '!T92+Noviembre!T92+'Diciembre '!T92</f>
        <v>6</v>
      </c>
      <c r="U92" s="114">
        <f>+Enero!U92+Febrero!U92+'Marzo '!U92+'Abril '!U92+'Mayo '!U92+Junio!U92+Julio!U92+Agosto!U92+Septiembre!U92+'Octubre '!U92+Noviembre!U92+'Diciembre '!U92</f>
        <v>6</v>
      </c>
      <c r="V92" s="114">
        <f>+Enero!V92+Febrero!V92+'Marzo '!V92+'Abril '!V92+'Mayo '!V92+Junio!V92+Julio!V92+Agosto!V92+Septiembre!V92+'Octubre '!V92+Noviembre!V92+'Diciembre '!V92</f>
        <v>9</v>
      </c>
      <c r="W92" s="114">
        <f>+Enero!W92+Febrero!W92+'Marzo '!W92+'Abril '!W92+'Mayo '!W92+Junio!W92+Julio!W92+Agosto!W92+Septiembre!W92+'Octubre '!W92+Noviembre!W92+'Diciembre '!W92</f>
        <v>10</v>
      </c>
      <c r="X92" s="114">
        <f>+Enero!X92+Febrero!X92+'Marzo '!X92+'Abril '!X92+'Mayo '!X92+Junio!X92+Julio!X92+Agosto!X92+Septiembre!X92+'Octubre '!X92+Noviembre!X92+'Diciembre '!X92</f>
        <v>10</v>
      </c>
      <c r="Y92" s="114">
        <f>+Enero!Y92+Febrero!Y92+'Marzo '!Y92+'Abril '!Y92+'Mayo '!Y92+Junio!Y92+Julio!Y92+Agosto!Y92+Septiembre!Y92+'Octubre '!Y92+Noviembre!Y92+'Diciembre '!Y92</f>
        <v>7</v>
      </c>
      <c r="Z92" s="114">
        <f>+Enero!Z92+Febrero!Z92+'Marzo '!Z92+'Abril '!Z92+'Mayo '!Z92+Junio!Z92+Julio!Z92+Agosto!Z92+Septiembre!Z92+'Octubre '!Z92+Noviembre!Z92+'Diciembre '!Z92</f>
        <v>16</v>
      </c>
      <c r="AA92" s="114">
        <f>+Enero!AA92+Febrero!AA92+'Marzo '!AA92+'Abril '!AA92+'Mayo '!AA92+Junio!AA92+Julio!AA92+Agosto!AA92+Septiembre!AA92+'Octubre '!AA92+Noviembre!AA92+'Diciembre '!AA92</f>
        <v>11</v>
      </c>
      <c r="AB92" s="114">
        <f>+Enero!AB92+Febrero!AB92+'Marzo '!AB92+'Abril '!AB92+'Mayo '!AB92+Junio!AB92+Julio!AB92+Agosto!AB92+Septiembre!AB92+'Octubre '!AB92+Noviembre!AB92+'Diciembre '!AB92</f>
        <v>19</v>
      </c>
      <c r="AC92" s="114">
        <f>+Enero!AC92+Febrero!AC92+'Marzo '!AC92+'Abril '!AC92+'Mayo '!AC92+Junio!AC92+Julio!AC92+Agosto!AC92+Septiembre!AC92+'Octubre '!AC92+Noviembre!AC92+'Diciembre '!AC92</f>
        <v>12</v>
      </c>
      <c r="AD92" s="114">
        <f>+Enero!AD92+Febrero!AD92+'Marzo '!AD92+'Abril '!AD92+'Mayo '!AD92+Junio!AD92+Julio!AD92+Agosto!AD92+Septiembre!AD92+'Octubre '!AD92+Noviembre!AD92+'Diciembre '!AD92</f>
        <v>38</v>
      </c>
      <c r="AE92" s="114">
        <f>+Enero!AE92+Febrero!AE92+'Marzo '!AE92+'Abril '!AE92+'Mayo '!AE92+Junio!AE92+Julio!AE92+Agosto!AE92+Septiembre!AE92+'Octubre '!AE92+Noviembre!AE92+'Diciembre '!AE92</f>
        <v>16</v>
      </c>
      <c r="AF92" s="114">
        <f>+Enero!AF92+Febrero!AF92+'Marzo '!AF92+'Abril '!AF92+'Mayo '!AF92+Junio!AF92+Julio!AF92+Agosto!AF92+Septiembre!AF92+'Octubre '!AF92+Noviembre!AF92+'Diciembre '!AF92</f>
        <v>38</v>
      </c>
      <c r="AG92" s="114">
        <f>+Enero!AG92+Febrero!AG92+'Marzo '!AG92+'Abril '!AG92+'Mayo '!AG92+Junio!AG92+Julio!AG92+Agosto!AG92+Septiembre!AG92+'Octubre '!AG92+Noviembre!AG92+'Diciembre '!AG92</f>
        <v>19</v>
      </c>
      <c r="AH92" s="114">
        <f>+Enero!AH92+Febrero!AH92+'Marzo '!AH92+'Abril '!AH92+'Mayo '!AH92+Junio!AH92+Julio!AH92+Agosto!AH92+Septiembre!AH92+'Octubre '!AH92+Noviembre!AH92+'Diciembre '!AH92</f>
        <v>25</v>
      </c>
      <c r="AI92" s="114">
        <f>+Enero!AI92+Febrero!AI92+'Marzo '!AI92+'Abril '!AI92+'Mayo '!AI92+Junio!AI92+Julio!AI92+Agosto!AI92+Septiembre!AI92+'Octubre '!AI92+Noviembre!AI92+'Diciembre '!AI92</f>
        <v>17</v>
      </c>
      <c r="AJ92" s="114">
        <f>+Enero!AJ92+Febrero!AJ92+'Marzo '!AJ92+'Abril '!AJ92+'Mayo '!AJ92+Junio!AJ92+Julio!AJ92+Agosto!AJ92+Septiembre!AJ92+'Octubre '!AJ92+Noviembre!AJ92+'Diciembre '!AJ92</f>
        <v>30</v>
      </c>
      <c r="AK92" s="114">
        <f>+Enero!AK92+Febrero!AK92+'Marzo '!AK92+'Abril '!AK92+'Mayo '!AK92+Junio!AK92+Julio!AK92+Agosto!AK92+Septiembre!AK92+'Octubre '!AK92+Noviembre!AK92+'Diciembre '!AK92</f>
        <v>25</v>
      </c>
      <c r="AL92" s="114">
        <f>+Enero!AL92+Febrero!AL92+'Marzo '!AL92+'Abril '!AL92+'Mayo '!AL92+Junio!AL92+Julio!AL92+Agosto!AL92+Septiembre!AL92+'Octubre '!AL92+Noviembre!AL92+'Diciembre '!AL92</f>
        <v>52</v>
      </c>
      <c r="AM92" s="114">
        <f>+Enero!AM92+Febrero!AM92+'Marzo '!AM92+'Abril '!AM92+'Mayo '!AM92+Junio!AM92+Julio!AM92+Agosto!AM92+Septiembre!AM92+'Octubre '!AM92+Noviembre!AM92+'Diciembre '!AM92</f>
        <v>64</v>
      </c>
      <c r="AN92" s="114">
        <f>+Enero!AN92+Febrero!AN92+'Marzo '!AN92+'Abril '!AN92+'Mayo '!AN92+Junio!AN92+Julio!AN92+Agosto!AN92+Septiembre!AN92+'Octubre '!AN92+Noviembre!AN92+'Diciembre '!AN92</f>
        <v>363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209"/>
      <c r="B93" s="257" t="s">
        <v>71</v>
      </c>
      <c r="C93" s="258">
        <f t="shared" si="13"/>
        <v>177</v>
      </c>
      <c r="D93" s="258">
        <f t="shared" si="14"/>
        <v>92</v>
      </c>
      <c r="E93" s="259">
        <f t="shared" si="14"/>
        <v>85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3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4</v>
      </c>
      <c r="W93" s="114">
        <f>+Enero!W93+Febrero!W93+'Marzo '!W93+'Abril '!W93+'Mayo '!W93+Junio!W93+Julio!W93+Agosto!W93+Septiembre!W93+'Octubre '!W93+Noviembre!W93+'Diciembre '!W93</f>
        <v>4</v>
      </c>
      <c r="X93" s="114">
        <f>+Enero!X93+Febrero!X93+'Marzo '!X93+'Abril '!X93+'Mayo '!X93+Junio!X93+Julio!X93+Agosto!X93+Septiembre!X93+'Octubre '!X93+Noviembre!X93+'Diciembre '!X93</f>
        <v>7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7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5</v>
      </c>
      <c r="AC93" s="114">
        <f>+Enero!AC93+Febrero!AC93+'Marzo '!AC93+'Abril '!AC93+'Mayo '!AC93+Junio!AC93+Julio!AC93+Agosto!AC93+Septiembre!AC93+'Octubre '!AC93+Noviembre!AC93+'Diciembre '!AC93</f>
        <v>11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9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10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19</v>
      </c>
      <c r="AM93" s="114">
        <f>+Enero!AM93+Febrero!AM93+'Marzo '!AM93+'Abril '!AM93+'Mayo '!AM93+Junio!AM93+Julio!AM93+Agosto!AM93+Septiembre!AM93+'Octubre '!AM93+Noviembre!AM93+'Diciembre '!AM93</f>
        <v>18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148</v>
      </c>
      <c r="D94" s="271">
        <f t="shared" si="14"/>
        <v>69</v>
      </c>
      <c r="E94" s="272">
        <f t="shared" si="14"/>
        <v>79</v>
      </c>
      <c r="F94" s="114">
        <f>+Enero!F94+Febrero!F94+'Marzo '!F94+'Abril '!F94+'Mayo '!F94+Junio!F94+Julio!F94+Agosto!F94+Septiembre!F94+'Octubre '!F94+Noviembre!F94+'Diciembre '!F94</f>
        <v>6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2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10</v>
      </c>
      <c r="P94" s="114">
        <f>+Enero!P94+Febrero!P94+'Marzo '!P94+'Abril '!P94+'Mayo '!P94+Junio!P94+Julio!P94+Agosto!P94+Septiembre!P94+'Octubre '!P94+Noviembre!P94+'Diciembre '!P94</f>
        <v>6</v>
      </c>
      <c r="Q94" s="114">
        <f>+Enero!Q94+Febrero!Q94+'Marzo '!Q94+'Abril '!Q94+'Mayo '!Q94+Junio!Q94+Julio!Q94+Agosto!Q94+Septiembre!Q94+'Octubre '!Q94+Noviembre!Q94+'Diciembre '!Q94</f>
        <v>5</v>
      </c>
      <c r="R94" s="114">
        <f>+Enero!R94+Febrero!R94+'Marzo '!R94+'Abril '!R94+'Mayo '!R94+Junio!R94+Julio!R94+Agosto!R94+Septiembre!R94+'Octubre '!R94+Noviembre!R94+'Diciembre '!R94</f>
        <v>7</v>
      </c>
      <c r="S94" s="114">
        <f>+Enero!S94+Febrero!S94+'Marzo '!S94+'Abril '!S94+'Mayo '!S94+Junio!S94+Julio!S94+Agosto!S94+Septiembre!S94+'Octubre '!S94+Noviembre!S94+'Diciembre '!S94</f>
        <v>3</v>
      </c>
      <c r="T94" s="114">
        <f>+Enero!T94+Febrero!T94+'Marzo '!T94+'Abril '!T94+'Mayo '!T94+Junio!T94+Julio!T94+Agosto!T94+Septiembre!T94+'Octubre '!T94+Noviembre!T94+'Diciembre '!T94</f>
        <v>4</v>
      </c>
      <c r="U94" s="114">
        <f>+Enero!U94+Febrero!U94+'Marzo '!U94+'Abril '!U94+'Mayo '!U94+Junio!U94+Julio!U94+Agosto!U94+Septiembre!U94+'Octubre '!U94+Noviembre!U94+'Diciembre '!U94</f>
        <v>8</v>
      </c>
      <c r="V94" s="114">
        <f>+Enero!V94+Febrero!V94+'Marzo '!V94+'Abril '!V94+'Mayo '!V94+Junio!V94+Julio!V94+Agosto!V94+Septiembre!V94+'Octubre '!V94+Noviembre!V94+'Diciembre '!V94</f>
        <v>5</v>
      </c>
      <c r="W94" s="114">
        <f>+Enero!W94+Febrero!W94+'Marzo '!W94+'Abril '!W94+'Mayo '!W94+Junio!W94+Julio!W94+Agosto!W94+Septiembre!W94+'Octubre '!W94+Noviembre!W94+'Diciembre '!W94</f>
        <v>11</v>
      </c>
      <c r="X94" s="114">
        <f>+Enero!X94+Febrero!X94+'Marzo '!X94+'Abril '!X94+'Mayo '!X94+Junio!X94+Julio!X94+Agosto!X94+Septiembre!X94+'Octubre '!X94+Noviembre!X94+'Diciembre '!X94</f>
        <v>3</v>
      </c>
      <c r="Y94" s="114">
        <f>+Enero!Y94+Febrero!Y94+'Marzo '!Y94+'Abril '!Y94+'Mayo '!Y94+Junio!Y94+Julio!Y94+Agosto!Y94+Septiembre!Y94+'Octubre '!Y94+Noviembre!Y94+'Diciembre '!Y94</f>
        <v>5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2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5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6</v>
      </c>
      <c r="AG94" s="114">
        <f>+Enero!AG94+Febrero!AG94+'Marzo '!AG94+'Abril '!AG94+'Mayo '!AG94+Junio!AG94+Julio!AG94+Agosto!AG94+Septiembre!AG94+'Octubre '!AG94+Noviembre!AG94+'Diciembre '!AG94</f>
        <v>3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6</v>
      </c>
      <c r="AJ94" s="114">
        <f>+Enero!AJ94+Febrero!AJ94+'Marzo '!AJ94+'Abril '!AJ94+'Mayo '!AJ94+Junio!AJ94+Julio!AJ94+Agosto!AJ94+Septiembre!AJ94+'Octubre '!AJ94+Noviembre!AJ94+'Diciembre '!AJ94</f>
        <v>4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8</v>
      </c>
      <c r="AN94" s="114">
        <f>+Enero!AN94+Febrero!AN94+'Marzo '!AN94+'Abril '!AN94+'Mayo '!AN94+Junio!AN94+Julio!AN94+Agosto!AN94+Septiembre!AN94+'Octubre '!AN94+Noviembre!AN94+'Diciembre '!AN94</f>
        <v>114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89</v>
      </c>
      <c r="D95" s="208">
        <f t="shared" si="14"/>
        <v>46</v>
      </c>
      <c r="E95" s="282">
        <f t="shared" si="14"/>
        <v>43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1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4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1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3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5</v>
      </c>
      <c r="X95" s="114">
        <f>+Enero!X95+Febrero!X95+'Marzo '!X95+'Abril '!X95+'Mayo '!X95+Junio!X95+Julio!X95+Agosto!X95+Septiembre!X95+'Octubre '!X95+Noviembre!X95+'Diciembre '!X95</f>
        <v>4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5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3</v>
      </c>
      <c r="AG95" s="114">
        <f>+Enero!AG95+Febrero!AG95+'Marzo '!AG95+'Abril '!AG95+'Mayo '!AG95+Junio!AG95+Julio!AG95+Agosto!AG95+Septiembre!AG95+'Octubre '!AG95+Noviembre!AG95+'Diciembre '!AG95</f>
        <v>4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4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8</v>
      </c>
      <c r="AM95" s="114">
        <f>+Enero!AM95+Febrero!AM95+'Marzo '!AM95+'Abril '!AM95+'Mayo '!AM95+Junio!AM95+Julio!AM95+Agosto!AM95+Septiembre!AM95+'Octubre '!AM95+Noviembre!AM95+'Diciembre '!AM95</f>
        <v>8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210" t="s">
        <v>74</v>
      </c>
      <c r="B96" s="1211"/>
      <c r="C96" s="248">
        <f t="shared" si="13"/>
        <v>355</v>
      </c>
      <c r="D96" s="185">
        <f t="shared" si="14"/>
        <v>165</v>
      </c>
      <c r="E96" s="291">
        <f t="shared" si="14"/>
        <v>190</v>
      </c>
      <c r="F96" s="114">
        <f>+Enero!F96+Febrero!F96+'Marzo '!F96+'Abril '!F96+'Mayo '!F96+Junio!F96+Julio!F96+Agosto!F96+Septiembre!F96+'Octubre '!F96+Noviembre!F96+'Diciembre '!F96</f>
        <v>2</v>
      </c>
      <c r="G96" s="114">
        <f>+Enero!G96+Febrero!G96+'Marzo '!G96+'Abril '!G96+'Mayo '!G96+Junio!G96+Julio!G96+Agosto!G96+Septiembre!G96+'Octubre '!G96+Noviembre!G96+'Diciembre '!G96</f>
        <v>1</v>
      </c>
      <c r="H96" s="114">
        <f>+Enero!H96+Febrero!H96+'Marzo '!H96+'Abril '!H96+'Mayo '!H96+Junio!H96+Julio!H96+Agosto!H96+Septiembre!H96+'Octubre '!H96+Noviembre!H96+'Diciembre '!H96</f>
        <v>2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2</v>
      </c>
      <c r="K96" s="114">
        <f>+Enero!K96+Febrero!K96+'Marzo '!K96+'Abril '!K96+'Mayo '!K96+Junio!K96+Julio!K96+Agosto!K96+Septiembre!K96+'Octubre '!K96+Noviembre!K96+'Diciembre '!K96</f>
        <v>4</v>
      </c>
      <c r="L96" s="114">
        <f>+Enero!L96+Febrero!L96+'Marzo '!L96+'Abril '!L96+'Mayo '!L96+Junio!L96+Julio!L96+Agosto!L96+Septiembre!L96+'Octubre '!L96+Noviembre!L96+'Diciembre '!L96</f>
        <v>3</v>
      </c>
      <c r="M96" s="114">
        <f>+Enero!M96+Febrero!M96+'Marzo '!M96+'Abril '!M96+'Mayo '!M96+Junio!M96+Julio!M96+Agosto!M96+Septiembre!M96+'Octubre '!M96+Noviembre!M96+'Diciembre '!M96</f>
        <v>6</v>
      </c>
      <c r="N96" s="114">
        <f>+Enero!N96+Febrero!N96+'Marzo '!N96+'Abril '!N96+'Mayo '!N96+Junio!N96+Julio!N96+Agosto!N96+Septiembre!N96+'Octubre '!N96+Noviembre!N96+'Diciembre '!N96</f>
        <v>6</v>
      </c>
      <c r="O96" s="114">
        <f>+Enero!O96+Febrero!O96+'Marzo '!O96+'Abril '!O96+'Mayo '!O96+Junio!O96+Julio!O96+Agosto!O96+Septiembre!O96+'Octubre '!O96+Noviembre!O96+'Diciembre '!O96</f>
        <v>8</v>
      </c>
      <c r="P96" s="114">
        <f>+Enero!P96+Febrero!P96+'Marzo '!P96+'Abril '!P96+'Mayo '!P96+Junio!P96+Julio!P96+Agosto!P96+Septiembre!P96+'Octubre '!P96+Noviembre!P96+'Diciembre '!P96</f>
        <v>4</v>
      </c>
      <c r="Q96" s="114">
        <f>+Enero!Q96+Febrero!Q96+'Marzo '!Q96+'Abril '!Q96+'Mayo '!Q96+Junio!Q96+Julio!Q96+Agosto!Q96+Septiembre!Q96+'Octubre '!Q96+Noviembre!Q96+'Diciembre '!Q96</f>
        <v>4</v>
      </c>
      <c r="R96" s="114">
        <f>+Enero!R96+Febrero!R96+'Marzo '!R96+'Abril '!R96+'Mayo '!R96+Junio!R96+Julio!R96+Agosto!R96+Septiembre!R96+'Octubre '!R96+Noviembre!R96+'Diciembre '!R96</f>
        <v>2</v>
      </c>
      <c r="S96" s="114">
        <f>+Enero!S96+Febrero!S96+'Marzo '!S96+'Abril '!S96+'Mayo '!S96+Junio!S96+Julio!S96+Agosto!S96+Septiembre!S96+'Octubre '!S96+Noviembre!S96+'Diciembre '!S96</f>
        <v>7</v>
      </c>
      <c r="T96" s="114">
        <f>+Enero!T96+Febrero!T96+'Marzo '!T96+'Abril '!T96+'Mayo '!T96+Junio!T96+Julio!T96+Agosto!T96+Septiembre!T96+'Octubre '!T96+Noviembre!T96+'Diciembre '!T96</f>
        <v>3</v>
      </c>
      <c r="U96" s="114">
        <f>+Enero!U96+Febrero!U96+'Marzo '!U96+'Abril '!U96+'Mayo '!U96+Junio!U96+Julio!U96+Agosto!U96+Septiembre!U96+'Octubre '!U96+Noviembre!U96+'Diciembre '!U96</f>
        <v>4</v>
      </c>
      <c r="V96" s="114">
        <f>+Enero!V96+Febrero!V96+'Marzo '!V96+'Abril '!V96+'Mayo '!V96+Junio!V96+Julio!V96+Agosto!V96+Septiembre!V96+'Octubre '!V96+Noviembre!V96+'Diciembre '!V96</f>
        <v>3</v>
      </c>
      <c r="W96" s="114">
        <f>+Enero!W96+Febrero!W96+'Marzo '!W96+'Abril '!W96+'Mayo '!W96+Junio!W96+Julio!W96+Agosto!W96+Septiembre!W96+'Octubre '!W96+Noviembre!W96+'Diciembre '!W96</f>
        <v>10</v>
      </c>
      <c r="X96" s="114">
        <f>+Enero!X96+Febrero!X96+'Marzo '!X96+'Abril '!X96+'Mayo '!X96+Junio!X96+Julio!X96+Agosto!X96+Septiembre!X96+'Octubre '!X96+Noviembre!X96+'Diciembre '!X96</f>
        <v>8</v>
      </c>
      <c r="Y96" s="114">
        <f>+Enero!Y96+Febrero!Y96+'Marzo '!Y96+'Abril '!Y96+'Mayo '!Y96+Junio!Y96+Julio!Y96+Agosto!Y96+Septiembre!Y96+'Octubre '!Y96+Noviembre!Y96+'Diciembre '!Y96</f>
        <v>14</v>
      </c>
      <c r="Z96" s="114">
        <f>+Enero!Z96+Febrero!Z96+'Marzo '!Z96+'Abril '!Z96+'Mayo '!Z96+Junio!Z96+Julio!Z96+Agosto!Z96+Septiembre!Z96+'Octubre '!Z96+Noviembre!Z96+'Diciembre '!Z96</f>
        <v>14</v>
      </c>
      <c r="AA96" s="114">
        <f>+Enero!AA96+Febrero!AA96+'Marzo '!AA96+'Abril '!AA96+'Mayo '!AA96+Junio!AA96+Julio!AA96+Agosto!AA96+Septiembre!AA96+'Octubre '!AA96+Noviembre!AA96+'Diciembre '!AA96</f>
        <v>15</v>
      </c>
      <c r="AB96" s="114">
        <f>+Enero!AB96+Febrero!AB96+'Marzo '!AB96+'Abril '!AB96+'Mayo '!AB96+Junio!AB96+Julio!AB96+Agosto!AB96+Septiembre!AB96+'Octubre '!AB96+Noviembre!AB96+'Diciembre '!AB96</f>
        <v>14</v>
      </c>
      <c r="AC96" s="114">
        <f>+Enero!AC96+Febrero!AC96+'Marzo '!AC96+'Abril '!AC96+'Mayo '!AC96+Junio!AC96+Julio!AC96+Agosto!AC96+Septiembre!AC96+'Octubre '!AC96+Noviembre!AC96+'Diciembre '!AC96</f>
        <v>12</v>
      </c>
      <c r="AD96" s="114">
        <f>+Enero!AD96+Febrero!AD96+'Marzo '!AD96+'Abril '!AD96+'Mayo '!AD96+Junio!AD96+Julio!AD96+Agosto!AD96+Septiembre!AD96+'Octubre '!AD96+Noviembre!AD96+'Diciembre '!AD96</f>
        <v>12</v>
      </c>
      <c r="AE96" s="114">
        <f>+Enero!AE96+Febrero!AE96+'Marzo '!AE96+'Abril '!AE96+'Mayo '!AE96+Junio!AE96+Julio!AE96+Agosto!AE96+Septiembre!AE96+'Octubre '!AE96+Noviembre!AE96+'Diciembre '!AE96</f>
        <v>10</v>
      </c>
      <c r="AF96" s="114">
        <f>+Enero!AF96+Febrero!AF96+'Marzo '!AF96+'Abril '!AF96+'Mayo '!AF96+Junio!AF96+Julio!AF96+Agosto!AF96+Septiembre!AF96+'Octubre '!AF96+Noviembre!AF96+'Diciembre '!AF96</f>
        <v>23</v>
      </c>
      <c r="AG96" s="114">
        <f>+Enero!AG96+Febrero!AG96+'Marzo '!AG96+'Abril '!AG96+'Mayo '!AG96+Junio!AG96+Julio!AG96+Agosto!AG96+Septiembre!AG96+'Octubre '!AG96+Noviembre!AG96+'Diciembre '!AG96</f>
        <v>12</v>
      </c>
      <c r="AH96" s="114">
        <f>+Enero!AH96+Febrero!AH96+'Marzo '!AH96+'Abril '!AH96+'Mayo '!AH96+Junio!AH96+Julio!AH96+Agosto!AH96+Septiembre!AH96+'Octubre '!AH96+Noviembre!AH96+'Diciembre '!AH96</f>
        <v>36</v>
      </c>
      <c r="AI96" s="114">
        <f>+Enero!AI96+Febrero!AI96+'Marzo '!AI96+'Abril '!AI96+'Mayo '!AI96+Junio!AI96+Julio!AI96+Agosto!AI96+Septiembre!AI96+'Octubre '!AI96+Noviembre!AI96+'Diciembre '!AI96</f>
        <v>20</v>
      </c>
      <c r="AJ96" s="114">
        <f>+Enero!AJ96+Febrero!AJ96+'Marzo '!AJ96+'Abril '!AJ96+'Mayo '!AJ96+Junio!AJ96+Julio!AJ96+Agosto!AJ96+Septiembre!AJ96+'Octubre '!AJ96+Noviembre!AJ96+'Diciembre '!AJ96</f>
        <v>10</v>
      </c>
      <c r="AK96" s="114">
        <f>+Enero!AK96+Febrero!AK96+'Marzo '!AK96+'Abril '!AK96+'Mayo '!AK96+Junio!AK96+Julio!AK96+Agosto!AK96+Septiembre!AK96+'Octubre '!AK96+Noviembre!AK96+'Diciembre '!AK96</f>
        <v>16</v>
      </c>
      <c r="AL96" s="114">
        <f>+Enero!AL96+Febrero!AL96+'Marzo '!AL96+'Abril '!AL96+'Mayo '!AL96+Junio!AL96+Julio!AL96+Agosto!AL96+Septiembre!AL96+'Octubre '!AL96+Noviembre!AL96+'Diciembre '!AL96</f>
        <v>21</v>
      </c>
      <c r="AM96" s="114">
        <f>+Enero!AM96+Febrero!AM96+'Marzo '!AM96+'Abril '!AM96+'Mayo '!AM96+Junio!AM96+Julio!AM96+Agosto!AM96+Septiembre!AM96+'Octubre '!AM96+Noviembre!AM96+'Diciembre '!AM96</f>
        <v>47</v>
      </c>
      <c r="AN96" s="114">
        <f>+Enero!AN96+Febrero!AN96+'Marzo '!AN96+'Abril '!AN96+'Mayo '!AN96+Junio!AN96+Julio!AN96+Agosto!AN96+Septiembre!AN96+'Octubre '!AN96+Noviembre!AN96+'Diciembre '!AN96</f>
        <v>226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125" t="s">
        <v>153</v>
      </c>
      <c r="B97" s="1126"/>
      <c r="C97" s="210">
        <f t="shared" si="13"/>
        <v>19</v>
      </c>
      <c r="D97" s="210">
        <f t="shared" si="14"/>
        <v>11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2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1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17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39" t="s">
        <v>155</v>
      </c>
      <c r="B99" s="1142"/>
      <c r="C99" s="1138"/>
      <c r="D99" s="156" t="s">
        <v>41</v>
      </c>
    </row>
    <row r="100" spans="1:86" ht="21" x14ac:dyDescent="0.25">
      <c r="A100" s="1153" t="s">
        <v>156</v>
      </c>
      <c r="B100" s="1171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206"/>
      <c r="B101" s="1207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154"/>
      <c r="B102" s="1173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76" t="s">
        <v>66</v>
      </c>
      <c r="B104" s="1078"/>
      <c r="C104" s="1153" t="s">
        <v>3</v>
      </c>
      <c r="D104" s="1170"/>
      <c r="E104" s="1171"/>
      <c r="F104" s="1139" t="s">
        <v>4</v>
      </c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1142"/>
      <c r="W104" s="1142"/>
      <c r="X104" s="1142"/>
      <c r="Y104" s="1142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2"/>
      <c r="AK104" s="1142"/>
      <c r="AL104" s="1142"/>
      <c r="AM104" s="1138"/>
      <c r="AN104" s="1073" t="s">
        <v>6</v>
      </c>
      <c r="AO104" s="319"/>
    </row>
    <row r="105" spans="1:86" x14ac:dyDescent="0.25">
      <c r="A105" s="1112"/>
      <c r="B105" s="1114"/>
      <c r="C105" s="1154"/>
      <c r="D105" s="1172"/>
      <c r="E105" s="1173"/>
      <c r="F105" s="1139" t="s">
        <v>9</v>
      </c>
      <c r="G105" s="1138"/>
      <c r="H105" s="1174" t="s">
        <v>10</v>
      </c>
      <c r="I105" s="1175"/>
      <c r="J105" s="1139" t="s">
        <v>11</v>
      </c>
      <c r="K105" s="1138"/>
      <c r="L105" s="1139" t="s">
        <v>12</v>
      </c>
      <c r="M105" s="1138"/>
      <c r="N105" s="1139" t="s">
        <v>13</v>
      </c>
      <c r="O105" s="1138"/>
      <c r="P105" s="1141" t="s">
        <v>14</v>
      </c>
      <c r="Q105" s="1140"/>
      <c r="R105" s="1141" t="s">
        <v>15</v>
      </c>
      <c r="S105" s="1140"/>
      <c r="T105" s="1141" t="s">
        <v>16</v>
      </c>
      <c r="U105" s="1140"/>
      <c r="V105" s="1141" t="s">
        <v>17</v>
      </c>
      <c r="W105" s="1140"/>
      <c r="X105" s="1141" t="s">
        <v>18</v>
      </c>
      <c r="Y105" s="1140"/>
      <c r="Z105" s="1141" t="s">
        <v>19</v>
      </c>
      <c r="AA105" s="1140"/>
      <c r="AB105" s="1141" t="s">
        <v>20</v>
      </c>
      <c r="AC105" s="1140"/>
      <c r="AD105" s="1162" t="s">
        <v>21</v>
      </c>
      <c r="AE105" s="1162"/>
      <c r="AF105" s="1141" t="s">
        <v>22</v>
      </c>
      <c r="AG105" s="1140"/>
      <c r="AH105" s="1162" t="s">
        <v>23</v>
      </c>
      <c r="AI105" s="1162"/>
      <c r="AJ105" s="1141" t="s">
        <v>24</v>
      </c>
      <c r="AK105" s="1140"/>
      <c r="AL105" s="1162" t="s">
        <v>25</v>
      </c>
      <c r="AM105" s="1140"/>
      <c r="AN105" s="1120"/>
    </row>
    <row r="106" spans="1:86" x14ac:dyDescent="0.25">
      <c r="A106" s="1079"/>
      <c r="B106" s="1081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74"/>
      <c r="AO106" s="320"/>
    </row>
    <row r="107" spans="1:86" ht="21" customHeight="1" x14ac:dyDescent="0.25">
      <c r="A107" s="1165" t="s">
        <v>158</v>
      </c>
      <c r="B107" s="116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3" t="s">
        <v>159</v>
      </c>
      <c r="B108" s="1124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67" t="s">
        <v>160</v>
      </c>
      <c r="B109" s="1168"/>
      <c r="C109" s="210">
        <f>SUM(D109+E109)</f>
        <v>24</v>
      </c>
      <c r="D109" s="210">
        <f t="shared" si="19"/>
        <v>8</v>
      </c>
      <c r="E109" s="211">
        <f t="shared" si="19"/>
        <v>16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1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1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1</v>
      </c>
      <c r="Y109" s="322">
        <f>+Enero!Y109+Febrero!Y109+'Marzo '!Y109+'Abril '!Y109+'Mayo '!Y109+Junio!Y109+Julio!Y109+Agosto!Y109+Septiembre!Y109+'Octubre '!Y109+Noviembre!Y109+'Diciembre '!Y109</f>
        <v>1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1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1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3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1</v>
      </c>
      <c r="AM109" s="322">
        <f>+Enero!AM109+Febrero!AM109+'Marzo '!AM109+'Abril '!AM109+'Mayo '!AM109+Junio!AM109+Julio!AM109+Agosto!AM109+Septiembre!AM109+'Octubre '!AM109+Noviembre!AM109+'Diciembre '!AM109</f>
        <v>11</v>
      </c>
      <c r="AN109" s="322">
        <f>+Enero!AN109+Febrero!AN109+'Marzo '!AN109+'Abril '!AN109+'Mayo '!AN109+Junio!AN109+Julio!AN109+Agosto!AN109+Septiembre!AN109+'Octubre '!AN109+Noviembre!AN109+'Diciembre '!AN109</f>
        <v>14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76" t="s">
        <v>75</v>
      </c>
      <c r="B111" s="1078"/>
      <c r="C111" s="1076" t="s">
        <v>41</v>
      </c>
      <c r="D111" s="1077"/>
      <c r="E111" s="1078"/>
      <c r="F111" s="1139" t="s">
        <v>100</v>
      </c>
      <c r="G111" s="1138"/>
      <c r="H111" s="1169" t="s">
        <v>101</v>
      </c>
      <c r="I111" s="1138"/>
      <c r="J111" s="1139" t="s">
        <v>102</v>
      </c>
      <c r="K111" s="1138"/>
      <c r="L111" s="1139" t="s">
        <v>103</v>
      </c>
      <c r="M111" s="1138"/>
      <c r="N111" s="1139" t="s">
        <v>104</v>
      </c>
      <c r="O111" s="1138"/>
      <c r="P111" s="1141" t="s">
        <v>105</v>
      </c>
      <c r="Q111" s="1140"/>
      <c r="R111" s="1141" t="s">
        <v>106</v>
      </c>
      <c r="S111" s="1140"/>
      <c r="T111" s="1141" t="s">
        <v>107</v>
      </c>
      <c r="U111" s="1162"/>
      <c r="V111" s="1141" t="s">
        <v>108</v>
      </c>
      <c r="W111" s="1162"/>
      <c r="X111" s="1155" t="s">
        <v>109</v>
      </c>
      <c r="Y111" s="1163" t="s">
        <v>162</v>
      </c>
      <c r="Z111" s="1162"/>
      <c r="AA111" s="1162"/>
      <c r="AB111" s="1140"/>
      <c r="AC111" s="1094" t="s">
        <v>163</v>
      </c>
      <c r="AD111" s="1164"/>
      <c r="AE111" s="1162" t="s">
        <v>164</v>
      </c>
      <c r="AF111" s="1162"/>
      <c r="AG111" s="1162"/>
      <c r="AH111" s="1140"/>
      <c r="AI111" s="1155" t="s">
        <v>165</v>
      </c>
    </row>
    <row r="112" spans="1:86" ht="21" x14ac:dyDescent="0.25">
      <c r="A112" s="1079"/>
      <c r="B112" s="1081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6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6"/>
    </row>
    <row r="113" spans="1:87" x14ac:dyDescent="0.25">
      <c r="A113" s="1157" t="s">
        <v>116</v>
      </c>
      <c r="B113" s="1158"/>
      <c r="C113" s="334">
        <f>SUM(D113+E113)</f>
        <v>96</v>
      </c>
      <c r="D113" s="334">
        <f>SUM(F113+H113+J113+L113+N113+P113+R113+T113+V113)</f>
        <v>32</v>
      </c>
      <c r="E113" s="182">
        <f>SUM(G113+I113+K113+M113+O113+Q113+S113+U113+W113)</f>
        <v>64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5</v>
      </c>
      <c r="I113" s="123">
        <f>+Enero!I113+Febrero!I113+'Marzo '!I113+'Abril '!I113+'Mayo '!I113+Junio!I113+Julio!I113+Agosto!I113+Septiembre!I113+'Octubre '!I113+Noviembre!I113+'Diciembre '!I113</f>
        <v>10</v>
      </c>
      <c r="J113" s="123">
        <f>+Enero!J113+Febrero!J113+'Marzo '!J113+'Abril '!J113+'Mayo '!J113+Junio!J113+Julio!J113+Agosto!J113+Septiembre!J113+'Octubre '!J113+Noviembre!J113+'Diciembre '!J113</f>
        <v>9</v>
      </c>
      <c r="K113" s="123">
        <f>+Enero!K113+Febrero!K113+'Marzo '!K113+'Abril '!K113+'Mayo '!K113+Junio!K113+Julio!K113+Agosto!K113+Septiembre!K113+'Octubre '!K113+Noviembre!K113+'Diciembre '!K113</f>
        <v>14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19</v>
      </c>
      <c r="N113" s="123">
        <f>+Enero!N113+Febrero!N113+'Marzo '!N113+'Abril '!N113+'Mayo '!N113+Junio!N113+Julio!N113+Agosto!N113+Septiembre!N113+'Octubre '!N113+Noviembre!N113+'Diciembre '!N113</f>
        <v>12</v>
      </c>
      <c r="O113" s="123">
        <f>+Enero!O113+Febrero!O113+'Marzo '!O113+'Abril '!O113+'Mayo '!O113+Junio!O113+Julio!O113+Agosto!O113+Septiembre!O113+'Octubre '!O113+Noviembre!O113+'Diciembre '!O113</f>
        <v>8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6</v>
      </c>
      <c r="R113" s="123">
        <f>+Enero!R113+Febrero!R113+'Marzo '!R113+'Abril '!R113+'Mayo '!R113+Junio!R113+Julio!R113+Agosto!R113+Septiembre!R113+'Octubre '!R113+Noviembre!R113+'Diciembre '!R113</f>
        <v>1</v>
      </c>
      <c r="S113" s="123">
        <f>+Enero!S113+Febrero!S113+'Marzo '!S113+'Abril '!S113+'Mayo '!S113+Junio!S113+Julio!S113+Agosto!S113+Septiembre!S113+'Octubre '!S113+Noviembre!S113+'Diciembre '!S113</f>
        <v>4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4</v>
      </c>
      <c r="Y113" s="123">
        <f>+Enero!Y113+Febrero!Y113+'Marzo '!Y113+'Abril '!Y113+'Mayo '!Y113+Junio!Y113+Julio!Y113+Agosto!Y113+Septiembre!Y113+'Octubre '!Y113+Noviembre!Y113+'Diciembre '!Y113</f>
        <v>56</v>
      </c>
      <c r="Z113" s="123">
        <f>+Enero!Z113+Febrero!Z113+'Marzo '!Z113+'Abril '!Z113+'Mayo '!Z113+Junio!Z113+Julio!Z113+Agosto!Z113+Septiembre!Z113+'Octubre '!Z113+Noviembre!Z113+'Diciembre '!Z113</f>
        <v>40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63</v>
      </c>
      <c r="AD113" s="123">
        <f>+Enero!AD113+Febrero!AD113+'Marzo '!AD113+'Abril '!AD113+'Mayo '!AD113+Junio!AD113+Julio!AD113+Agosto!AD113+Septiembre!AD113+'Octubre '!AD113+Noviembre!AD113+'Diciembre '!AD113</f>
        <v>33</v>
      </c>
      <c r="AE113" s="123">
        <f>+Enero!AE113+Febrero!AE113+'Marzo '!AE113+'Abril '!AE113+'Mayo '!AE113+Junio!AE113+Julio!AE113+Agosto!AE113+Septiembre!AE113+'Octubre '!AE113+Noviembre!AE113+'Diciembre '!AE113</f>
        <v>19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73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9" t="s">
        <v>117</v>
      </c>
      <c r="B114" s="1160"/>
      <c r="C114" s="339">
        <f>SUM(D114+E114)</f>
        <v>705</v>
      </c>
      <c r="D114" s="339">
        <f>SUM(F114+H114+J114+L114+N114+P114+R114+T114+V114)</f>
        <v>465</v>
      </c>
      <c r="E114" s="230">
        <f>SUM(G114+I114+K114+M114+O114+Q114+S114+U114+W114)</f>
        <v>240</v>
      </c>
      <c r="F114" s="123">
        <f>+Enero!F114+Febrero!F114+'Marzo '!F114+'Abril '!F114+'Mayo '!F114+Junio!F114+Julio!F114+Agosto!F114+Septiembre!F114+'Octubre '!F114+Noviembre!F114+'Diciembre '!F114</f>
        <v>17</v>
      </c>
      <c r="G114" s="123">
        <f>+Enero!G114+Febrero!G114+'Marzo '!G114+'Abril '!G114+'Mayo '!G114+Junio!G114+Julio!G114+Agosto!G114+Septiembre!G114+'Octubre '!G114+Noviembre!G114+'Diciembre '!G114</f>
        <v>9</v>
      </c>
      <c r="H114" s="123">
        <f>+Enero!H114+Febrero!H114+'Marzo '!H114+'Abril '!H114+'Mayo '!H114+Junio!H114+Julio!H114+Agosto!H114+Septiembre!H114+'Octubre '!H114+Noviembre!H114+'Diciembre '!H114</f>
        <v>44</v>
      </c>
      <c r="I114" s="123">
        <f>+Enero!I114+Febrero!I114+'Marzo '!I114+'Abril '!I114+'Mayo '!I114+Junio!I114+Julio!I114+Agosto!I114+Septiembre!I114+'Octubre '!I114+Noviembre!I114+'Diciembre '!I114</f>
        <v>36</v>
      </c>
      <c r="J114" s="123">
        <f>+Enero!J114+Febrero!J114+'Marzo '!J114+'Abril '!J114+'Mayo '!J114+Junio!J114+Julio!J114+Agosto!J114+Septiembre!J114+'Octubre '!J114+Noviembre!J114+'Diciembre '!J114</f>
        <v>84</v>
      </c>
      <c r="K114" s="123">
        <f>+Enero!K114+Febrero!K114+'Marzo '!K114+'Abril '!K114+'Mayo '!K114+Junio!K114+Julio!K114+Agosto!K114+Septiembre!K114+'Octubre '!K114+Noviembre!K114+'Diciembre '!K114</f>
        <v>46</v>
      </c>
      <c r="L114" s="123">
        <f>+Enero!L114+Febrero!L114+'Marzo '!L114+'Abril '!L114+'Mayo '!L114+Junio!L114+Julio!L114+Agosto!L114+Septiembre!L114+'Octubre '!L114+Noviembre!L114+'Diciembre '!L114</f>
        <v>125</v>
      </c>
      <c r="M114" s="123">
        <f>+Enero!M114+Febrero!M114+'Marzo '!M114+'Abril '!M114+'Mayo '!M114+Junio!M114+Julio!M114+Agosto!M114+Septiembre!M114+'Octubre '!M114+Noviembre!M114+'Diciembre '!M114</f>
        <v>60</v>
      </c>
      <c r="N114" s="123">
        <f>+Enero!N114+Febrero!N114+'Marzo '!N114+'Abril '!N114+'Mayo '!N114+Junio!N114+Julio!N114+Agosto!N114+Septiembre!N114+'Octubre '!N114+Noviembre!N114+'Diciembre '!N114</f>
        <v>100</v>
      </c>
      <c r="O114" s="123">
        <f>+Enero!O114+Febrero!O114+'Marzo '!O114+'Abril '!O114+'Mayo '!O114+Junio!O114+Julio!O114+Agosto!O114+Septiembre!O114+'Octubre '!O114+Noviembre!O114+'Diciembre '!O114</f>
        <v>49</v>
      </c>
      <c r="P114" s="123">
        <f>+Enero!P114+Febrero!P114+'Marzo '!P114+'Abril '!P114+'Mayo '!P114+Junio!P114+Julio!P114+Agosto!P114+Septiembre!P114+'Octubre '!P114+Noviembre!P114+'Diciembre '!P114</f>
        <v>67</v>
      </c>
      <c r="Q114" s="123">
        <f>+Enero!Q114+Febrero!Q114+'Marzo '!Q114+'Abril '!Q114+'Mayo '!Q114+Junio!Q114+Julio!Q114+Agosto!Q114+Septiembre!Q114+'Octubre '!Q114+Noviembre!Q114+'Diciembre '!Q114</f>
        <v>27</v>
      </c>
      <c r="R114" s="123">
        <f>+Enero!R114+Febrero!R114+'Marzo '!R114+'Abril '!R114+'Mayo '!R114+Junio!R114+Julio!R114+Agosto!R114+Septiembre!R114+'Octubre '!R114+Noviembre!R114+'Diciembre '!R114</f>
        <v>18</v>
      </c>
      <c r="S114" s="123">
        <f>+Enero!S114+Febrero!S114+'Marzo '!S114+'Abril '!S114+'Mayo '!S114+Junio!S114+Julio!S114+Agosto!S114+Septiembre!S114+'Octubre '!S114+Noviembre!S114+'Diciembre '!S114</f>
        <v>6</v>
      </c>
      <c r="T114" s="123">
        <f>+Enero!T114+Febrero!T114+'Marzo '!T114+'Abril '!T114+'Mayo '!T114+Junio!T114+Julio!T114+Agosto!T114+Septiembre!T114+'Octubre '!T114+Noviembre!T114+'Diciembre '!T114</f>
        <v>6</v>
      </c>
      <c r="U114" s="123">
        <f>+Enero!U114+Febrero!U114+'Marzo '!U114+'Abril '!U114+'Mayo '!U114+Junio!U114+Julio!U114+Agosto!U114+Septiembre!U114+'Octubre '!U114+Noviembre!U114+'Diciembre '!U114</f>
        <v>4</v>
      </c>
      <c r="V114" s="123">
        <f>+Enero!V114+Febrero!V114+'Marzo '!V114+'Abril '!V114+'Mayo '!V114+Junio!V114+Julio!V114+Agosto!V114+Septiembre!V114+'Octubre '!V114+Noviembre!V114+'Diciembre '!V114</f>
        <v>4</v>
      </c>
      <c r="W114" s="123">
        <f>+Enero!W114+Febrero!W114+'Marzo '!W114+'Abril '!W114+'Mayo '!W114+Junio!W114+Julio!W114+Agosto!W114+Septiembre!W114+'Octubre '!W114+Noviembre!W114+'Diciembre '!W114</f>
        <v>3</v>
      </c>
      <c r="X114" s="123">
        <f>+Enero!X114+Febrero!X114+'Marzo '!X114+'Abril '!X114+'Mayo '!X114+Junio!X114+Julio!X114+Agosto!X114+Septiembre!X114+'Octubre '!X114+Noviembre!X114+'Diciembre '!X114</f>
        <v>6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319</v>
      </c>
      <c r="AB114" s="123">
        <f>+Enero!AB114+Febrero!AB114+'Marzo '!AB114+'Abril '!AB114+'Mayo '!AB114+Junio!AB114+Julio!AB114+Agosto!AB114+Septiembre!AB114+'Octubre '!AB114+Noviembre!AB114+'Diciembre '!AB114</f>
        <v>386</v>
      </c>
      <c r="AC114" s="123">
        <f>+Enero!AC114+Febrero!AC114+'Marzo '!AC114+'Abril '!AC114+'Mayo '!AC114+Junio!AC114+Julio!AC114+Agosto!AC114+Septiembre!AC114+'Octubre '!AC114+Noviembre!AC114+'Diciembre '!AC114</f>
        <v>459</v>
      </c>
      <c r="AD114" s="123">
        <f>+Enero!AD114+Febrero!AD114+'Marzo '!AD114+'Abril '!AD114+'Mayo '!AD114+Junio!AD114+Julio!AD114+Agosto!AD114+Septiembre!AD114+'Octubre '!AD114+Noviembre!AD114+'Diciembre '!AD114</f>
        <v>246</v>
      </c>
      <c r="AE114" s="123">
        <f>+Enero!AE114+Febrero!AE114+'Marzo '!AE114+'Abril '!AE114+'Mayo '!AE114+Junio!AE114+Julio!AE114+Agosto!AE114+Septiembre!AE114+'Octubre '!AE114+Noviembre!AE114+'Diciembre '!AE114</f>
        <v>108</v>
      </c>
      <c r="AF114" s="123">
        <f>+Enero!AF114+Febrero!AF114+'Marzo '!AF114+'Abril '!AF114+'Mayo '!AF114+Junio!AF114+Julio!AF114+Agosto!AF114+Septiembre!AF114+'Octubre '!AF114+Noviembre!AF114+'Diciembre '!AF114</f>
        <v>88</v>
      </c>
      <c r="AG114" s="123">
        <f>+Enero!AG114+Febrero!AG114+'Marzo '!AG114+'Abril '!AG114+'Mayo '!AG114+Junio!AG114+Julio!AG114+Agosto!AG114+Septiembre!AG114+'Octubre '!AG114+Noviembre!AG114+'Diciembre '!AG114</f>
        <v>323</v>
      </c>
      <c r="AH114" s="123">
        <f>+Enero!AH114+Febrero!AH114+'Marzo '!AH114+'Abril '!AH114+'Mayo '!AH114+Junio!AH114+Julio!AH114+Agosto!AH114+Septiembre!AH114+'Octubre '!AH114+Noviembre!AH114+'Diciembre '!AH114</f>
        <v>70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76" t="s">
        <v>75</v>
      </c>
      <c r="B116" s="1078"/>
      <c r="C116" s="1071" t="s">
        <v>41</v>
      </c>
      <c r="D116" s="1139" t="s">
        <v>4</v>
      </c>
      <c r="E116" s="1142"/>
      <c r="F116" s="1142"/>
      <c r="G116" s="1142"/>
      <c r="H116" s="1142"/>
      <c r="I116" s="1142"/>
      <c r="J116" s="1142"/>
      <c r="K116" s="1142"/>
      <c r="L116" s="1142"/>
      <c r="M116" s="1138"/>
      <c r="N116" s="1139" t="s">
        <v>5</v>
      </c>
      <c r="O116" s="1138"/>
      <c r="P116" s="1073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79"/>
      <c r="B117" s="1081"/>
      <c r="C117" s="107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74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70" t="s">
        <v>172</v>
      </c>
      <c r="B118" s="59" t="s">
        <v>173</v>
      </c>
      <c r="C118" s="346">
        <f>SUM(F118:K118)</f>
        <v>8</v>
      </c>
      <c r="D118" s="934">
        <f>+Enero!D118+Febrero!D118+'Marzo '!D118+'Abril '!D118+'Mayo '!D118+Junio!D118+Julio!D118+Agosto!D118+Septiembre!D118+'Octubre '!D118+Noviembre!D118+'Diciembre '!D118</f>
        <v>0</v>
      </c>
      <c r="E118" s="934">
        <f>+Enero!E118+Febrero!E118+'Marzo '!E118+'Abril '!E118+'Mayo '!E118+Junio!E118+Julio!E118+Agosto!E118+Septiembre!E118+'Octubre '!E118+Noviembre!E118+'Diciembre '!E118</f>
        <v>0</v>
      </c>
      <c r="F118" s="935">
        <f>+Enero!F118+Febrero!F118+'Marzo '!F118+'Abril '!F118+'Mayo '!F118+Junio!F118+Julio!F118+Agosto!F118+Septiembre!F118+'Octubre '!F118+Noviembre!F118+'Diciembre '!F118</f>
        <v>3</v>
      </c>
      <c r="G118" s="935">
        <f>+Enero!G118+Febrero!G118+'Marzo '!G118+'Abril '!G118+'Mayo '!G118+Junio!G118+Julio!G118+Agosto!G118+Septiembre!G118+'Octubre '!G118+Noviembre!G118+'Diciembre '!G118</f>
        <v>1</v>
      </c>
      <c r="H118" s="935">
        <f>+Enero!H118+Febrero!H118+'Marzo '!H118+'Abril '!H118+'Mayo '!H118+Junio!H118+Julio!H118+Agosto!H118+Septiembre!H118+'Octubre '!H118+Noviembre!H118+'Diciembre '!H118</f>
        <v>2</v>
      </c>
      <c r="I118" s="935">
        <f>+Enero!I118+Febrero!I118+'Marzo '!I118+'Abril '!I118+'Mayo '!I118+Junio!I118+Julio!I118+Agosto!I118+Septiembre!I118+'Octubre '!I118+Noviembre!I118+'Diciembre '!I118</f>
        <v>1</v>
      </c>
      <c r="J118" s="935">
        <f>+Enero!J118+Febrero!J118+'Marzo '!J118+'Abril '!J118+'Mayo '!J118+Junio!J118+Julio!J118+Agosto!J118+Septiembre!J118+'Octubre '!J118+Noviembre!J118+'Diciembre '!J118</f>
        <v>0</v>
      </c>
      <c r="K118" s="935">
        <f>+Enero!K118+Febrero!K118+'Marzo '!K118+'Abril '!K118+'Mayo '!K118+Junio!K118+Julio!K118+Agosto!K118+Septiembre!K118+'Octubre '!K118+Noviembre!K118+'Diciembre '!K118</f>
        <v>1</v>
      </c>
      <c r="L118" s="936">
        <f>+Enero!L118+Febrero!L118+'Marzo '!L118+'Abril '!L118+'Mayo '!L118+Junio!L118+Julio!L118+Agosto!L118+Septiembre!L118+'Octubre '!L118+Noviembre!L118+'Diciembre '!L118</f>
        <v>0</v>
      </c>
      <c r="M118" s="936">
        <f>+Enero!M118+Febrero!M118+'Marzo '!M118+'Abril '!M118+'Mayo '!M118+Junio!M118+Julio!M118+Agosto!M118+Septiembre!M118+'Octubre '!M118+Noviembre!M118+'Diciembre '!M118</f>
        <v>0</v>
      </c>
      <c r="N118" s="936">
        <f>+Enero!N118+Febrero!N118+'Marzo '!N118+'Abril '!N118+'Mayo '!N118+Junio!N118+Julio!N118+Agosto!N118+Septiembre!N118+'Octubre '!N118+Noviembre!N118+'Diciembre '!N118</f>
        <v>0</v>
      </c>
      <c r="O118" s="935">
        <f>+Enero!O118+Febrero!O118+'Marzo '!O118+'Abril '!O118+'Mayo '!O118+Junio!O118+Julio!O118+Agosto!O118+Septiembre!O118+'Octubre '!O118+Noviembre!O118+'Diciembre '!O118</f>
        <v>8</v>
      </c>
      <c r="P118" s="935">
        <f>+Enero!P118+Febrero!P118+'Marzo '!P118+'Abril '!P118+'Mayo '!P118+Junio!P118+Julio!P118+Agosto!P118+Septiembre!P118+'Octubre '!P118+Noviembre!P118+'Diciembre '!P118</f>
        <v>8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61"/>
      <c r="B119" s="60" t="s">
        <v>174</v>
      </c>
      <c r="C119" s="349">
        <f>SUM(F119:K119)</f>
        <v>13</v>
      </c>
      <c r="D119" s="934">
        <f>+Enero!D119+Febrero!D119+'Marzo '!D119+'Abril '!D119+'Mayo '!D119+Junio!D119+Julio!D119+Agosto!D119+Septiembre!D119+'Octubre '!D119+Noviembre!D119+'Diciembre '!D119</f>
        <v>0</v>
      </c>
      <c r="E119" s="934">
        <f>+Enero!E119+Febrero!E119+'Marzo '!E119+'Abril '!E119+'Mayo '!E119+Junio!E119+Julio!E119+Agosto!E119+Septiembre!E119+'Octubre '!E119+Noviembre!E119+'Diciembre '!E119</f>
        <v>0</v>
      </c>
      <c r="F119" s="935">
        <f>+Enero!F119+Febrero!F119+'Marzo '!F119+'Abril '!F119+'Mayo '!F119+Junio!F119+Julio!F119+Agosto!F119+Septiembre!F119+'Octubre '!F119+Noviembre!F119+'Diciembre '!F119</f>
        <v>0</v>
      </c>
      <c r="G119" s="935">
        <f>+Enero!G119+Febrero!G119+'Marzo '!G119+'Abril '!G119+'Mayo '!G119+Junio!G119+Julio!G119+Agosto!G119+Septiembre!G119+'Octubre '!G119+Noviembre!G119+'Diciembre '!G119</f>
        <v>1</v>
      </c>
      <c r="H119" s="935">
        <f>+Enero!H119+Febrero!H119+'Marzo '!H119+'Abril '!H119+'Mayo '!H119+Junio!H119+Julio!H119+Agosto!H119+Septiembre!H119+'Octubre '!H119+Noviembre!H119+'Diciembre '!H119</f>
        <v>3</v>
      </c>
      <c r="I119" s="935">
        <f>+Enero!I119+Febrero!I119+'Marzo '!I119+'Abril '!I119+'Mayo '!I119+Junio!I119+Julio!I119+Agosto!I119+Septiembre!I119+'Octubre '!I119+Noviembre!I119+'Diciembre '!I119</f>
        <v>1</v>
      </c>
      <c r="J119" s="935">
        <f>+Enero!J119+Febrero!J119+'Marzo '!J119+'Abril '!J119+'Mayo '!J119+Junio!J119+Julio!J119+Agosto!J119+Septiembre!J119+'Octubre '!J119+Noviembre!J119+'Diciembre '!J119</f>
        <v>2</v>
      </c>
      <c r="K119" s="935">
        <f>+Enero!K119+Febrero!K119+'Marzo '!K119+'Abril '!K119+'Mayo '!K119+Junio!K119+Julio!K119+Agosto!K119+Septiembre!K119+'Octubre '!K119+Noviembre!K119+'Diciembre '!K119</f>
        <v>6</v>
      </c>
      <c r="L119" s="936">
        <f>+Enero!L119+Febrero!L119+'Marzo '!L119+'Abril '!L119+'Mayo '!L119+Junio!L119+Julio!L119+Agosto!L119+Septiembre!L119+'Octubre '!L119+Noviembre!L119+'Diciembre '!L119</f>
        <v>0</v>
      </c>
      <c r="M119" s="936">
        <f>+Enero!M119+Febrero!M119+'Marzo '!M119+'Abril '!M119+'Mayo '!M119+Junio!M119+Julio!M119+Agosto!M119+Septiembre!M119+'Octubre '!M119+Noviembre!M119+'Diciembre '!M119</f>
        <v>0</v>
      </c>
      <c r="N119" s="936">
        <f>+Enero!N119+Febrero!N119+'Marzo '!N119+'Abril '!N119+'Mayo '!N119+Junio!N119+Julio!N119+Agosto!N119+Septiembre!N119+'Octubre '!N119+Noviembre!N119+'Diciembre '!N119</f>
        <v>0</v>
      </c>
      <c r="O119" s="935">
        <f>+Enero!O119+Febrero!O119+'Marzo '!O119+'Abril '!O119+'Mayo '!O119+Junio!O119+Julio!O119+Agosto!O119+Septiembre!O119+'Octubre '!O119+Noviembre!O119+'Diciembre '!O119</f>
        <v>13</v>
      </c>
      <c r="P119" s="935">
        <f>+Enero!P119+Febrero!P119+'Marzo '!P119+'Abril '!P119+'Mayo '!P119+Junio!P119+Julio!P119+Agosto!P119+Septiembre!P119+'Octubre '!P119+Noviembre!P119+'Diciembre '!P119</f>
        <v>11</v>
      </c>
      <c r="Q119" s="933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43" t="s">
        <v>81</v>
      </c>
      <c r="B121" s="1192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9"/>
      <c r="B122" s="1193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15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152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61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9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4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21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11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154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1158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520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2105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39" t="s">
        <v>83</v>
      </c>
      <c r="B137" s="1142"/>
      <c r="C137" s="1142"/>
      <c r="D137" s="113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89" t="s">
        <v>191</v>
      </c>
      <c r="C138" s="1190"/>
      <c r="D138" s="1191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76" t="s">
        <v>83</v>
      </c>
      <c r="B140" s="1077"/>
      <c r="C140" s="1078"/>
      <c r="D140" s="1115" t="s">
        <v>193</v>
      </c>
      <c r="E140" s="1116"/>
      <c r="F140" s="1117"/>
      <c r="G140" s="1073" t="s">
        <v>194</v>
      </c>
      <c r="H140" s="1142" t="s">
        <v>195</v>
      </c>
      <c r="I140" s="1142"/>
      <c r="J140" s="1138"/>
      <c r="K140" s="1139" t="s">
        <v>196</v>
      </c>
      <c r="L140" s="1142"/>
      <c r="M140" s="1138"/>
    </row>
    <row r="141" spans="1:85" ht="21" x14ac:dyDescent="0.25">
      <c r="A141" s="1079"/>
      <c r="B141" s="1080"/>
      <c r="C141" s="1081"/>
      <c r="D141" s="154" t="s">
        <v>41</v>
      </c>
      <c r="E141" s="162" t="s">
        <v>197</v>
      </c>
      <c r="F141" s="162" t="s">
        <v>198</v>
      </c>
      <c r="G141" s="1074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43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9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15" t="s">
        <v>88</v>
      </c>
      <c r="B145" s="1117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44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45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44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46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45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47" t="s">
        <v>210</v>
      </c>
      <c r="B153" s="1148"/>
      <c r="C153" s="1149"/>
      <c r="D153" s="1115" t="s">
        <v>211</v>
      </c>
      <c r="E153" s="1116"/>
      <c r="F153" s="1117"/>
      <c r="G153" s="1073" t="s">
        <v>194</v>
      </c>
      <c r="H153" s="1153" t="s">
        <v>85</v>
      </c>
      <c r="I153" s="1073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50"/>
      <c r="B154" s="1151"/>
      <c r="C154" s="1152"/>
      <c r="D154" s="154" t="s">
        <v>212</v>
      </c>
      <c r="E154" s="162" t="s">
        <v>90</v>
      </c>
      <c r="F154" s="162" t="s">
        <v>91</v>
      </c>
      <c r="G154" s="1074"/>
      <c r="H154" s="1154"/>
      <c r="I154" s="1074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86" t="s">
        <v>87</v>
      </c>
      <c r="B155" s="1121" t="s">
        <v>94</v>
      </c>
      <c r="C155" s="1122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187"/>
      <c r="B156" s="1123" t="s">
        <v>92</v>
      </c>
      <c r="C156" s="1124"/>
      <c r="D156" s="375">
        <f t="shared" si="20"/>
        <v>2562</v>
      </c>
      <c r="E156" s="63">
        <f>+Enero!E156+Febrero!E156+'Marzo '!E156+'Abril '!E156+'Mayo '!E156+Junio!E156+Julio!E156+Agosto!E156+Septiembre!E156+'Octubre '!E156+Noviembre!E156+'Diciembre '!E156</f>
        <v>2562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2562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188"/>
      <c r="B157" s="1125" t="s">
        <v>93</v>
      </c>
      <c r="C157" s="1126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1073" t="s">
        <v>86</v>
      </c>
      <c r="B158" s="1121" t="s">
        <v>94</v>
      </c>
      <c r="C158" s="1122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120"/>
      <c r="B159" s="1123" t="s">
        <v>92</v>
      </c>
      <c r="C159" s="1124"/>
      <c r="D159" s="375">
        <f t="shared" si="20"/>
        <v>1835</v>
      </c>
      <c r="E159" s="63">
        <f>+Enero!E159+Febrero!E159+'Marzo '!E159+'Abril '!E159+'Mayo '!E159+Junio!E159+Julio!E159+Agosto!E159+Septiembre!E159+'Octubre '!E159+Noviembre!E159+'Diciembre '!E159</f>
        <v>1835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1835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1074"/>
      <c r="B160" s="1125" t="s">
        <v>93</v>
      </c>
      <c r="C160" s="1126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27" t="s">
        <v>214</v>
      </c>
      <c r="B162" s="1127"/>
      <c r="C162" s="1128" t="s">
        <v>215</v>
      </c>
      <c r="D162" s="1129"/>
      <c r="E162" s="1130"/>
      <c r="F162" s="1134" t="s">
        <v>4</v>
      </c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35"/>
      <c r="Y162" s="1135"/>
      <c r="Z162" s="1135"/>
      <c r="AA162" s="1135"/>
      <c r="AB162" s="1135"/>
      <c r="AC162" s="1135"/>
      <c r="AD162" s="1135"/>
      <c r="AE162" s="1135"/>
      <c r="AF162" s="1135"/>
      <c r="AG162" s="1135"/>
      <c r="AH162" s="1135"/>
      <c r="AI162" s="1135"/>
      <c r="AJ162" s="1135"/>
      <c r="AK162" s="1135"/>
      <c r="AL162" s="1135"/>
      <c r="AM162" s="1136"/>
    </row>
    <row r="163" spans="1:87" x14ac:dyDescent="0.25">
      <c r="A163" s="1127"/>
      <c r="B163" s="1127"/>
      <c r="C163" s="1131"/>
      <c r="D163" s="1132"/>
      <c r="E163" s="1133"/>
      <c r="F163" s="1137" t="s">
        <v>9</v>
      </c>
      <c r="G163" s="1085"/>
      <c r="H163" s="1137" t="s">
        <v>10</v>
      </c>
      <c r="I163" s="1137"/>
      <c r="J163" s="1085" t="s">
        <v>11</v>
      </c>
      <c r="K163" s="1085"/>
      <c r="L163" s="1138" t="s">
        <v>12</v>
      </c>
      <c r="M163" s="1139"/>
      <c r="N163" s="1085" t="s">
        <v>13</v>
      </c>
      <c r="O163" s="1085"/>
      <c r="P163" s="1140" t="s">
        <v>14</v>
      </c>
      <c r="Q163" s="1141"/>
      <c r="R163" s="1087" t="s">
        <v>15</v>
      </c>
      <c r="S163" s="1087"/>
      <c r="T163" s="1140" t="s">
        <v>16</v>
      </c>
      <c r="U163" s="1141"/>
      <c r="V163" s="1087" t="s">
        <v>17</v>
      </c>
      <c r="W163" s="1087"/>
      <c r="X163" s="1140" t="s">
        <v>18</v>
      </c>
      <c r="Y163" s="1141"/>
      <c r="Z163" s="1141" t="s">
        <v>19</v>
      </c>
      <c r="AA163" s="1140"/>
      <c r="AB163" s="1087" t="s">
        <v>20</v>
      </c>
      <c r="AC163" s="1087"/>
      <c r="AD163" s="1087" t="s">
        <v>21</v>
      </c>
      <c r="AE163" s="1087"/>
      <c r="AF163" s="1087" t="s">
        <v>22</v>
      </c>
      <c r="AG163" s="1087"/>
      <c r="AH163" s="1087" t="s">
        <v>23</v>
      </c>
      <c r="AI163" s="1087"/>
      <c r="AJ163" s="1087" t="s">
        <v>24</v>
      </c>
      <c r="AK163" s="1087"/>
      <c r="AL163" s="1087" t="s">
        <v>25</v>
      </c>
      <c r="AM163" s="1087"/>
    </row>
    <row r="164" spans="1:87" x14ac:dyDescent="0.25">
      <c r="A164" s="1127"/>
      <c r="B164" s="1127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04" t="s">
        <v>216</v>
      </c>
      <c r="B165" s="1105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37">
        <f>+Enero!F165+Febrero!F165+'Marzo '!F165+'Abril '!F165+'Mayo '!F165+Junio!F165+Julio!F165+Agosto!F165+Septiembre!F165+'Octubre '!F165+Noviembre!F165+'Diciembre '!F165</f>
        <v>0</v>
      </c>
      <c r="G165" s="937">
        <f>+Enero!G165+Febrero!G165+'Marzo '!G165+'Abril '!G165+'Mayo '!G165+Junio!G165+Julio!G165+Agosto!G165+Septiembre!G165+'Octubre '!G165+Noviembre!G165+'Diciembre '!G165</f>
        <v>0</v>
      </c>
      <c r="H165" s="937">
        <f>+Enero!H165+Febrero!H165+'Marzo '!H165+'Abril '!H165+'Mayo '!H165+Junio!H165+Julio!H165+Agosto!H165+Septiembre!H165+'Octubre '!H165+Noviembre!H165+'Diciembre '!H165</f>
        <v>0</v>
      </c>
      <c r="I165" s="937">
        <f>+Enero!I165+Febrero!I165+'Marzo '!I165+'Abril '!I165+'Mayo '!I165+Junio!I165+Julio!I165+Agosto!I165+Septiembre!I165+'Octubre '!I165+Noviembre!I165+'Diciembre '!I165</f>
        <v>0</v>
      </c>
      <c r="J165" s="937">
        <f>+Enero!J165+Febrero!J165+'Marzo '!J165+'Abril '!J165+'Mayo '!J165+Junio!J165+Julio!J165+Agosto!J165+Septiembre!J165+'Octubre '!J165+Noviembre!J165+'Diciembre '!J165</f>
        <v>0</v>
      </c>
      <c r="K165" s="937">
        <f>+Enero!K165+Febrero!K165+'Marzo '!K165+'Abril '!K165+'Mayo '!K165+Junio!K165+Julio!K165+Agosto!K165+Septiembre!K165+'Octubre '!K165+Noviembre!K165+'Diciembre '!K165</f>
        <v>0</v>
      </c>
      <c r="L165" s="937">
        <f>+Enero!L165+Febrero!L165+'Marzo '!L165+'Abril '!L165+'Mayo '!L165+Junio!L165+Julio!L165+Agosto!L165+Septiembre!L165+'Octubre '!L165+Noviembre!L165+'Diciembre '!L165</f>
        <v>0</v>
      </c>
      <c r="M165" s="937">
        <f>+Enero!M165+Febrero!M165+'Marzo '!M165+'Abril '!M165+'Mayo '!M165+Junio!M165+Julio!M165+Agosto!M165+Septiembre!M165+'Octubre '!M165+Noviembre!M165+'Diciembre '!M165</f>
        <v>0</v>
      </c>
      <c r="N165" s="937">
        <f>+Enero!N165+Febrero!N165+'Marzo '!N165+'Abril '!N165+'Mayo '!N165+Junio!N165+Julio!N165+Agosto!N165+Septiembre!N165+'Octubre '!N165+Noviembre!N165+'Diciembre '!N165</f>
        <v>0</v>
      </c>
      <c r="O165" s="937">
        <f>+Enero!O165+Febrero!O165+'Marzo '!O165+'Abril '!O165+'Mayo '!O165+Junio!O165+Julio!O165+Agosto!O165+Septiembre!O165+'Octubre '!O165+Noviembre!O165+'Diciembre '!O165</f>
        <v>0</v>
      </c>
      <c r="P165" s="938">
        <f>+Enero!P165+Febrero!P165+'Marzo '!P165+'Abril '!P165+'Mayo '!P165+Junio!P165+Julio!P165+Agosto!P165+Septiembre!P165+'Octubre '!P165+Noviembre!P165+'Diciembre '!P165</f>
        <v>0</v>
      </c>
      <c r="Q165" s="938">
        <f>+Enero!Q165+Febrero!Q165+'Marzo '!Q165+'Abril '!Q165+'Mayo '!Q165+Junio!Q165+Julio!Q165+Agosto!Q165+Septiembre!Q165+'Octubre '!Q165+Noviembre!Q165+'Diciembre '!Q165</f>
        <v>0</v>
      </c>
      <c r="R165" s="938">
        <f>+Enero!R165+Febrero!R165+'Marzo '!R165+'Abril '!R165+'Mayo '!R165+Junio!R165+Julio!R165+Agosto!R165+Septiembre!R165+'Octubre '!R165+Noviembre!R165+'Diciembre '!R165</f>
        <v>0</v>
      </c>
      <c r="S165" s="938">
        <f>+Enero!S165+Febrero!S165+'Marzo '!S165+'Abril '!S165+'Mayo '!S165+Junio!S165+Julio!S165+Agosto!S165+Septiembre!S165+'Octubre '!S165+Noviembre!S165+'Diciembre '!S165</f>
        <v>0</v>
      </c>
      <c r="T165" s="938">
        <f>+Enero!T165+Febrero!T165+'Marzo '!T165+'Abril '!T165+'Mayo '!T165+Junio!T165+Julio!T165+Agosto!T165+Septiembre!T165+'Octubre '!T165+Noviembre!T165+'Diciembre '!T165</f>
        <v>0</v>
      </c>
      <c r="U165" s="938">
        <f>+Enero!U165+Febrero!U165+'Marzo '!U165+'Abril '!U165+'Mayo '!U165+Junio!U165+Julio!U165+Agosto!U165+Septiembre!U165+'Octubre '!U165+Noviembre!U165+'Diciembre '!U165</f>
        <v>0</v>
      </c>
      <c r="V165" s="938">
        <f>+Enero!V165+Febrero!V165+'Marzo '!V165+'Abril '!V165+'Mayo '!V165+Junio!V165+Julio!V165+Agosto!V165+Septiembre!V165+'Octubre '!V165+Noviembre!V165+'Diciembre '!V165</f>
        <v>0</v>
      </c>
      <c r="W165" s="938">
        <f>+Enero!W165+Febrero!W165+'Marzo '!W165+'Abril '!W165+'Mayo '!W165+Junio!W165+Julio!W165+Agosto!W165+Septiembre!W165+'Octubre '!W165+Noviembre!W165+'Diciembre '!W165</f>
        <v>0</v>
      </c>
      <c r="X165" s="938">
        <f>+Enero!X165+Febrero!X165+'Marzo '!X165+'Abril '!X165+'Mayo '!X165+Junio!X165+Julio!X165+Agosto!X165+Septiembre!X165+'Octubre '!X165+Noviembre!X165+'Diciembre '!X165</f>
        <v>0</v>
      </c>
      <c r="Y165" s="938">
        <f>+Enero!Y165+Febrero!Y165+'Marzo '!Y165+'Abril '!Y165+'Mayo '!Y165+Junio!Y165+Julio!Y165+Agosto!Y165+Septiembre!Y165+'Octubre '!Y165+Noviembre!Y165+'Diciembre '!Y165</f>
        <v>0</v>
      </c>
      <c r="Z165" s="938">
        <f>+Enero!Z165+Febrero!Z165+'Marzo '!Z165+'Abril '!Z165+'Mayo '!Z165+Junio!Z165+Julio!Z165+Agosto!Z165+Septiembre!Z165+'Octubre '!Z165+Noviembre!Z165+'Diciembre '!Z165</f>
        <v>0</v>
      </c>
      <c r="AA165" s="938">
        <f>+Enero!AA165+Febrero!AA165+'Marzo '!AA165+'Abril '!AA165+'Mayo '!AA165+Junio!AA165+Julio!AA165+Agosto!AA165+Septiembre!AA165+'Octubre '!AA165+Noviembre!AA165+'Diciembre '!AA165</f>
        <v>0</v>
      </c>
      <c r="AB165" s="938">
        <f>+Enero!AB165+Febrero!AB165+'Marzo '!AB165+'Abril '!AB165+'Mayo '!AB165+Junio!AB165+Julio!AB165+Agosto!AB165+Septiembre!AB165+'Octubre '!AB165+Noviembre!AB165+'Diciembre '!AB165</f>
        <v>0</v>
      </c>
      <c r="AC165" s="938">
        <f>+Enero!AC165+Febrero!AC165+'Marzo '!AC165+'Abril '!AC165+'Mayo '!AC165+Junio!AC165+Julio!AC165+Agosto!AC165+Septiembre!AC165+'Octubre '!AC165+Noviembre!AC165+'Diciembre '!AC165</f>
        <v>0</v>
      </c>
      <c r="AD165" s="938">
        <f>+Enero!AD165+Febrero!AD165+'Marzo '!AD165+'Abril '!AD165+'Mayo '!AD165+Junio!AD165+Julio!AD165+Agosto!AD165+Septiembre!AD165+'Octubre '!AD165+Noviembre!AD165+'Diciembre '!AD165</f>
        <v>0</v>
      </c>
      <c r="AE165" s="938">
        <f>+Enero!AE165+Febrero!AE165+'Marzo '!AE165+'Abril '!AE165+'Mayo '!AE165+Junio!AE165+Julio!AE165+Agosto!AE165+Septiembre!AE165+'Octubre '!AE165+Noviembre!AE165+'Diciembre '!AE165</f>
        <v>0</v>
      </c>
      <c r="AF165" s="938">
        <f>+Enero!AF165+Febrero!AF165+'Marzo '!AF165+'Abril '!AF165+'Mayo '!AF165+Junio!AF165+Julio!AF165+Agosto!AF165+Septiembre!AF165+'Octubre '!AF165+Noviembre!AF165+'Diciembre '!AF165</f>
        <v>0</v>
      </c>
      <c r="AG165" s="938">
        <f>+Enero!AG165+Febrero!AG165+'Marzo '!AG165+'Abril '!AG165+'Mayo '!AG165+Junio!AG165+Julio!AG165+Agosto!AG165+Septiembre!AG165+'Octubre '!AG165+Noviembre!AG165+'Diciembre '!AG165</f>
        <v>0</v>
      </c>
      <c r="AH165" s="938">
        <f>+Enero!AH165+Febrero!AH165+'Marzo '!AH165+'Abril '!AH165+'Mayo '!AH165+Junio!AH165+Julio!AH165+Agosto!AH165+Septiembre!AH165+'Octubre '!AH165+Noviembre!AH165+'Diciembre '!AH165</f>
        <v>0</v>
      </c>
      <c r="AI165" s="938">
        <f>+Enero!AI165+Febrero!AI165+'Marzo '!AI165+'Abril '!AI165+'Mayo '!AI165+Junio!AI165+Julio!AI165+Agosto!AI165+Septiembre!AI165+'Octubre '!AI165+Noviembre!AI165+'Diciembre '!AI165</f>
        <v>0</v>
      </c>
      <c r="AJ165" s="938">
        <f>+Enero!AJ165+Febrero!AJ165+'Marzo '!AJ165+'Abril '!AJ165+'Mayo '!AJ165+Junio!AJ165+Julio!AJ165+Agosto!AJ165+Septiembre!AJ165+'Octubre '!AJ165+Noviembre!AJ165+'Diciembre '!AJ165</f>
        <v>0</v>
      </c>
      <c r="AK165" s="938">
        <f>+Enero!AK165+Febrero!AK165+'Marzo '!AK165+'Abril '!AK165+'Mayo '!AK165+Junio!AK165+Julio!AK165+Agosto!AK165+Septiembre!AK165+'Octubre '!AK165+Noviembre!AK165+'Diciembre '!AK165</f>
        <v>0</v>
      </c>
      <c r="AL165" s="938">
        <f>+Enero!AL165+Febrero!AL165+'Marzo '!AL165+'Abril '!AL165+'Mayo '!AL165+Junio!AL165+Julio!AL165+Agosto!AL165+Septiembre!AL165+'Octubre '!AL165+Noviembre!AL165+'Diciembre '!AL165</f>
        <v>0</v>
      </c>
      <c r="AM165" s="938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106" t="s">
        <v>217</v>
      </c>
      <c r="B166" s="1107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38">
        <f>+Enero!F166+Febrero!F166+'Marzo '!F166+'Abril '!F166+'Mayo '!F166+Junio!F166+Julio!F166+Agosto!F166+Septiembre!F166+'Octubre '!F166+Noviembre!F166+'Diciembre '!F166</f>
        <v>0</v>
      </c>
      <c r="G166" s="938">
        <f>+Enero!G166+Febrero!G166+'Marzo '!G166+'Abril '!G166+'Mayo '!G166+Junio!G166+Julio!G166+Agosto!G166+Septiembre!G166+'Octubre '!G166+Noviembre!G166+'Diciembre '!G166</f>
        <v>0</v>
      </c>
      <c r="H166" s="938">
        <f>+Enero!H166+Febrero!H166+'Marzo '!H166+'Abril '!H166+'Mayo '!H166+Junio!H166+Julio!H166+Agosto!H166+Septiembre!H166+'Octubre '!H166+Noviembre!H166+'Diciembre '!H166</f>
        <v>0</v>
      </c>
      <c r="I166" s="938">
        <f>+Enero!I166+Febrero!I166+'Marzo '!I166+'Abril '!I166+'Mayo '!I166+Junio!I166+Julio!I166+Agosto!I166+Septiembre!I166+'Octubre '!I166+Noviembre!I166+'Diciembre '!I166</f>
        <v>0</v>
      </c>
      <c r="J166" s="938">
        <f>+Enero!J166+Febrero!J166+'Marzo '!J166+'Abril '!J166+'Mayo '!J166+Junio!J166+Julio!J166+Agosto!J166+Septiembre!J166+'Octubre '!J166+Noviembre!J166+'Diciembre '!J166</f>
        <v>0</v>
      </c>
      <c r="K166" s="938">
        <f>+Enero!K166+Febrero!K166+'Marzo '!K166+'Abril '!K166+'Mayo '!K166+Junio!K166+Julio!K166+Agosto!K166+Septiembre!K166+'Octubre '!K166+Noviembre!K166+'Diciembre '!K166</f>
        <v>0</v>
      </c>
      <c r="L166" s="938">
        <f>+Enero!L166+Febrero!L166+'Marzo '!L166+'Abril '!L166+'Mayo '!L166+Junio!L166+Julio!L166+Agosto!L166+Septiembre!L166+'Octubre '!L166+Noviembre!L166+'Diciembre '!L166</f>
        <v>0</v>
      </c>
      <c r="M166" s="938">
        <f>+Enero!M166+Febrero!M166+'Marzo '!M166+'Abril '!M166+'Mayo '!M166+Junio!M166+Julio!M166+Agosto!M166+Septiembre!M166+'Octubre '!M166+Noviembre!M166+'Diciembre '!M166</f>
        <v>0</v>
      </c>
      <c r="N166" s="938">
        <f>+Enero!N166+Febrero!N166+'Marzo '!N166+'Abril '!N166+'Mayo '!N166+Junio!N166+Julio!N166+Agosto!N166+Septiembre!N166+'Octubre '!N166+Noviembre!N166+'Diciembre '!N166</f>
        <v>0</v>
      </c>
      <c r="O166" s="938">
        <f>+Enero!O166+Febrero!O166+'Marzo '!O166+'Abril '!O166+'Mayo '!O166+Junio!O166+Julio!O166+Agosto!O166+Septiembre!O166+'Octubre '!O166+Noviembre!O166+'Diciembre '!O166</f>
        <v>0</v>
      </c>
      <c r="P166" s="938">
        <f>+Enero!P166+Febrero!P166+'Marzo '!P166+'Abril '!P166+'Mayo '!P166+Junio!P166+Julio!P166+Agosto!P166+Septiembre!P166+'Octubre '!P166+Noviembre!P166+'Diciembre '!P166</f>
        <v>0</v>
      </c>
      <c r="Q166" s="938">
        <f>+Enero!Q166+Febrero!Q166+'Marzo '!Q166+'Abril '!Q166+'Mayo '!Q166+Junio!Q166+Julio!Q166+Agosto!Q166+Septiembre!Q166+'Octubre '!Q166+Noviembre!Q166+'Diciembre '!Q166</f>
        <v>0</v>
      </c>
      <c r="R166" s="938">
        <f>+Enero!R166+Febrero!R166+'Marzo '!R166+'Abril '!R166+'Mayo '!R166+Junio!R166+Julio!R166+Agosto!R166+Septiembre!R166+'Octubre '!R166+Noviembre!R166+'Diciembre '!R166</f>
        <v>0</v>
      </c>
      <c r="S166" s="938">
        <f>+Enero!S166+Febrero!S166+'Marzo '!S166+'Abril '!S166+'Mayo '!S166+Junio!S166+Julio!S166+Agosto!S166+Septiembre!S166+'Octubre '!S166+Noviembre!S166+'Diciembre '!S166</f>
        <v>0</v>
      </c>
      <c r="T166" s="938">
        <f>+Enero!T166+Febrero!T166+'Marzo '!T166+'Abril '!T166+'Mayo '!T166+Junio!T166+Julio!T166+Agosto!T166+Septiembre!T166+'Octubre '!T166+Noviembre!T166+'Diciembre '!T166</f>
        <v>0</v>
      </c>
      <c r="U166" s="938">
        <f>+Enero!U166+Febrero!U166+'Marzo '!U166+'Abril '!U166+'Mayo '!U166+Junio!U166+Julio!U166+Agosto!U166+Septiembre!U166+'Octubre '!U166+Noviembre!U166+'Diciembre '!U166</f>
        <v>0</v>
      </c>
      <c r="V166" s="938">
        <f>+Enero!V166+Febrero!V166+'Marzo '!V166+'Abril '!V166+'Mayo '!V166+Junio!V166+Julio!V166+Agosto!V166+Septiembre!V166+'Octubre '!V166+Noviembre!V166+'Diciembre '!V166</f>
        <v>0</v>
      </c>
      <c r="W166" s="938">
        <f>+Enero!W166+Febrero!W166+'Marzo '!W166+'Abril '!W166+'Mayo '!W166+Junio!W166+Julio!W166+Agosto!W166+Septiembre!W166+'Octubre '!W166+Noviembre!W166+'Diciembre '!W166</f>
        <v>0</v>
      </c>
      <c r="X166" s="938">
        <f>+Enero!X166+Febrero!X166+'Marzo '!X166+'Abril '!X166+'Mayo '!X166+Junio!X166+Julio!X166+Agosto!X166+Septiembre!X166+'Octubre '!X166+Noviembre!X166+'Diciembre '!X166</f>
        <v>0</v>
      </c>
      <c r="Y166" s="938">
        <f>+Enero!Y166+Febrero!Y166+'Marzo '!Y166+'Abril '!Y166+'Mayo '!Y166+Junio!Y166+Julio!Y166+Agosto!Y166+Septiembre!Y166+'Octubre '!Y166+Noviembre!Y166+'Diciembre '!Y166</f>
        <v>0</v>
      </c>
      <c r="Z166" s="938">
        <f>+Enero!Z166+Febrero!Z166+'Marzo '!Z166+'Abril '!Z166+'Mayo '!Z166+Junio!Z166+Julio!Z166+Agosto!Z166+Septiembre!Z166+'Octubre '!Z166+Noviembre!Z166+'Diciembre '!Z166</f>
        <v>0</v>
      </c>
      <c r="AA166" s="938">
        <f>+Enero!AA166+Febrero!AA166+'Marzo '!AA166+'Abril '!AA166+'Mayo '!AA166+Junio!AA166+Julio!AA166+Agosto!AA166+Septiembre!AA166+'Octubre '!AA166+Noviembre!AA166+'Diciembre '!AA166</f>
        <v>0</v>
      </c>
      <c r="AB166" s="938">
        <f>+Enero!AB166+Febrero!AB166+'Marzo '!AB166+'Abril '!AB166+'Mayo '!AB166+Junio!AB166+Julio!AB166+Agosto!AB166+Septiembre!AB166+'Octubre '!AB166+Noviembre!AB166+'Diciembre '!AB166</f>
        <v>0</v>
      </c>
      <c r="AC166" s="938">
        <f>+Enero!AC166+Febrero!AC166+'Marzo '!AC166+'Abril '!AC166+'Mayo '!AC166+Junio!AC166+Julio!AC166+Agosto!AC166+Septiembre!AC166+'Octubre '!AC166+Noviembre!AC166+'Diciembre '!AC166</f>
        <v>0</v>
      </c>
      <c r="AD166" s="938">
        <f>+Enero!AD166+Febrero!AD166+'Marzo '!AD166+'Abril '!AD166+'Mayo '!AD166+Junio!AD166+Julio!AD166+Agosto!AD166+Septiembre!AD166+'Octubre '!AD166+Noviembre!AD166+'Diciembre '!AD166</f>
        <v>0</v>
      </c>
      <c r="AE166" s="938">
        <f>+Enero!AE166+Febrero!AE166+'Marzo '!AE166+'Abril '!AE166+'Mayo '!AE166+Junio!AE166+Julio!AE166+Agosto!AE166+Septiembre!AE166+'Octubre '!AE166+Noviembre!AE166+'Diciembre '!AE166</f>
        <v>0</v>
      </c>
      <c r="AF166" s="938">
        <f>+Enero!AF166+Febrero!AF166+'Marzo '!AF166+'Abril '!AF166+'Mayo '!AF166+Junio!AF166+Julio!AF166+Agosto!AF166+Septiembre!AF166+'Octubre '!AF166+Noviembre!AF166+'Diciembre '!AF166</f>
        <v>0</v>
      </c>
      <c r="AG166" s="938">
        <f>+Enero!AG166+Febrero!AG166+'Marzo '!AG166+'Abril '!AG166+'Mayo '!AG166+Junio!AG166+Julio!AG166+Agosto!AG166+Septiembre!AG166+'Octubre '!AG166+Noviembre!AG166+'Diciembre '!AG166</f>
        <v>0</v>
      </c>
      <c r="AH166" s="938">
        <f>+Enero!AH166+Febrero!AH166+'Marzo '!AH166+'Abril '!AH166+'Mayo '!AH166+Junio!AH166+Julio!AH166+Agosto!AH166+Septiembre!AH166+'Octubre '!AH166+Noviembre!AH166+'Diciembre '!AH166</f>
        <v>0</v>
      </c>
      <c r="AI166" s="938">
        <f>+Enero!AI166+Febrero!AI166+'Marzo '!AI166+'Abril '!AI166+'Mayo '!AI166+Junio!AI166+Julio!AI166+Agosto!AI166+Septiembre!AI166+'Octubre '!AI166+Noviembre!AI166+'Diciembre '!AI166</f>
        <v>0</v>
      </c>
      <c r="AJ166" s="938">
        <f>+Enero!AJ166+Febrero!AJ166+'Marzo '!AJ166+'Abril '!AJ166+'Mayo '!AJ166+Junio!AJ166+Julio!AJ166+Agosto!AJ166+Septiembre!AJ166+'Octubre '!AJ166+Noviembre!AJ166+'Diciembre '!AJ166</f>
        <v>0</v>
      </c>
      <c r="AK166" s="938">
        <f>+Enero!AK166+Febrero!AK166+'Marzo '!AK166+'Abril '!AK166+'Mayo '!AK166+Junio!AK166+Julio!AK166+Agosto!AK166+Septiembre!AK166+'Octubre '!AK166+Noviembre!AK166+'Diciembre '!AK166</f>
        <v>0</v>
      </c>
      <c r="AL166" s="938">
        <f>+Enero!AL166+Febrero!AL166+'Marzo '!AL166+'Abril '!AL166+'Mayo '!AL166+Junio!AL166+Julio!AL166+Agosto!AL166+Septiembre!AL166+'Octubre '!AL166+Noviembre!AL166+'Diciembre '!AL166</f>
        <v>0</v>
      </c>
      <c r="AM166" s="938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108" t="s">
        <v>218</v>
      </c>
      <c r="B167" s="1109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38">
        <f>+Enero!F167+Febrero!F167+'Marzo '!F167+'Abril '!F167+'Mayo '!F167+Junio!F167+Julio!F167+Agosto!F167+Septiembre!F167+'Octubre '!F167+Noviembre!F167+'Diciembre '!F167</f>
        <v>0</v>
      </c>
      <c r="G167" s="938">
        <f>+Enero!G167+Febrero!G167+'Marzo '!G167+'Abril '!G167+'Mayo '!G167+Junio!G167+Julio!G167+Agosto!G167+Septiembre!G167+'Octubre '!G167+Noviembre!G167+'Diciembre '!G167</f>
        <v>0</v>
      </c>
      <c r="H167" s="938">
        <f>+Enero!H167+Febrero!H167+'Marzo '!H167+'Abril '!H167+'Mayo '!H167+Junio!H167+Julio!H167+Agosto!H167+Septiembre!H167+'Octubre '!H167+Noviembre!H167+'Diciembre '!H167</f>
        <v>0</v>
      </c>
      <c r="I167" s="938">
        <f>+Enero!I167+Febrero!I167+'Marzo '!I167+'Abril '!I167+'Mayo '!I167+Junio!I167+Julio!I167+Agosto!I167+Septiembre!I167+'Octubre '!I167+Noviembre!I167+'Diciembre '!I167</f>
        <v>0</v>
      </c>
      <c r="J167" s="938">
        <f>+Enero!J167+Febrero!J167+'Marzo '!J167+'Abril '!J167+'Mayo '!J167+Junio!J167+Julio!J167+Agosto!J167+Septiembre!J167+'Octubre '!J167+Noviembre!J167+'Diciembre '!J167</f>
        <v>0</v>
      </c>
      <c r="K167" s="938">
        <f>+Enero!K167+Febrero!K167+'Marzo '!K167+'Abril '!K167+'Mayo '!K167+Junio!K167+Julio!K167+Agosto!K167+Septiembre!K167+'Octubre '!K167+Noviembre!K167+'Diciembre '!K167</f>
        <v>0</v>
      </c>
      <c r="L167" s="938">
        <f>+Enero!L167+Febrero!L167+'Marzo '!L167+'Abril '!L167+'Mayo '!L167+Junio!L167+Julio!L167+Agosto!L167+Septiembre!L167+'Octubre '!L167+Noviembre!L167+'Diciembre '!L167</f>
        <v>0</v>
      </c>
      <c r="M167" s="938">
        <f>+Enero!M167+Febrero!M167+'Marzo '!M167+'Abril '!M167+'Mayo '!M167+Junio!M167+Julio!M167+Agosto!M167+Septiembre!M167+'Octubre '!M167+Noviembre!M167+'Diciembre '!M167</f>
        <v>0</v>
      </c>
      <c r="N167" s="938">
        <f>+Enero!N167+Febrero!N167+'Marzo '!N167+'Abril '!N167+'Mayo '!N167+Junio!N167+Julio!N167+Agosto!N167+Septiembre!N167+'Octubre '!N167+Noviembre!N167+'Diciembre '!N167</f>
        <v>0</v>
      </c>
      <c r="O167" s="938">
        <f>+Enero!O167+Febrero!O167+'Marzo '!O167+'Abril '!O167+'Mayo '!O167+Junio!O167+Julio!O167+Agosto!O167+Septiembre!O167+'Octubre '!O167+Noviembre!O167+'Diciembre '!O167</f>
        <v>0</v>
      </c>
      <c r="P167" s="938">
        <f>+Enero!P167+Febrero!P167+'Marzo '!P167+'Abril '!P167+'Mayo '!P167+Junio!P167+Julio!P167+Agosto!P167+Septiembre!P167+'Octubre '!P167+Noviembre!P167+'Diciembre '!P167</f>
        <v>0</v>
      </c>
      <c r="Q167" s="938">
        <f>+Enero!Q167+Febrero!Q167+'Marzo '!Q167+'Abril '!Q167+'Mayo '!Q167+Junio!Q167+Julio!Q167+Agosto!Q167+Septiembre!Q167+'Octubre '!Q167+Noviembre!Q167+'Diciembre '!Q167</f>
        <v>0</v>
      </c>
      <c r="R167" s="938">
        <f>+Enero!R167+Febrero!R167+'Marzo '!R167+'Abril '!R167+'Mayo '!R167+Junio!R167+Julio!R167+Agosto!R167+Septiembre!R167+'Octubre '!R167+Noviembre!R167+'Diciembre '!R167</f>
        <v>0</v>
      </c>
      <c r="S167" s="938">
        <f>+Enero!S167+Febrero!S167+'Marzo '!S167+'Abril '!S167+'Mayo '!S167+Junio!S167+Julio!S167+Agosto!S167+Septiembre!S167+'Octubre '!S167+Noviembre!S167+'Diciembre '!S167</f>
        <v>0</v>
      </c>
      <c r="T167" s="938">
        <f>+Enero!T167+Febrero!T167+'Marzo '!T167+'Abril '!T167+'Mayo '!T167+Junio!T167+Julio!T167+Agosto!T167+Septiembre!T167+'Octubre '!T167+Noviembre!T167+'Diciembre '!T167</f>
        <v>0</v>
      </c>
      <c r="U167" s="938">
        <f>+Enero!U167+Febrero!U167+'Marzo '!U167+'Abril '!U167+'Mayo '!U167+Junio!U167+Julio!U167+Agosto!U167+Septiembre!U167+'Octubre '!U167+Noviembre!U167+'Diciembre '!U167</f>
        <v>0</v>
      </c>
      <c r="V167" s="938">
        <f>+Enero!V167+Febrero!V167+'Marzo '!V167+'Abril '!V167+'Mayo '!V167+Junio!V167+Julio!V167+Agosto!V167+Septiembre!V167+'Octubre '!V167+Noviembre!V167+'Diciembre '!V167</f>
        <v>0</v>
      </c>
      <c r="W167" s="938">
        <f>+Enero!W167+Febrero!W167+'Marzo '!W167+'Abril '!W167+'Mayo '!W167+Junio!W167+Julio!W167+Agosto!W167+Septiembre!W167+'Octubre '!W167+Noviembre!W167+'Diciembre '!W167</f>
        <v>0</v>
      </c>
      <c r="X167" s="938">
        <f>+Enero!X167+Febrero!X167+'Marzo '!X167+'Abril '!X167+'Mayo '!X167+Junio!X167+Julio!X167+Agosto!X167+Septiembre!X167+'Octubre '!X167+Noviembre!X167+'Diciembre '!X167</f>
        <v>0</v>
      </c>
      <c r="Y167" s="938">
        <f>+Enero!Y167+Febrero!Y167+'Marzo '!Y167+'Abril '!Y167+'Mayo '!Y167+Junio!Y167+Julio!Y167+Agosto!Y167+Septiembre!Y167+'Octubre '!Y167+Noviembre!Y167+'Diciembre '!Y167</f>
        <v>0</v>
      </c>
      <c r="Z167" s="938">
        <f>+Enero!Z167+Febrero!Z167+'Marzo '!Z167+'Abril '!Z167+'Mayo '!Z167+Junio!Z167+Julio!Z167+Agosto!Z167+Septiembre!Z167+'Octubre '!Z167+Noviembre!Z167+'Diciembre '!Z167</f>
        <v>0</v>
      </c>
      <c r="AA167" s="938">
        <f>+Enero!AA167+Febrero!AA167+'Marzo '!AA167+'Abril '!AA167+'Mayo '!AA167+Junio!AA167+Julio!AA167+Agosto!AA167+Septiembre!AA167+'Octubre '!AA167+Noviembre!AA167+'Diciembre '!AA167</f>
        <v>0</v>
      </c>
      <c r="AB167" s="938">
        <f>+Enero!AB167+Febrero!AB167+'Marzo '!AB167+'Abril '!AB167+'Mayo '!AB167+Junio!AB167+Julio!AB167+Agosto!AB167+Septiembre!AB167+'Octubre '!AB167+Noviembre!AB167+'Diciembre '!AB167</f>
        <v>0</v>
      </c>
      <c r="AC167" s="938">
        <f>+Enero!AC167+Febrero!AC167+'Marzo '!AC167+'Abril '!AC167+'Mayo '!AC167+Junio!AC167+Julio!AC167+Agosto!AC167+Septiembre!AC167+'Octubre '!AC167+Noviembre!AC167+'Diciembre '!AC167</f>
        <v>0</v>
      </c>
      <c r="AD167" s="938">
        <f>+Enero!AD167+Febrero!AD167+'Marzo '!AD167+'Abril '!AD167+'Mayo '!AD167+Junio!AD167+Julio!AD167+Agosto!AD167+Septiembre!AD167+'Octubre '!AD167+Noviembre!AD167+'Diciembre '!AD167</f>
        <v>0</v>
      </c>
      <c r="AE167" s="938">
        <f>+Enero!AE167+Febrero!AE167+'Marzo '!AE167+'Abril '!AE167+'Mayo '!AE167+Junio!AE167+Julio!AE167+Agosto!AE167+Septiembre!AE167+'Octubre '!AE167+Noviembre!AE167+'Diciembre '!AE167</f>
        <v>0</v>
      </c>
      <c r="AF167" s="938">
        <f>+Enero!AF167+Febrero!AF167+'Marzo '!AF167+'Abril '!AF167+'Mayo '!AF167+Junio!AF167+Julio!AF167+Agosto!AF167+Septiembre!AF167+'Octubre '!AF167+Noviembre!AF167+'Diciembre '!AF167</f>
        <v>0</v>
      </c>
      <c r="AG167" s="938">
        <f>+Enero!AG167+Febrero!AG167+'Marzo '!AG167+'Abril '!AG167+'Mayo '!AG167+Junio!AG167+Julio!AG167+Agosto!AG167+Septiembre!AG167+'Octubre '!AG167+Noviembre!AG167+'Diciembre '!AG167</f>
        <v>0</v>
      </c>
      <c r="AH167" s="938">
        <f>+Enero!AH167+Febrero!AH167+'Marzo '!AH167+'Abril '!AH167+'Mayo '!AH167+Junio!AH167+Julio!AH167+Agosto!AH167+Septiembre!AH167+'Octubre '!AH167+Noviembre!AH167+'Diciembre '!AH167</f>
        <v>0</v>
      </c>
      <c r="AI167" s="938">
        <f>+Enero!AI167+Febrero!AI167+'Marzo '!AI167+'Abril '!AI167+'Mayo '!AI167+Junio!AI167+Julio!AI167+Agosto!AI167+Septiembre!AI167+'Octubre '!AI167+Noviembre!AI167+'Diciembre '!AI167</f>
        <v>0</v>
      </c>
      <c r="AJ167" s="938">
        <f>+Enero!AJ167+Febrero!AJ167+'Marzo '!AJ167+'Abril '!AJ167+'Mayo '!AJ167+Junio!AJ167+Julio!AJ167+Agosto!AJ167+Septiembre!AJ167+'Octubre '!AJ167+Noviembre!AJ167+'Diciembre '!AJ167</f>
        <v>0</v>
      </c>
      <c r="AK167" s="938">
        <f>+Enero!AK167+Febrero!AK167+'Marzo '!AK167+'Abril '!AK167+'Mayo '!AK167+Junio!AK167+Julio!AK167+Agosto!AK167+Septiembre!AK167+'Octubre '!AK167+Noviembre!AK167+'Diciembre '!AK167</f>
        <v>0</v>
      </c>
      <c r="AL167" s="938">
        <f>+Enero!AL167+Febrero!AL167+'Marzo '!AL167+'Abril '!AL167+'Mayo '!AL167+Junio!AL167+Julio!AL167+Agosto!AL167+Septiembre!AL167+'Octubre '!AL167+Noviembre!AL167+'Diciembre '!AL167</f>
        <v>0</v>
      </c>
      <c r="AM167" s="938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110" t="s">
        <v>49</v>
      </c>
      <c r="B168" s="1111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38">
        <f>+Enero!F168+Febrero!F168+'Marzo '!F168+'Abril '!F168+'Mayo '!F168+Junio!F168+Julio!F168+Agosto!F168+Septiembre!F168+'Octubre '!F168+Noviembre!F168+'Diciembre '!F168</f>
        <v>0</v>
      </c>
      <c r="G168" s="938">
        <f>+Enero!G168+Febrero!G168+'Marzo '!G168+'Abril '!G168+'Mayo '!G168+Junio!G168+Julio!G168+Agosto!G168+Septiembre!G168+'Octubre '!G168+Noviembre!G168+'Diciembre '!G168</f>
        <v>0</v>
      </c>
      <c r="H168" s="938">
        <f>+Enero!H168+Febrero!H168+'Marzo '!H168+'Abril '!H168+'Mayo '!H168+Junio!H168+Julio!H168+Agosto!H168+Septiembre!H168+'Octubre '!H168+Noviembre!H168+'Diciembre '!H168</f>
        <v>0</v>
      </c>
      <c r="I168" s="938">
        <f>+Enero!I168+Febrero!I168+'Marzo '!I168+'Abril '!I168+'Mayo '!I168+Junio!I168+Julio!I168+Agosto!I168+Septiembre!I168+'Octubre '!I168+Noviembre!I168+'Diciembre '!I168</f>
        <v>0</v>
      </c>
      <c r="J168" s="938">
        <f>+Enero!J168+Febrero!J168+'Marzo '!J168+'Abril '!J168+'Mayo '!J168+Junio!J168+Julio!J168+Agosto!J168+Septiembre!J168+'Octubre '!J168+Noviembre!J168+'Diciembre '!J168</f>
        <v>0</v>
      </c>
      <c r="K168" s="938">
        <f>+Enero!K168+Febrero!K168+'Marzo '!K168+'Abril '!K168+'Mayo '!K168+Junio!K168+Julio!K168+Agosto!K168+Septiembre!K168+'Octubre '!K168+Noviembre!K168+'Diciembre '!K168</f>
        <v>0</v>
      </c>
      <c r="L168" s="938">
        <f>+Enero!L168+Febrero!L168+'Marzo '!L168+'Abril '!L168+'Mayo '!L168+Junio!L168+Julio!L168+Agosto!L168+Septiembre!L168+'Octubre '!L168+Noviembre!L168+'Diciembre '!L168</f>
        <v>0</v>
      </c>
      <c r="M168" s="938">
        <f>+Enero!M168+Febrero!M168+'Marzo '!M168+'Abril '!M168+'Mayo '!M168+Junio!M168+Julio!M168+Agosto!M168+Septiembre!M168+'Octubre '!M168+Noviembre!M168+'Diciembre '!M168</f>
        <v>0</v>
      </c>
      <c r="N168" s="938">
        <f>+Enero!N168+Febrero!N168+'Marzo '!N168+'Abril '!N168+'Mayo '!N168+Junio!N168+Julio!N168+Agosto!N168+Septiembre!N168+'Octubre '!N168+Noviembre!N168+'Diciembre '!N168</f>
        <v>0</v>
      </c>
      <c r="O168" s="938">
        <f>+Enero!O168+Febrero!O168+'Marzo '!O168+'Abril '!O168+'Mayo '!O168+Junio!O168+Julio!O168+Agosto!O168+Septiembre!O168+'Octubre '!O168+Noviembre!O168+'Diciembre '!O168</f>
        <v>0</v>
      </c>
      <c r="P168" s="938">
        <f>+Enero!P168+Febrero!P168+'Marzo '!P168+'Abril '!P168+'Mayo '!P168+Junio!P168+Julio!P168+Agosto!P168+Septiembre!P168+'Octubre '!P168+Noviembre!P168+'Diciembre '!P168</f>
        <v>0</v>
      </c>
      <c r="Q168" s="938">
        <f>+Enero!Q168+Febrero!Q168+'Marzo '!Q168+'Abril '!Q168+'Mayo '!Q168+Junio!Q168+Julio!Q168+Agosto!Q168+Septiembre!Q168+'Octubre '!Q168+Noviembre!Q168+'Diciembre '!Q168</f>
        <v>0</v>
      </c>
      <c r="R168" s="938">
        <f>+Enero!R168+Febrero!R168+'Marzo '!R168+'Abril '!R168+'Mayo '!R168+Junio!R168+Julio!R168+Agosto!R168+Septiembre!R168+'Octubre '!R168+Noviembre!R168+'Diciembre '!R168</f>
        <v>0</v>
      </c>
      <c r="S168" s="938">
        <f>+Enero!S168+Febrero!S168+'Marzo '!S168+'Abril '!S168+'Mayo '!S168+Junio!S168+Julio!S168+Agosto!S168+Septiembre!S168+'Octubre '!S168+Noviembre!S168+'Diciembre '!S168</f>
        <v>0</v>
      </c>
      <c r="T168" s="938">
        <f>+Enero!T168+Febrero!T168+'Marzo '!T168+'Abril '!T168+'Mayo '!T168+Junio!T168+Julio!T168+Agosto!T168+Septiembre!T168+'Octubre '!T168+Noviembre!T168+'Diciembre '!T168</f>
        <v>0</v>
      </c>
      <c r="U168" s="938">
        <f>+Enero!U168+Febrero!U168+'Marzo '!U168+'Abril '!U168+'Mayo '!U168+Junio!U168+Julio!U168+Agosto!U168+Septiembre!U168+'Octubre '!U168+Noviembre!U168+'Diciembre '!U168</f>
        <v>0</v>
      </c>
      <c r="V168" s="938">
        <f>+Enero!V168+Febrero!V168+'Marzo '!V168+'Abril '!V168+'Mayo '!V168+Junio!V168+Julio!V168+Agosto!V168+Septiembre!V168+'Octubre '!V168+Noviembre!V168+'Diciembre '!V168</f>
        <v>0</v>
      </c>
      <c r="W168" s="938">
        <f>+Enero!W168+Febrero!W168+'Marzo '!W168+'Abril '!W168+'Mayo '!W168+Junio!W168+Julio!W168+Agosto!W168+Septiembre!W168+'Octubre '!W168+Noviembre!W168+'Diciembre '!W168</f>
        <v>0</v>
      </c>
      <c r="X168" s="938">
        <f>+Enero!X168+Febrero!X168+'Marzo '!X168+'Abril '!X168+'Mayo '!X168+Junio!X168+Julio!X168+Agosto!X168+Septiembre!X168+'Octubre '!X168+Noviembre!X168+'Diciembre '!X168</f>
        <v>0</v>
      </c>
      <c r="Y168" s="938">
        <f>+Enero!Y168+Febrero!Y168+'Marzo '!Y168+'Abril '!Y168+'Mayo '!Y168+Junio!Y168+Julio!Y168+Agosto!Y168+Septiembre!Y168+'Octubre '!Y168+Noviembre!Y168+'Diciembre '!Y168</f>
        <v>0</v>
      </c>
      <c r="Z168" s="938">
        <f>+Enero!Z168+Febrero!Z168+'Marzo '!Z168+'Abril '!Z168+'Mayo '!Z168+Junio!Z168+Julio!Z168+Agosto!Z168+Septiembre!Z168+'Octubre '!Z168+Noviembre!Z168+'Diciembre '!Z168</f>
        <v>0</v>
      </c>
      <c r="AA168" s="938">
        <f>+Enero!AA168+Febrero!AA168+'Marzo '!AA168+'Abril '!AA168+'Mayo '!AA168+Junio!AA168+Julio!AA168+Agosto!AA168+Septiembre!AA168+'Octubre '!AA168+Noviembre!AA168+'Diciembre '!AA168</f>
        <v>0</v>
      </c>
      <c r="AB168" s="938">
        <f>+Enero!AB168+Febrero!AB168+'Marzo '!AB168+'Abril '!AB168+'Mayo '!AB168+Junio!AB168+Julio!AB168+Agosto!AB168+Septiembre!AB168+'Octubre '!AB168+Noviembre!AB168+'Diciembre '!AB168</f>
        <v>0</v>
      </c>
      <c r="AC168" s="938">
        <f>+Enero!AC168+Febrero!AC168+'Marzo '!AC168+'Abril '!AC168+'Mayo '!AC168+Junio!AC168+Julio!AC168+Agosto!AC168+Septiembre!AC168+'Octubre '!AC168+Noviembre!AC168+'Diciembre '!AC168</f>
        <v>0</v>
      </c>
      <c r="AD168" s="938">
        <f>+Enero!AD168+Febrero!AD168+'Marzo '!AD168+'Abril '!AD168+'Mayo '!AD168+Junio!AD168+Julio!AD168+Agosto!AD168+Septiembre!AD168+'Octubre '!AD168+Noviembre!AD168+'Diciembre '!AD168</f>
        <v>0</v>
      </c>
      <c r="AE168" s="938">
        <f>+Enero!AE168+Febrero!AE168+'Marzo '!AE168+'Abril '!AE168+'Mayo '!AE168+Junio!AE168+Julio!AE168+Agosto!AE168+Septiembre!AE168+'Octubre '!AE168+Noviembre!AE168+'Diciembre '!AE168</f>
        <v>0</v>
      </c>
      <c r="AF168" s="938">
        <f>+Enero!AF168+Febrero!AF168+'Marzo '!AF168+'Abril '!AF168+'Mayo '!AF168+Junio!AF168+Julio!AF168+Agosto!AF168+Septiembre!AF168+'Octubre '!AF168+Noviembre!AF168+'Diciembre '!AF168</f>
        <v>0</v>
      </c>
      <c r="AG168" s="938">
        <f>+Enero!AG168+Febrero!AG168+'Marzo '!AG168+'Abril '!AG168+'Mayo '!AG168+Junio!AG168+Julio!AG168+Agosto!AG168+Septiembre!AG168+'Octubre '!AG168+Noviembre!AG168+'Diciembre '!AG168</f>
        <v>0</v>
      </c>
      <c r="AH168" s="938">
        <f>+Enero!AH168+Febrero!AH168+'Marzo '!AH168+'Abril '!AH168+'Mayo '!AH168+Junio!AH168+Julio!AH168+Agosto!AH168+Septiembre!AH168+'Octubre '!AH168+Noviembre!AH168+'Diciembre '!AH168</f>
        <v>0</v>
      </c>
      <c r="AI168" s="938">
        <f>+Enero!AI168+Febrero!AI168+'Marzo '!AI168+'Abril '!AI168+'Mayo '!AI168+Junio!AI168+Julio!AI168+Agosto!AI168+Septiembre!AI168+'Octubre '!AI168+Noviembre!AI168+'Diciembre '!AI168</f>
        <v>0</v>
      </c>
      <c r="AJ168" s="938">
        <f>+Enero!AJ168+Febrero!AJ168+'Marzo '!AJ168+'Abril '!AJ168+'Mayo '!AJ168+Junio!AJ168+Julio!AJ168+Agosto!AJ168+Septiembre!AJ168+'Octubre '!AJ168+Noviembre!AJ168+'Diciembre '!AJ168</f>
        <v>0</v>
      </c>
      <c r="AK168" s="938">
        <f>+Enero!AK168+Febrero!AK168+'Marzo '!AK168+'Abril '!AK168+'Mayo '!AK168+Junio!AK168+Julio!AK168+Agosto!AK168+Septiembre!AK168+'Octubre '!AK168+Noviembre!AK168+'Diciembre '!AK168</f>
        <v>0</v>
      </c>
      <c r="AL168" s="938">
        <f>+Enero!AL168+Febrero!AL168+'Marzo '!AL168+'Abril '!AL168+'Mayo '!AL168+Junio!AL168+Julio!AL168+Agosto!AL168+Septiembre!AL168+'Octubre '!AL168+Noviembre!AL168+'Diciembre '!AL168</f>
        <v>0</v>
      </c>
      <c r="AM168" s="938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76" t="s">
        <v>75</v>
      </c>
      <c r="B170" s="1077"/>
      <c r="C170" s="1078"/>
      <c r="D170" s="1076" t="s">
        <v>41</v>
      </c>
      <c r="E170" s="1077"/>
      <c r="F170" s="1078"/>
      <c r="G170" s="1115" t="s">
        <v>119</v>
      </c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1116"/>
      <c r="W170" s="1117"/>
      <c r="X170" s="1118" t="s">
        <v>220</v>
      </c>
      <c r="Y170" s="1119" t="s">
        <v>221</v>
      </c>
      <c r="Z170" s="1088" t="s">
        <v>222</v>
      </c>
      <c r="AA170" s="1091" t="s">
        <v>223</v>
      </c>
      <c r="AB170" s="1087" t="s">
        <v>110</v>
      </c>
      <c r="AC170" s="1087"/>
      <c r="AD170" s="1087"/>
      <c r="AE170" s="1087"/>
      <c r="AF170" s="1094" t="s">
        <v>163</v>
      </c>
      <c r="AG170" s="1095"/>
    </row>
    <row r="171" spans="1:87" x14ac:dyDescent="0.25">
      <c r="A171" s="1112"/>
      <c r="B171" s="1113"/>
      <c r="C171" s="1114"/>
      <c r="D171" s="1112"/>
      <c r="E171" s="1113"/>
      <c r="F171" s="1114"/>
      <c r="G171" s="1074" t="s">
        <v>9</v>
      </c>
      <c r="H171" s="1074"/>
      <c r="I171" s="1096" t="s">
        <v>10</v>
      </c>
      <c r="J171" s="1096"/>
      <c r="K171" s="1074" t="s">
        <v>11</v>
      </c>
      <c r="L171" s="1074"/>
      <c r="M171" s="1074" t="s">
        <v>120</v>
      </c>
      <c r="N171" s="1074"/>
      <c r="O171" s="1074" t="s">
        <v>102</v>
      </c>
      <c r="P171" s="1074"/>
      <c r="Q171" s="1097" t="s">
        <v>121</v>
      </c>
      <c r="R171" s="1097"/>
      <c r="S171" s="1097" t="s">
        <v>122</v>
      </c>
      <c r="T171" s="1097"/>
      <c r="U171" s="1097" t="s">
        <v>123</v>
      </c>
      <c r="V171" s="1097"/>
      <c r="W171" s="1098" t="s">
        <v>224</v>
      </c>
      <c r="X171" s="1118"/>
      <c r="Y171" s="1119"/>
      <c r="Z171" s="1089"/>
      <c r="AA171" s="1092"/>
      <c r="AB171" s="1073" t="s">
        <v>111</v>
      </c>
      <c r="AC171" s="1073" t="s">
        <v>112</v>
      </c>
      <c r="AD171" s="1073" t="s">
        <v>113</v>
      </c>
      <c r="AE171" s="1073" t="s">
        <v>166</v>
      </c>
      <c r="AF171" s="1100" t="s">
        <v>167</v>
      </c>
      <c r="AG171" s="1102" t="s">
        <v>168</v>
      </c>
      <c r="AH171" s="320"/>
    </row>
    <row r="172" spans="1:87" x14ac:dyDescent="0.25">
      <c r="A172" s="1079"/>
      <c r="B172" s="1080"/>
      <c r="C172" s="1081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9"/>
      <c r="X172" s="1118"/>
      <c r="Y172" s="1119"/>
      <c r="Z172" s="1090"/>
      <c r="AA172" s="1093"/>
      <c r="AB172" s="1074"/>
      <c r="AC172" s="1074"/>
      <c r="AD172" s="1074"/>
      <c r="AE172" s="1074"/>
      <c r="AF172" s="1101"/>
      <c r="AG172" s="1103"/>
      <c r="AH172" s="320"/>
    </row>
    <row r="173" spans="1:87" x14ac:dyDescent="0.25">
      <c r="A173" s="1069" t="s">
        <v>124</v>
      </c>
      <c r="B173" s="1069" t="s">
        <v>225</v>
      </c>
      <c r="C173" s="410" t="s">
        <v>125</v>
      </c>
      <c r="D173" s="411">
        <f t="shared" ref="D173:D178" si="22">SUM(E173+F173)</f>
        <v>15</v>
      </c>
      <c r="E173" s="411">
        <f t="shared" ref="E173:F178" si="23">SUM(G173+I173+K173+M173+O173+Q173+S173+U173)</f>
        <v>0</v>
      </c>
      <c r="F173" s="182">
        <f t="shared" si="23"/>
        <v>15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1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6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1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7</v>
      </c>
      <c r="Y173" s="114">
        <f>+Enero!Y173+Febrero!Y173+'Marzo '!Y173+'Abril '!Y173+'Mayo '!Y173+Junio!Y173+Julio!Y173+Agosto!Y173+Septiembre!Y173+'Octubre '!Y173+Noviembre!Y173+'Diciembre '!Y173</f>
        <v>7</v>
      </c>
      <c r="Z173" s="114">
        <f>+Enero!Z173+Febrero!Z173+'Marzo '!Z173+'Abril '!Z173+'Mayo '!Z173+Junio!Z173+Julio!Z173+Agosto!Z173+Septiembre!Z173+'Octubre '!Z173+Noviembre!Z173+'Diciembre '!Z173</f>
        <v>9</v>
      </c>
      <c r="AA173" s="114">
        <f>+Enero!AA173+Febrero!AA173+'Marzo '!AA173+'Abril '!AA173+'Mayo '!AA173+Junio!AA173+Julio!AA173+Agosto!AA173+Septiembre!AA173+'Octubre '!AA173+Noviembre!AA173+'Diciembre '!AA173</f>
        <v>10</v>
      </c>
      <c r="AB173" s="114">
        <f>+Enero!AB173+Febrero!AB173+'Marzo '!AB173+'Abril '!AB173+'Mayo '!AB173+Junio!AB173+Julio!AB173+Agosto!AB173+Septiembre!AB173+'Octubre '!AB173+Noviembre!AB173+'Diciembre '!AB173</f>
        <v>3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8</v>
      </c>
      <c r="AE173" s="114">
        <f>+Enero!AE173+Febrero!AE173+'Marzo '!AE173+'Abril '!AE173+'Mayo '!AE173+Junio!AE173+Julio!AE173+Agosto!AE173+Septiembre!AE173+'Octubre '!AE173+Noviembre!AE173+'Diciembre '!AE173</f>
        <v>3</v>
      </c>
      <c r="AF173" s="114">
        <f>+Enero!AF173+Febrero!AF173+'Marzo '!AF173+'Abril '!AF173+'Mayo '!AF173+Junio!AF173+Julio!AF173+Agosto!AF173+Septiembre!AF173+'Octubre '!AF173+Noviembre!AF173+'Diciembre '!AF173</f>
        <v>15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69"/>
      <c r="B174" s="1069"/>
      <c r="C174" s="412" t="s">
        <v>126</v>
      </c>
      <c r="D174" s="185">
        <f t="shared" si="22"/>
        <v>3</v>
      </c>
      <c r="E174" s="185">
        <f t="shared" si="23"/>
        <v>0</v>
      </c>
      <c r="F174" s="199">
        <f t="shared" si="23"/>
        <v>3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2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3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1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1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69"/>
      <c r="B175" s="1070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69"/>
      <c r="B176" s="1069" t="s">
        <v>226</v>
      </c>
      <c r="C176" s="410" t="s">
        <v>125</v>
      </c>
      <c r="D176" s="411">
        <f t="shared" si="22"/>
        <v>6</v>
      </c>
      <c r="E176" s="411">
        <f t="shared" si="23"/>
        <v>0</v>
      </c>
      <c r="F176" s="182">
        <f t="shared" si="23"/>
        <v>6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1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2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2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2</v>
      </c>
      <c r="AE176" s="114">
        <f>+Enero!AE176+Febrero!AE176+'Marzo '!AE176+'Abril '!AE176+'Mayo '!AE176+Junio!AE176+Julio!AE176+Agosto!AE176+Septiembre!AE176+'Octubre '!AE176+Noviembre!AE176+'Diciembre '!AE176</f>
        <v>2</v>
      </c>
      <c r="AF176" s="114">
        <f>+Enero!AF176+Febrero!AF176+'Marzo '!AF176+'Abril '!AF176+'Mayo '!AF176+Junio!AF176+Julio!AF176+Agosto!AF176+Septiembre!AF176+'Octubre '!AF176+Noviembre!AF176+'Diciembre '!AF176</f>
        <v>6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69"/>
      <c r="B177" s="1069"/>
      <c r="C177" s="414" t="s">
        <v>126</v>
      </c>
      <c r="D177" s="185">
        <f t="shared" si="22"/>
        <v>6</v>
      </c>
      <c r="E177" s="185">
        <f t="shared" si="23"/>
        <v>3</v>
      </c>
      <c r="F177" s="199">
        <f t="shared" si="23"/>
        <v>3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2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3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5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1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69"/>
      <c r="B178" s="1069"/>
      <c r="C178" s="415" t="s">
        <v>99</v>
      </c>
      <c r="D178" s="416">
        <f t="shared" si="22"/>
        <v>4</v>
      </c>
      <c r="E178" s="416">
        <f t="shared" si="23"/>
        <v>0</v>
      </c>
      <c r="F178" s="189">
        <f t="shared" si="23"/>
        <v>4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1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1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1</v>
      </c>
      <c r="AA178" s="114">
        <f>+Enero!AA178+Febrero!AA178+'Marzo '!AA178+'Abril '!AA178+'Mayo '!AA178+Junio!AA178+Julio!AA178+Agosto!AA178+Septiembre!AA178+'Octubre '!AA178+Noviembre!AA178+'Diciembre '!AA178</f>
        <v>2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3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4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71" t="s">
        <v>2</v>
      </c>
      <c r="B180" s="1073" t="s">
        <v>3</v>
      </c>
    </row>
    <row r="181" spans="1:87" x14ac:dyDescent="0.25">
      <c r="A181" s="1072"/>
      <c r="B181" s="1074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29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71" t="s">
        <v>75</v>
      </c>
      <c r="B185" s="1076" t="s">
        <v>41</v>
      </c>
      <c r="C185" s="1077"/>
      <c r="D185" s="1078"/>
      <c r="E185" s="1082" t="s">
        <v>4</v>
      </c>
      <c r="F185" s="1083"/>
      <c r="G185" s="1083"/>
      <c r="H185" s="1083"/>
      <c r="I185" s="1083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4"/>
    </row>
    <row r="186" spans="1:87" x14ac:dyDescent="0.25">
      <c r="A186" s="1075"/>
      <c r="B186" s="1079"/>
      <c r="C186" s="1080"/>
      <c r="D186" s="1081"/>
      <c r="E186" s="1085" t="s">
        <v>100</v>
      </c>
      <c r="F186" s="1085"/>
      <c r="G186" s="1086" t="s">
        <v>127</v>
      </c>
      <c r="H186" s="1085"/>
      <c r="I186" s="1085" t="s">
        <v>13</v>
      </c>
      <c r="J186" s="1085"/>
      <c r="K186" s="1085" t="s">
        <v>128</v>
      </c>
      <c r="L186" s="1085"/>
      <c r="M186" s="1085" t="s">
        <v>105</v>
      </c>
      <c r="N186" s="1085"/>
      <c r="O186" s="1087" t="s">
        <v>106</v>
      </c>
      <c r="P186" s="1087"/>
      <c r="Q186" s="1087" t="s">
        <v>129</v>
      </c>
      <c r="R186" s="1087"/>
      <c r="S186" s="1087" t="s">
        <v>130</v>
      </c>
      <c r="T186" s="1087"/>
      <c r="U186" s="1087" t="s">
        <v>131</v>
      </c>
      <c r="V186" s="1087"/>
      <c r="W186" s="179"/>
    </row>
    <row r="187" spans="1:87" x14ac:dyDescent="0.25">
      <c r="A187" s="107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152</v>
      </c>
      <c r="C188" s="230">
        <f>SUM(E188+G188+I188+K188+M188+O188+Q188+S188+U188)</f>
        <v>42</v>
      </c>
      <c r="D188" s="230">
        <f>SUM(F188+H188+J188+L188+N188+P188+R188+T188+V188)</f>
        <v>110</v>
      </c>
      <c r="E188" s="120">
        <f>+Enero!E188+Febrero!E188+'Marzo '!E188+'Abril '!E188+'Mayo '!E188+Junio!E188+Julio!E188+Agosto!E188+Septiembre!E188+'Octubre '!E188+Noviembre!E188+'Diciembre '!E188</f>
        <v>1</v>
      </c>
      <c r="F188" s="120">
        <f>+Enero!F188+Febrero!F188+'Marzo '!F188+'Abril '!F188+'Mayo '!F188+Junio!F188+Julio!F188+Agosto!F188+Septiembre!F188+'Octubre '!F188+Noviembre!F188+'Diciembre '!F188</f>
        <v>7</v>
      </c>
      <c r="G188" s="120">
        <f>+Enero!G188+Febrero!G188+'Marzo '!G188+'Abril '!G188+'Mayo '!G188+Junio!G188+Julio!G188+Agosto!G188+Septiembre!G188+'Octubre '!G188+Noviembre!G188+'Diciembre '!G188</f>
        <v>7</v>
      </c>
      <c r="H188" s="120">
        <f>+Enero!H188+Febrero!H188+'Marzo '!H188+'Abril '!H188+'Mayo '!H188+Junio!H188+Julio!H188+Agosto!H188+Septiembre!H188+'Octubre '!H188+Noviembre!H188+'Diciembre '!H188</f>
        <v>30</v>
      </c>
      <c r="I188" s="120">
        <f>+Enero!I188+Febrero!I188+'Marzo '!I188+'Abril '!I188+'Mayo '!I188+Junio!I188+Julio!I188+Agosto!I188+Septiembre!I188+'Octubre '!I188+Noviembre!I188+'Diciembre '!I188</f>
        <v>9</v>
      </c>
      <c r="J188" s="120">
        <f>+Enero!J188+Febrero!J188+'Marzo '!J188+'Abril '!J188+'Mayo '!J188+Junio!J188+Julio!J188+Agosto!J188+Septiembre!J188+'Octubre '!J188+Noviembre!J188+'Diciembre '!J188</f>
        <v>19</v>
      </c>
      <c r="K188" s="120">
        <f>+Enero!K188+Febrero!K188+'Marzo '!K188+'Abril '!K188+'Mayo '!K188+Junio!K188+Julio!K188+Agosto!K188+Septiembre!K188+'Octubre '!K188+Noviembre!K188+'Diciembre '!K188</f>
        <v>16</v>
      </c>
      <c r="L188" s="120">
        <f>+Enero!L188+Febrero!L188+'Marzo '!L188+'Abril '!L188+'Mayo '!L188+Junio!L188+Julio!L188+Agosto!L188+Septiembre!L188+'Octubre '!L188+Noviembre!L188+'Diciembre '!L188</f>
        <v>37</v>
      </c>
      <c r="M188" s="120">
        <f>+Enero!M188+Febrero!M188+'Marzo '!M188+'Abril '!M188+'Mayo '!M188+Junio!M188+Julio!M188+Agosto!M188+Septiembre!M188+'Octubre '!M188+Noviembre!M188+'Diciembre '!M188</f>
        <v>1</v>
      </c>
      <c r="N188" s="120">
        <f>+Enero!N188+Febrero!N188+'Marzo '!N188+'Abril '!N188+'Mayo '!N188+Junio!N188+Julio!N188+Agosto!N188+Septiembre!N188+'Octubre '!N188+Noviembre!N188+'Diciembre '!N188</f>
        <v>12</v>
      </c>
      <c r="O188" s="120">
        <f>+Enero!O188+Febrero!O188+'Marzo '!O188+'Abril '!O188+'Mayo '!O188+Junio!O188+Julio!O188+Agosto!O188+Septiembre!O188+'Octubre '!O188+Noviembre!O188+'Diciembre '!O188</f>
        <v>7</v>
      </c>
      <c r="P188" s="120">
        <f>+Enero!P188+Febrero!P188+'Marzo '!P188+'Abril '!P188+'Mayo '!P188+Junio!P188+Julio!P188+Agosto!P188+Septiembre!P188+'Octubre '!P188+Noviembre!P188+'Diciembre '!P188</f>
        <v>4</v>
      </c>
      <c r="Q188" s="120">
        <f>+Enero!Q188+Febrero!Q188+'Marzo '!Q188+'Abril '!Q188+'Mayo '!Q188+Junio!Q188+Julio!Q188+Agosto!Q188+Septiembre!Q188+'Octubre '!Q188+Noviembre!Q188+'Diciembre '!Q188</f>
        <v>1</v>
      </c>
      <c r="R188" s="120">
        <f>+Enero!R188+Febrero!R188+'Marzo '!R188+'Abril '!R188+'Mayo '!R188+Junio!R188+Julio!R188+Agosto!R188+Septiembre!R188+'Octubre '!R188+Noviembre!R188+'Diciembre '!R188</f>
        <v>1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160103</v>
      </c>
      <c r="B215" s="178">
        <f>SUM(CG8:CM33)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208" t="s">
        <v>1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71" t="s">
        <v>2</v>
      </c>
      <c r="B9" s="1153" t="s">
        <v>3</v>
      </c>
      <c r="C9" s="1170"/>
      <c r="D9" s="1171"/>
      <c r="E9" s="1139" t="s">
        <v>4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38"/>
      <c r="AM9" s="1073" t="s">
        <v>6</v>
      </c>
      <c r="AN9" s="1139" t="s">
        <v>7</v>
      </c>
      <c r="AO9" s="1142"/>
      <c r="AP9" s="1142"/>
      <c r="AQ9" s="1138"/>
      <c r="AR9" s="1073" t="s">
        <v>8</v>
      </c>
      <c r="AS9" s="179"/>
    </row>
    <row r="10" spans="1:87" ht="31.5" customHeight="1" x14ac:dyDescent="0.25">
      <c r="A10" s="1075"/>
      <c r="B10" s="1154"/>
      <c r="C10" s="1172"/>
      <c r="D10" s="1173"/>
      <c r="E10" s="1139" t="s">
        <v>9</v>
      </c>
      <c r="F10" s="1138"/>
      <c r="G10" s="1174" t="s">
        <v>10</v>
      </c>
      <c r="H10" s="1175"/>
      <c r="I10" s="1139" t="s">
        <v>11</v>
      </c>
      <c r="J10" s="1138"/>
      <c r="K10" s="1139" t="s">
        <v>12</v>
      </c>
      <c r="L10" s="1138"/>
      <c r="M10" s="1139" t="s">
        <v>13</v>
      </c>
      <c r="N10" s="1138"/>
      <c r="O10" s="1141" t="s">
        <v>14</v>
      </c>
      <c r="P10" s="1140"/>
      <c r="Q10" s="1141" t="s">
        <v>15</v>
      </c>
      <c r="R10" s="1140"/>
      <c r="S10" s="1141" t="s">
        <v>16</v>
      </c>
      <c r="T10" s="1140"/>
      <c r="U10" s="1141" t="s">
        <v>17</v>
      </c>
      <c r="V10" s="1140"/>
      <c r="W10" s="1141" t="s">
        <v>18</v>
      </c>
      <c r="X10" s="1140"/>
      <c r="Y10" s="1141" t="s">
        <v>19</v>
      </c>
      <c r="Z10" s="1140"/>
      <c r="AA10" s="1141" t="s">
        <v>20</v>
      </c>
      <c r="AB10" s="1140"/>
      <c r="AC10" s="1141" t="s">
        <v>21</v>
      </c>
      <c r="AD10" s="1140"/>
      <c r="AE10" s="1141" t="s">
        <v>22</v>
      </c>
      <c r="AF10" s="1140"/>
      <c r="AG10" s="1162" t="s">
        <v>23</v>
      </c>
      <c r="AH10" s="1162"/>
      <c r="AI10" s="1141" t="s">
        <v>24</v>
      </c>
      <c r="AJ10" s="1140"/>
      <c r="AK10" s="1162" t="s">
        <v>25</v>
      </c>
      <c r="AL10" s="1140"/>
      <c r="AM10" s="1120"/>
      <c r="AN10" s="1180" t="s">
        <v>28</v>
      </c>
      <c r="AO10" s="1182" t="s">
        <v>29</v>
      </c>
      <c r="AP10" s="1182" t="s">
        <v>135</v>
      </c>
      <c r="AQ10" s="1184" t="s">
        <v>30</v>
      </c>
      <c r="AR10" s="1120"/>
      <c r="AS10" s="179"/>
    </row>
    <row r="11" spans="1:87" x14ac:dyDescent="0.25">
      <c r="A11" s="107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74"/>
      <c r="AN11" s="1181"/>
      <c r="AO11" s="1183"/>
      <c r="AP11" s="1183"/>
      <c r="AQ11" s="1185"/>
      <c r="AR11" s="1074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212" t="s">
        <v>138</v>
      </c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71" t="s">
        <v>42</v>
      </c>
      <c r="B16" s="1153" t="s">
        <v>3</v>
      </c>
      <c r="C16" s="1170"/>
      <c r="D16" s="1171"/>
      <c r="E16" s="1139" t="s">
        <v>4</v>
      </c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38"/>
      <c r="AM16" s="1073" t="s">
        <v>6</v>
      </c>
    </row>
    <row r="17" spans="1:86" x14ac:dyDescent="0.25">
      <c r="A17" s="1075"/>
      <c r="B17" s="1154"/>
      <c r="C17" s="1172"/>
      <c r="D17" s="1173"/>
      <c r="E17" s="1139" t="s">
        <v>9</v>
      </c>
      <c r="F17" s="1138"/>
      <c r="G17" s="1174" t="s">
        <v>10</v>
      </c>
      <c r="H17" s="1175"/>
      <c r="I17" s="1139" t="s">
        <v>11</v>
      </c>
      <c r="J17" s="1138"/>
      <c r="K17" s="1139" t="s">
        <v>12</v>
      </c>
      <c r="L17" s="1138"/>
      <c r="M17" s="1139" t="s">
        <v>13</v>
      </c>
      <c r="N17" s="1138"/>
      <c r="O17" s="1141" t="s">
        <v>14</v>
      </c>
      <c r="P17" s="1140"/>
      <c r="Q17" s="1141" t="s">
        <v>15</v>
      </c>
      <c r="R17" s="1140"/>
      <c r="S17" s="1141" t="s">
        <v>16</v>
      </c>
      <c r="T17" s="1140"/>
      <c r="U17" s="1141" t="s">
        <v>17</v>
      </c>
      <c r="V17" s="1140"/>
      <c r="W17" s="1141" t="s">
        <v>18</v>
      </c>
      <c r="X17" s="1140"/>
      <c r="Y17" s="1141" t="s">
        <v>19</v>
      </c>
      <c r="Z17" s="1140"/>
      <c r="AA17" s="1141" t="s">
        <v>20</v>
      </c>
      <c r="AB17" s="1140"/>
      <c r="AC17" s="1141" t="s">
        <v>21</v>
      </c>
      <c r="AD17" s="1140"/>
      <c r="AE17" s="1141" t="s">
        <v>22</v>
      </c>
      <c r="AF17" s="1140"/>
      <c r="AG17" s="1141" t="s">
        <v>23</v>
      </c>
      <c r="AH17" s="1140"/>
      <c r="AI17" s="1141" t="s">
        <v>24</v>
      </c>
      <c r="AJ17" s="1140"/>
      <c r="AK17" s="1141" t="s">
        <v>25</v>
      </c>
      <c r="AL17" s="1140"/>
      <c r="AM17" s="1120"/>
    </row>
    <row r="18" spans="1:86" x14ac:dyDescent="0.25">
      <c r="A18" s="107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74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76" t="s">
        <v>42</v>
      </c>
      <c r="B24" s="1153" t="s">
        <v>3</v>
      </c>
      <c r="C24" s="1170"/>
      <c r="D24" s="1171"/>
      <c r="E24" s="1139" t="s">
        <v>4</v>
      </c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2"/>
      <c r="AF24" s="1142"/>
      <c r="AG24" s="1142"/>
      <c r="AH24" s="1142"/>
      <c r="AI24" s="1142"/>
      <c r="AJ24" s="1142"/>
      <c r="AK24" s="1142"/>
      <c r="AL24" s="1138"/>
      <c r="AM24" s="1073" t="s">
        <v>6</v>
      </c>
    </row>
    <row r="25" spans="1:86" x14ac:dyDescent="0.25">
      <c r="A25" s="1112"/>
      <c r="B25" s="1154"/>
      <c r="C25" s="1172"/>
      <c r="D25" s="1173"/>
      <c r="E25" s="1139" t="s">
        <v>9</v>
      </c>
      <c r="F25" s="1138"/>
      <c r="G25" s="1174" t="s">
        <v>10</v>
      </c>
      <c r="H25" s="1175"/>
      <c r="I25" s="1139" t="s">
        <v>11</v>
      </c>
      <c r="J25" s="1138"/>
      <c r="K25" s="1139" t="s">
        <v>12</v>
      </c>
      <c r="L25" s="1138"/>
      <c r="M25" s="1139" t="s">
        <v>13</v>
      </c>
      <c r="N25" s="1138"/>
      <c r="O25" s="1141" t="s">
        <v>14</v>
      </c>
      <c r="P25" s="1140"/>
      <c r="Q25" s="1141" t="s">
        <v>15</v>
      </c>
      <c r="R25" s="1140"/>
      <c r="S25" s="1141" t="s">
        <v>16</v>
      </c>
      <c r="T25" s="1140"/>
      <c r="U25" s="1141" t="s">
        <v>17</v>
      </c>
      <c r="V25" s="1140"/>
      <c r="W25" s="1141" t="s">
        <v>18</v>
      </c>
      <c r="X25" s="1140"/>
      <c r="Y25" s="1141" t="s">
        <v>19</v>
      </c>
      <c r="Z25" s="1140"/>
      <c r="AA25" s="1141" t="s">
        <v>20</v>
      </c>
      <c r="AB25" s="1140"/>
      <c r="AC25" s="1141" t="s">
        <v>21</v>
      </c>
      <c r="AD25" s="1140"/>
      <c r="AE25" s="1141" t="s">
        <v>22</v>
      </c>
      <c r="AF25" s="1140"/>
      <c r="AG25" s="1141" t="s">
        <v>23</v>
      </c>
      <c r="AH25" s="1140"/>
      <c r="AI25" s="1141" t="s">
        <v>24</v>
      </c>
      <c r="AJ25" s="1140"/>
      <c r="AK25" s="1141" t="s">
        <v>25</v>
      </c>
      <c r="AL25" s="1140"/>
      <c r="AM25" s="1120"/>
    </row>
    <row r="26" spans="1:86" x14ac:dyDescent="0.25">
      <c r="A26" s="107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74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76" t="s">
        <v>42</v>
      </c>
      <c r="B34" s="1153" t="s">
        <v>3</v>
      </c>
      <c r="C34" s="1170"/>
      <c r="D34" s="1171"/>
      <c r="E34" s="1139" t="s">
        <v>4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38"/>
      <c r="AM34" s="1073" t="s">
        <v>6</v>
      </c>
    </row>
    <row r="35" spans="1:86" x14ac:dyDescent="0.25">
      <c r="A35" s="1112"/>
      <c r="B35" s="1154"/>
      <c r="C35" s="1172"/>
      <c r="D35" s="1173"/>
      <c r="E35" s="1139" t="s">
        <v>9</v>
      </c>
      <c r="F35" s="1138"/>
      <c r="G35" s="1174" t="s">
        <v>10</v>
      </c>
      <c r="H35" s="1175"/>
      <c r="I35" s="1139" t="s">
        <v>11</v>
      </c>
      <c r="J35" s="1138"/>
      <c r="K35" s="1139" t="s">
        <v>12</v>
      </c>
      <c r="L35" s="1138"/>
      <c r="M35" s="1139" t="s">
        <v>13</v>
      </c>
      <c r="N35" s="1138"/>
      <c r="O35" s="1141" t="s">
        <v>14</v>
      </c>
      <c r="P35" s="1140"/>
      <c r="Q35" s="1141" t="s">
        <v>15</v>
      </c>
      <c r="R35" s="1140"/>
      <c r="S35" s="1141" t="s">
        <v>16</v>
      </c>
      <c r="T35" s="1140"/>
      <c r="U35" s="1141" t="s">
        <v>17</v>
      </c>
      <c r="V35" s="1140"/>
      <c r="W35" s="1141" t="s">
        <v>18</v>
      </c>
      <c r="X35" s="1140"/>
      <c r="Y35" s="1141" t="s">
        <v>19</v>
      </c>
      <c r="Z35" s="1140"/>
      <c r="AA35" s="1141" t="s">
        <v>20</v>
      </c>
      <c r="AB35" s="1140"/>
      <c r="AC35" s="1141" t="s">
        <v>21</v>
      </c>
      <c r="AD35" s="1140"/>
      <c r="AE35" s="1141" t="s">
        <v>22</v>
      </c>
      <c r="AF35" s="1140"/>
      <c r="AG35" s="1141" t="s">
        <v>23</v>
      </c>
      <c r="AH35" s="1140"/>
      <c r="AI35" s="1141" t="s">
        <v>24</v>
      </c>
      <c r="AJ35" s="1140"/>
      <c r="AK35" s="1141" t="s">
        <v>25</v>
      </c>
      <c r="AL35" s="1140"/>
      <c r="AM35" s="1120"/>
    </row>
    <row r="36" spans="1:86" x14ac:dyDescent="0.25">
      <c r="A36" s="107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74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76" t="s">
        <v>42</v>
      </c>
      <c r="B44" s="1153" t="s">
        <v>3</v>
      </c>
      <c r="C44" s="1170"/>
      <c r="D44" s="1171"/>
      <c r="E44" s="1139" t="s">
        <v>4</v>
      </c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38"/>
      <c r="AM44" s="1073" t="s">
        <v>6</v>
      </c>
    </row>
    <row r="45" spans="1:86" x14ac:dyDescent="0.25">
      <c r="A45" s="1112"/>
      <c r="B45" s="1154"/>
      <c r="C45" s="1172"/>
      <c r="D45" s="1173"/>
      <c r="E45" s="1139" t="s">
        <v>9</v>
      </c>
      <c r="F45" s="1138"/>
      <c r="G45" s="1174" t="s">
        <v>10</v>
      </c>
      <c r="H45" s="1175"/>
      <c r="I45" s="1139" t="s">
        <v>11</v>
      </c>
      <c r="J45" s="1138"/>
      <c r="K45" s="1139" t="s">
        <v>12</v>
      </c>
      <c r="L45" s="1138"/>
      <c r="M45" s="1139" t="s">
        <v>13</v>
      </c>
      <c r="N45" s="1138"/>
      <c r="O45" s="1141" t="s">
        <v>14</v>
      </c>
      <c r="P45" s="1140"/>
      <c r="Q45" s="1141" t="s">
        <v>15</v>
      </c>
      <c r="R45" s="1140"/>
      <c r="S45" s="1141" t="s">
        <v>16</v>
      </c>
      <c r="T45" s="1140"/>
      <c r="U45" s="1141" t="s">
        <v>17</v>
      </c>
      <c r="V45" s="1140"/>
      <c r="W45" s="1141" t="s">
        <v>18</v>
      </c>
      <c r="X45" s="1140"/>
      <c r="Y45" s="1141" t="s">
        <v>19</v>
      </c>
      <c r="Z45" s="1140"/>
      <c r="AA45" s="1141" t="s">
        <v>20</v>
      </c>
      <c r="AB45" s="1140"/>
      <c r="AC45" s="1141" t="s">
        <v>21</v>
      </c>
      <c r="AD45" s="1140"/>
      <c r="AE45" s="1141" t="s">
        <v>22</v>
      </c>
      <c r="AF45" s="1140"/>
      <c r="AG45" s="1141" t="s">
        <v>23</v>
      </c>
      <c r="AH45" s="1140"/>
      <c r="AI45" s="1141" t="s">
        <v>24</v>
      </c>
      <c r="AJ45" s="1140"/>
      <c r="AK45" s="1141" t="s">
        <v>25</v>
      </c>
      <c r="AL45" s="1140"/>
      <c r="AM45" s="1120"/>
    </row>
    <row r="46" spans="1:86" x14ac:dyDescent="0.25">
      <c r="A46" s="107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74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94" t="s">
        <v>34</v>
      </c>
      <c r="B54" s="1197" t="s">
        <v>41</v>
      </c>
      <c r="C54" s="1198"/>
      <c r="D54" s="1199"/>
      <c r="E54" s="1203" t="s">
        <v>4</v>
      </c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4"/>
      <c r="AH54" s="1204"/>
      <c r="AI54" s="1204"/>
      <c r="AJ54" s="1204"/>
      <c r="AK54" s="1204"/>
      <c r="AL54" s="1205"/>
      <c r="AM54" s="2"/>
      <c r="AN54" s="2"/>
      <c r="AO54" s="2"/>
      <c r="AP54" s="2"/>
      <c r="AQ54" s="2"/>
      <c r="AR54" s="2"/>
    </row>
    <row r="55" spans="1:231" x14ac:dyDescent="0.25">
      <c r="A55" s="1195"/>
      <c r="B55" s="1200"/>
      <c r="C55" s="1201"/>
      <c r="D55" s="1202"/>
      <c r="E55" s="1139" t="s">
        <v>9</v>
      </c>
      <c r="F55" s="1138"/>
      <c r="G55" s="1174" t="s">
        <v>10</v>
      </c>
      <c r="H55" s="1175"/>
      <c r="I55" s="1139" t="s">
        <v>11</v>
      </c>
      <c r="J55" s="1138"/>
      <c r="K55" s="1139" t="s">
        <v>12</v>
      </c>
      <c r="L55" s="1138"/>
      <c r="M55" s="1139" t="s">
        <v>13</v>
      </c>
      <c r="N55" s="1138"/>
      <c r="O55" s="1141" t="s">
        <v>14</v>
      </c>
      <c r="P55" s="1140"/>
      <c r="Q55" s="1141" t="s">
        <v>15</v>
      </c>
      <c r="R55" s="1140"/>
      <c r="S55" s="1141" t="s">
        <v>16</v>
      </c>
      <c r="T55" s="1140"/>
      <c r="U55" s="1141" t="s">
        <v>17</v>
      </c>
      <c r="V55" s="1162"/>
      <c r="W55" s="1141" t="s">
        <v>18</v>
      </c>
      <c r="X55" s="1140"/>
      <c r="Y55" s="1141" t="s">
        <v>19</v>
      </c>
      <c r="Z55" s="1140"/>
      <c r="AA55" s="1141" t="s">
        <v>20</v>
      </c>
      <c r="AB55" s="1140"/>
      <c r="AC55" s="1141" t="s">
        <v>21</v>
      </c>
      <c r="AD55" s="1140"/>
      <c r="AE55" s="1141" t="s">
        <v>22</v>
      </c>
      <c r="AF55" s="1140"/>
      <c r="AG55" s="1141" t="s">
        <v>23</v>
      </c>
      <c r="AH55" s="1140"/>
      <c r="AI55" s="1141" t="s">
        <v>24</v>
      </c>
      <c r="AJ55" s="1140"/>
      <c r="AK55" s="1141" t="s">
        <v>25</v>
      </c>
      <c r="AL55" s="1140"/>
      <c r="AM55" s="2"/>
      <c r="AN55" s="2"/>
      <c r="AO55" s="2"/>
      <c r="AP55" s="2"/>
      <c r="AQ55" s="2"/>
      <c r="AR55" s="2"/>
    </row>
    <row r="56" spans="1:231" x14ac:dyDescent="0.25">
      <c r="A56" s="1196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53" t="s">
        <v>66</v>
      </c>
      <c r="B87" s="1171"/>
      <c r="C87" s="1153" t="s">
        <v>3</v>
      </c>
      <c r="D87" s="1170"/>
      <c r="E87" s="1171"/>
      <c r="F87" s="1139" t="s">
        <v>4</v>
      </c>
      <c r="G87" s="1142"/>
      <c r="H87" s="1142"/>
      <c r="I87" s="1142"/>
      <c r="J87" s="1142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38"/>
      <c r="AN87" s="1073" t="s">
        <v>6</v>
      </c>
    </row>
    <row r="88" spans="1:86" x14ac:dyDescent="0.25">
      <c r="A88" s="1206"/>
      <c r="B88" s="1207"/>
      <c r="C88" s="1154"/>
      <c r="D88" s="1172"/>
      <c r="E88" s="1173"/>
      <c r="F88" s="1139" t="s">
        <v>9</v>
      </c>
      <c r="G88" s="1138"/>
      <c r="H88" s="1176" t="s">
        <v>10</v>
      </c>
      <c r="I88" s="1176"/>
      <c r="J88" s="1139" t="s">
        <v>11</v>
      </c>
      <c r="K88" s="1138"/>
      <c r="L88" s="1142" t="s">
        <v>12</v>
      </c>
      <c r="M88" s="1142"/>
      <c r="N88" s="1139" t="s">
        <v>13</v>
      </c>
      <c r="O88" s="1138"/>
      <c r="P88" s="1177" t="s">
        <v>14</v>
      </c>
      <c r="Q88" s="1177"/>
      <c r="R88" s="1178" t="s">
        <v>15</v>
      </c>
      <c r="S88" s="1179"/>
      <c r="T88" s="1177" t="s">
        <v>16</v>
      </c>
      <c r="U88" s="1177"/>
      <c r="V88" s="1178" t="s">
        <v>17</v>
      </c>
      <c r="W88" s="1179"/>
      <c r="X88" s="1177" t="s">
        <v>18</v>
      </c>
      <c r="Y88" s="1179"/>
      <c r="Z88" s="1178" t="s">
        <v>19</v>
      </c>
      <c r="AA88" s="1177"/>
      <c r="AB88" s="1178" t="s">
        <v>20</v>
      </c>
      <c r="AC88" s="1179"/>
      <c r="AD88" s="1177" t="s">
        <v>21</v>
      </c>
      <c r="AE88" s="1177"/>
      <c r="AF88" s="1178" t="s">
        <v>22</v>
      </c>
      <c r="AG88" s="1179"/>
      <c r="AH88" s="1177" t="s">
        <v>23</v>
      </c>
      <c r="AI88" s="1177"/>
      <c r="AJ88" s="1178" t="s">
        <v>24</v>
      </c>
      <c r="AK88" s="1179"/>
      <c r="AL88" s="1177" t="s">
        <v>25</v>
      </c>
      <c r="AM88" s="1179"/>
      <c r="AN88" s="1120"/>
    </row>
    <row r="89" spans="1:86" x14ac:dyDescent="0.25">
      <c r="A89" s="1154"/>
      <c r="B89" s="1172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74"/>
    </row>
    <row r="90" spans="1:86" x14ac:dyDescent="0.25">
      <c r="A90" s="1139" t="s">
        <v>67</v>
      </c>
      <c r="B90" s="1138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120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120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209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210" t="s">
        <v>74</v>
      </c>
      <c r="B96" s="1211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125" t="s">
        <v>153</v>
      </c>
      <c r="B97" s="1126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39" t="s">
        <v>155</v>
      </c>
      <c r="B99" s="1142"/>
      <c r="C99" s="1138"/>
      <c r="D99" s="156" t="s">
        <v>41</v>
      </c>
    </row>
    <row r="100" spans="1:86" ht="21" x14ac:dyDescent="0.25">
      <c r="A100" s="1153" t="s">
        <v>156</v>
      </c>
      <c r="B100" s="1171"/>
      <c r="C100" s="171" t="s">
        <v>95</v>
      </c>
      <c r="D100" s="137"/>
      <c r="E100" s="301"/>
    </row>
    <row r="101" spans="1:86" x14ac:dyDescent="0.25">
      <c r="A101" s="1206"/>
      <c r="B101" s="1207"/>
      <c r="C101" s="172" t="s">
        <v>96</v>
      </c>
      <c r="D101" s="138"/>
      <c r="E101" s="301"/>
    </row>
    <row r="102" spans="1:86" ht="21" x14ac:dyDescent="0.25">
      <c r="A102" s="1154"/>
      <c r="B102" s="1173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76" t="s">
        <v>66</v>
      </c>
      <c r="B104" s="1078"/>
      <c r="C104" s="1153" t="s">
        <v>3</v>
      </c>
      <c r="D104" s="1170"/>
      <c r="E104" s="1171"/>
      <c r="F104" s="1139" t="s">
        <v>4</v>
      </c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1142"/>
      <c r="W104" s="1142"/>
      <c r="X104" s="1142"/>
      <c r="Y104" s="1142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2"/>
      <c r="AK104" s="1142"/>
      <c r="AL104" s="1142"/>
      <c r="AM104" s="1138"/>
      <c r="AN104" s="1073" t="s">
        <v>6</v>
      </c>
      <c r="AO104" s="319"/>
    </row>
    <row r="105" spans="1:86" x14ac:dyDescent="0.25">
      <c r="A105" s="1112"/>
      <c r="B105" s="1114"/>
      <c r="C105" s="1154"/>
      <c r="D105" s="1172"/>
      <c r="E105" s="1173"/>
      <c r="F105" s="1139" t="s">
        <v>9</v>
      </c>
      <c r="G105" s="1138"/>
      <c r="H105" s="1174" t="s">
        <v>10</v>
      </c>
      <c r="I105" s="1175"/>
      <c r="J105" s="1139" t="s">
        <v>11</v>
      </c>
      <c r="K105" s="1138"/>
      <c r="L105" s="1139" t="s">
        <v>12</v>
      </c>
      <c r="M105" s="1138"/>
      <c r="N105" s="1139" t="s">
        <v>13</v>
      </c>
      <c r="O105" s="1138"/>
      <c r="P105" s="1141" t="s">
        <v>14</v>
      </c>
      <c r="Q105" s="1140"/>
      <c r="R105" s="1141" t="s">
        <v>15</v>
      </c>
      <c r="S105" s="1140"/>
      <c r="T105" s="1141" t="s">
        <v>16</v>
      </c>
      <c r="U105" s="1140"/>
      <c r="V105" s="1141" t="s">
        <v>17</v>
      </c>
      <c r="W105" s="1140"/>
      <c r="X105" s="1141" t="s">
        <v>18</v>
      </c>
      <c r="Y105" s="1140"/>
      <c r="Z105" s="1141" t="s">
        <v>19</v>
      </c>
      <c r="AA105" s="1140"/>
      <c r="AB105" s="1141" t="s">
        <v>20</v>
      </c>
      <c r="AC105" s="1140"/>
      <c r="AD105" s="1162" t="s">
        <v>21</v>
      </c>
      <c r="AE105" s="1162"/>
      <c r="AF105" s="1141" t="s">
        <v>22</v>
      </c>
      <c r="AG105" s="1140"/>
      <c r="AH105" s="1162" t="s">
        <v>23</v>
      </c>
      <c r="AI105" s="1162"/>
      <c r="AJ105" s="1141" t="s">
        <v>24</v>
      </c>
      <c r="AK105" s="1140"/>
      <c r="AL105" s="1162" t="s">
        <v>25</v>
      </c>
      <c r="AM105" s="1140"/>
      <c r="AN105" s="1120"/>
    </row>
    <row r="106" spans="1:86" x14ac:dyDescent="0.25">
      <c r="A106" s="1079"/>
      <c r="B106" s="1081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74"/>
      <c r="AO106" s="320"/>
    </row>
    <row r="107" spans="1:86" ht="21" customHeight="1" x14ac:dyDescent="0.25">
      <c r="A107" s="1165" t="s">
        <v>158</v>
      </c>
      <c r="B107" s="116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3" t="s">
        <v>159</v>
      </c>
      <c r="B108" s="1124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67" t="s">
        <v>160</v>
      </c>
      <c r="B109" s="1168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76" t="s">
        <v>75</v>
      </c>
      <c r="B111" s="1078"/>
      <c r="C111" s="1076" t="s">
        <v>41</v>
      </c>
      <c r="D111" s="1077"/>
      <c r="E111" s="1078"/>
      <c r="F111" s="1139" t="s">
        <v>100</v>
      </c>
      <c r="G111" s="1138"/>
      <c r="H111" s="1169" t="s">
        <v>101</v>
      </c>
      <c r="I111" s="1138"/>
      <c r="J111" s="1139" t="s">
        <v>102</v>
      </c>
      <c r="K111" s="1138"/>
      <c r="L111" s="1139" t="s">
        <v>103</v>
      </c>
      <c r="M111" s="1138"/>
      <c r="N111" s="1139" t="s">
        <v>104</v>
      </c>
      <c r="O111" s="1138"/>
      <c r="P111" s="1141" t="s">
        <v>105</v>
      </c>
      <c r="Q111" s="1140"/>
      <c r="R111" s="1141" t="s">
        <v>106</v>
      </c>
      <c r="S111" s="1140"/>
      <c r="T111" s="1141" t="s">
        <v>107</v>
      </c>
      <c r="U111" s="1162"/>
      <c r="V111" s="1141" t="s">
        <v>108</v>
      </c>
      <c r="W111" s="1162"/>
      <c r="X111" s="1155" t="s">
        <v>109</v>
      </c>
      <c r="Y111" s="1163" t="s">
        <v>162</v>
      </c>
      <c r="Z111" s="1162"/>
      <c r="AA111" s="1162"/>
      <c r="AB111" s="1140"/>
      <c r="AC111" s="1094" t="s">
        <v>163</v>
      </c>
      <c r="AD111" s="1164"/>
      <c r="AE111" s="1162" t="s">
        <v>164</v>
      </c>
      <c r="AF111" s="1162"/>
      <c r="AG111" s="1162"/>
      <c r="AH111" s="1140"/>
      <c r="AI111" s="1155" t="s">
        <v>165</v>
      </c>
    </row>
    <row r="112" spans="1:86" ht="21" x14ac:dyDescent="0.25">
      <c r="A112" s="1079"/>
      <c r="B112" s="1081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6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6"/>
    </row>
    <row r="113" spans="1:87" x14ac:dyDescent="0.25">
      <c r="A113" s="1157" t="s">
        <v>116</v>
      </c>
      <c r="B113" s="1158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9" t="s">
        <v>117</v>
      </c>
      <c r="B114" s="1160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76" t="s">
        <v>75</v>
      </c>
      <c r="B116" s="1078"/>
      <c r="C116" s="1071" t="s">
        <v>41</v>
      </c>
      <c r="D116" s="1139" t="s">
        <v>4</v>
      </c>
      <c r="E116" s="1142"/>
      <c r="F116" s="1142"/>
      <c r="G116" s="1142"/>
      <c r="H116" s="1142"/>
      <c r="I116" s="1142"/>
      <c r="J116" s="1142"/>
      <c r="K116" s="1142"/>
      <c r="L116" s="1142"/>
      <c r="M116" s="1138"/>
      <c r="N116" s="1139" t="s">
        <v>5</v>
      </c>
      <c r="O116" s="1138"/>
      <c r="P116" s="1073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79"/>
      <c r="B117" s="1081"/>
      <c r="C117" s="107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74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70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61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43" t="s">
        <v>81</v>
      </c>
      <c r="B121" s="1192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9"/>
      <c r="B122" s="1193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39" t="s">
        <v>83</v>
      </c>
      <c r="B137" s="1142"/>
      <c r="C137" s="1142"/>
      <c r="D137" s="113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89" t="s">
        <v>191</v>
      </c>
      <c r="C138" s="1190"/>
      <c r="D138" s="1191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76" t="s">
        <v>83</v>
      </c>
      <c r="B140" s="1077"/>
      <c r="C140" s="1078"/>
      <c r="D140" s="1115" t="s">
        <v>193</v>
      </c>
      <c r="E140" s="1116"/>
      <c r="F140" s="1117"/>
      <c r="G140" s="1073" t="s">
        <v>194</v>
      </c>
      <c r="H140" s="1142" t="s">
        <v>195</v>
      </c>
      <c r="I140" s="1142"/>
      <c r="J140" s="1138"/>
      <c r="K140" s="1139" t="s">
        <v>196</v>
      </c>
      <c r="L140" s="1142"/>
      <c r="M140" s="1138"/>
    </row>
    <row r="141" spans="1:85" ht="21" x14ac:dyDescent="0.25">
      <c r="A141" s="1079"/>
      <c r="B141" s="1080"/>
      <c r="C141" s="1081"/>
      <c r="D141" s="154" t="s">
        <v>41</v>
      </c>
      <c r="E141" s="162" t="s">
        <v>197</v>
      </c>
      <c r="F141" s="162" t="s">
        <v>198</v>
      </c>
      <c r="G141" s="1074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43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9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15" t="s">
        <v>88</v>
      </c>
      <c r="B145" s="1117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44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45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44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46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45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47" t="s">
        <v>210</v>
      </c>
      <c r="B153" s="1148"/>
      <c r="C153" s="1149"/>
      <c r="D153" s="1115" t="s">
        <v>211</v>
      </c>
      <c r="E153" s="1116"/>
      <c r="F153" s="1117"/>
      <c r="G153" s="1073" t="s">
        <v>194</v>
      </c>
      <c r="H153" s="1153" t="s">
        <v>85</v>
      </c>
      <c r="I153" s="1073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50"/>
      <c r="B154" s="1151"/>
      <c r="C154" s="1152"/>
      <c r="D154" s="154" t="s">
        <v>212</v>
      </c>
      <c r="E154" s="162" t="s">
        <v>90</v>
      </c>
      <c r="F154" s="162" t="s">
        <v>91</v>
      </c>
      <c r="G154" s="1074"/>
      <c r="H154" s="1154"/>
      <c r="I154" s="1074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86" t="s">
        <v>87</v>
      </c>
      <c r="B155" s="1121" t="s">
        <v>94</v>
      </c>
      <c r="C155" s="1122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87"/>
      <c r="B156" s="1123" t="s">
        <v>92</v>
      </c>
      <c r="C156" s="1124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88"/>
      <c r="B157" s="1125" t="s">
        <v>93</v>
      </c>
      <c r="C157" s="112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73" t="s">
        <v>86</v>
      </c>
      <c r="B158" s="1121" t="s">
        <v>94</v>
      </c>
      <c r="C158" s="1122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120"/>
      <c r="B159" s="1123" t="s">
        <v>92</v>
      </c>
      <c r="C159" s="1124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74"/>
      <c r="B160" s="1125" t="s">
        <v>93</v>
      </c>
      <c r="C160" s="112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27" t="s">
        <v>214</v>
      </c>
      <c r="B162" s="1127"/>
      <c r="C162" s="1128" t="s">
        <v>215</v>
      </c>
      <c r="D162" s="1129"/>
      <c r="E162" s="1130"/>
      <c r="F162" s="1134" t="s">
        <v>4</v>
      </c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35"/>
      <c r="Y162" s="1135"/>
      <c r="Z162" s="1135"/>
      <c r="AA162" s="1135"/>
      <c r="AB162" s="1135"/>
      <c r="AC162" s="1135"/>
      <c r="AD162" s="1135"/>
      <c r="AE162" s="1135"/>
      <c r="AF162" s="1135"/>
      <c r="AG162" s="1135"/>
      <c r="AH162" s="1135"/>
      <c r="AI162" s="1135"/>
      <c r="AJ162" s="1135"/>
      <c r="AK162" s="1135"/>
      <c r="AL162" s="1135"/>
      <c r="AM162" s="1136"/>
    </row>
    <row r="163" spans="1:87" x14ac:dyDescent="0.25">
      <c r="A163" s="1127"/>
      <c r="B163" s="1127"/>
      <c r="C163" s="1131"/>
      <c r="D163" s="1132"/>
      <c r="E163" s="1133"/>
      <c r="F163" s="1137" t="s">
        <v>9</v>
      </c>
      <c r="G163" s="1085"/>
      <c r="H163" s="1137" t="s">
        <v>10</v>
      </c>
      <c r="I163" s="1137"/>
      <c r="J163" s="1085" t="s">
        <v>11</v>
      </c>
      <c r="K163" s="1085"/>
      <c r="L163" s="1138" t="s">
        <v>12</v>
      </c>
      <c r="M163" s="1139"/>
      <c r="N163" s="1085" t="s">
        <v>13</v>
      </c>
      <c r="O163" s="1085"/>
      <c r="P163" s="1140" t="s">
        <v>14</v>
      </c>
      <c r="Q163" s="1141"/>
      <c r="R163" s="1087" t="s">
        <v>15</v>
      </c>
      <c r="S163" s="1087"/>
      <c r="T163" s="1140" t="s">
        <v>16</v>
      </c>
      <c r="U163" s="1141"/>
      <c r="V163" s="1087" t="s">
        <v>17</v>
      </c>
      <c r="W163" s="1087"/>
      <c r="X163" s="1140" t="s">
        <v>18</v>
      </c>
      <c r="Y163" s="1141"/>
      <c r="Z163" s="1141" t="s">
        <v>19</v>
      </c>
      <c r="AA163" s="1140"/>
      <c r="AB163" s="1087" t="s">
        <v>20</v>
      </c>
      <c r="AC163" s="1087"/>
      <c r="AD163" s="1087" t="s">
        <v>21</v>
      </c>
      <c r="AE163" s="1087"/>
      <c r="AF163" s="1087" t="s">
        <v>22</v>
      </c>
      <c r="AG163" s="1087"/>
      <c r="AH163" s="1087" t="s">
        <v>23</v>
      </c>
      <c r="AI163" s="1087"/>
      <c r="AJ163" s="1087" t="s">
        <v>24</v>
      </c>
      <c r="AK163" s="1087"/>
      <c r="AL163" s="1087" t="s">
        <v>25</v>
      </c>
      <c r="AM163" s="1087"/>
    </row>
    <row r="164" spans="1:87" x14ac:dyDescent="0.25">
      <c r="A164" s="1127"/>
      <c r="B164" s="1127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04" t="s">
        <v>216</v>
      </c>
      <c r="B165" s="1105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06" t="s">
        <v>217</v>
      </c>
      <c r="B166" s="1107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08" t="s">
        <v>218</v>
      </c>
      <c r="B167" s="1109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10" t="s">
        <v>49</v>
      </c>
      <c r="B168" s="1111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76" t="s">
        <v>75</v>
      </c>
      <c r="B170" s="1077"/>
      <c r="C170" s="1078"/>
      <c r="D170" s="1076" t="s">
        <v>41</v>
      </c>
      <c r="E170" s="1077"/>
      <c r="F170" s="1078"/>
      <c r="G170" s="1115" t="s">
        <v>119</v>
      </c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1116"/>
      <c r="W170" s="1117"/>
      <c r="X170" s="1118" t="s">
        <v>220</v>
      </c>
      <c r="Y170" s="1119" t="s">
        <v>221</v>
      </c>
      <c r="Z170" s="1088" t="s">
        <v>222</v>
      </c>
      <c r="AA170" s="1091" t="s">
        <v>223</v>
      </c>
      <c r="AB170" s="1087" t="s">
        <v>110</v>
      </c>
      <c r="AC170" s="1087"/>
      <c r="AD170" s="1087"/>
      <c r="AE170" s="1087"/>
      <c r="AF170" s="1094" t="s">
        <v>163</v>
      </c>
      <c r="AG170" s="1095"/>
    </row>
    <row r="171" spans="1:87" x14ac:dyDescent="0.25">
      <c r="A171" s="1112"/>
      <c r="B171" s="1113"/>
      <c r="C171" s="1114"/>
      <c r="D171" s="1112"/>
      <c r="E171" s="1113"/>
      <c r="F171" s="1114"/>
      <c r="G171" s="1074" t="s">
        <v>9</v>
      </c>
      <c r="H171" s="1074"/>
      <c r="I171" s="1096" t="s">
        <v>10</v>
      </c>
      <c r="J171" s="1096"/>
      <c r="K171" s="1074" t="s">
        <v>11</v>
      </c>
      <c r="L171" s="1074"/>
      <c r="M171" s="1074" t="s">
        <v>120</v>
      </c>
      <c r="N171" s="1074"/>
      <c r="O171" s="1074" t="s">
        <v>102</v>
      </c>
      <c r="P171" s="1074"/>
      <c r="Q171" s="1097" t="s">
        <v>121</v>
      </c>
      <c r="R171" s="1097"/>
      <c r="S171" s="1097" t="s">
        <v>122</v>
      </c>
      <c r="T171" s="1097"/>
      <c r="U171" s="1097" t="s">
        <v>123</v>
      </c>
      <c r="V171" s="1097"/>
      <c r="W171" s="1098" t="s">
        <v>224</v>
      </c>
      <c r="X171" s="1118"/>
      <c r="Y171" s="1119"/>
      <c r="Z171" s="1089"/>
      <c r="AA171" s="1092"/>
      <c r="AB171" s="1073" t="s">
        <v>111</v>
      </c>
      <c r="AC171" s="1073" t="s">
        <v>112</v>
      </c>
      <c r="AD171" s="1073" t="s">
        <v>113</v>
      </c>
      <c r="AE171" s="1073" t="s">
        <v>166</v>
      </c>
      <c r="AF171" s="1100" t="s">
        <v>167</v>
      </c>
      <c r="AG171" s="1102" t="s">
        <v>168</v>
      </c>
      <c r="AH171" s="320"/>
    </row>
    <row r="172" spans="1:87" x14ac:dyDescent="0.25">
      <c r="A172" s="1079"/>
      <c r="B172" s="1080"/>
      <c r="C172" s="1081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9"/>
      <c r="X172" s="1118"/>
      <c r="Y172" s="1119"/>
      <c r="Z172" s="1090"/>
      <c r="AA172" s="1093"/>
      <c r="AB172" s="1074"/>
      <c r="AC172" s="1074"/>
      <c r="AD172" s="1074"/>
      <c r="AE172" s="1074"/>
      <c r="AF172" s="1101"/>
      <c r="AG172" s="1103"/>
      <c r="AH172" s="320"/>
    </row>
    <row r="173" spans="1:87" x14ac:dyDescent="0.25">
      <c r="A173" s="1069" t="s">
        <v>124</v>
      </c>
      <c r="B173" s="1069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69"/>
      <c r="B174" s="1069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69"/>
      <c r="B175" s="1070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69"/>
      <c r="B176" s="1069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69"/>
      <c r="B177" s="1069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69"/>
      <c r="B178" s="1069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71" t="s">
        <v>2</v>
      </c>
      <c r="B180" s="1073" t="s">
        <v>3</v>
      </c>
    </row>
    <row r="181" spans="1:87" x14ac:dyDescent="0.25">
      <c r="A181" s="1072"/>
      <c r="B181" s="1074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71" t="s">
        <v>75</v>
      </c>
      <c r="B185" s="1076" t="s">
        <v>41</v>
      </c>
      <c r="C185" s="1077"/>
      <c r="D185" s="1078"/>
      <c r="E185" s="1082" t="s">
        <v>4</v>
      </c>
      <c r="F185" s="1083"/>
      <c r="G185" s="1083"/>
      <c r="H185" s="1083"/>
      <c r="I185" s="1083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4"/>
    </row>
    <row r="186" spans="1:87" x14ac:dyDescent="0.25">
      <c r="A186" s="1075"/>
      <c r="B186" s="1079"/>
      <c r="C186" s="1080"/>
      <c r="D186" s="1081"/>
      <c r="E186" s="1085" t="s">
        <v>100</v>
      </c>
      <c r="F186" s="1085"/>
      <c r="G186" s="1086" t="s">
        <v>127</v>
      </c>
      <c r="H186" s="1085"/>
      <c r="I186" s="1085" t="s">
        <v>13</v>
      </c>
      <c r="J186" s="1085"/>
      <c r="K186" s="1085" t="s">
        <v>128</v>
      </c>
      <c r="L186" s="1085"/>
      <c r="M186" s="1085" t="s">
        <v>105</v>
      </c>
      <c r="N186" s="1085"/>
      <c r="O186" s="1087" t="s">
        <v>106</v>
      </c>
      <c r="P186" s="1087"/>
      <c r="Q186" s="1087" t="s">
        <v>129</v>
      </c>
      <c r="R186" s="1087"/>
      <c r="S186" s="1087" t="s">
        <v>130</v>
      </c>
      <c r="T186" s="1087"/>
      <c r="U186" s="1087" t="s">
        <v>131</v>
      </c>
      <c r="V186" s="1087"/>
      <c r="W186" s="179"/>
    </row>
    <row r="187" spans="1:87" x14ac:dyDescent="0.25">
      <c r="A187" s="107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208" t="s">
        <v>1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71" t="s">
        <v>2</v>
      </c>
      <c r="B9" s="1153" t="s">
        <v>3</v>
      </c>
      <c r="C9" s="1170"/>
      <c r="D9" s="1171"/>
      <c r="E9" s="1139" t="s">
        <v>4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38"/>
      <c r="AM9" s="1073" t="s">
        <v>6</v>
      </c>
      <c r="AN9" s="1139" t="s">
        <v>7</v>
      </c>
      <c r="AO9" s="1142"/>
      <c r="AP9" s="1142"/>
      <c r="AQ9" s="1138"/>
      <c r="AR9" s="1073" t="s">
        <v>8</v>
      </c>
      <c r="AS9" s="179"/>
    </row>
    <row r="10" spans="1:87" ht="31.5" customHeight="1" x14ac:dyDescent="0.25">
      <c r="A10" s="1075"/>
      <c r="B10" s="1154"/>
      <c r="C10" s="1172"/>
      <c r="D10" s="1173"/>
      <c r="E10" s="1139" t="s">
        <v>9</v>
      </c>
      <c r="F10" s="1138"/>
      <c r="G10" s="1174" t="s">
        <v>10</v>
      </c>
      <c r="H10" s="1175"/>
      <c r="I10" s="1139" t="s">
        <v>11</v>
      </c>
      <c r="J10" s="1138"/>
      <c r="K10" s="1139" t="s">
        <v>12</v>
      </c>
      <c r="L10" s="1138"/>
      <c r="M10" s="1139" t="s">
        <v>13</v>
      </c>
      <c r="N10" s="1138"/>
      <c r="O10" s="1141" t="s">
        <v>14</v>
      </c>
      <c r="P10" s="1140"/>
      <c r="Q10" s="1141" t="s">
        <v>15</v>
      </c>
      <c r="R10" s="1140"/>
      <c r="S10" s="1141" t="s">
        <v>16</v>
      </c>
      <c r="T10" s="1140"/>
      <c r="U10" s="1141" t="s">
        <v>17</v>
      </c>
      <c r="V10" s="1140"/>
      <c r="W10" s="1141" t="s">
        <v>18</v>
      </c>
      <c r="X10" s="1140"/>
      <c r="Y10" s="1141" t="s">
        <v>19</v>
      </c>
      <c r="Z10" s="1140"/>
      <c r="AA10" s="1141" t="s">
        <v>20</v>
      </c>
      <c r="AB10" s="1140"/>
      <c r="AC10" s="1141" t="s">
        <v>21</v>
      </c>
      <c r="AD10" s="1140"/>
      <c r="AE10" s="1141" t="s">
        <v>22</v>
      </c>
      <c r="AF10" s="1140"/>
      <c r="AG10" s="1162" t="s">
        <v>23</v>
      </c>
      <c r="AH10" s="1162"/>
      <c r="AI10" s="1141" t="s">
        <v>24</v>
      </c>
      <c r="AJ10" s="1140"/>
      <c r="AK10" s="1162" t="s">
        <v>25</v>
      </c>
      <c r="AL10" s="1140"/>
      <c r="AM10" s="1120"/>
      <c r="AN10" s="1180" t="s">
        <v>28</v>
      </c>
      <c r="AO10" s="1182" t="s">
        <v>29</v>
      </c>
      <c r="AP10" s="1182" t="s">
        <v>135</v>
      </c>
      <c r="AQ10" s="1184" t="s">
        <v>30</v>
      </c>
      <c r="AR10" s="1120"/>
      <c r="AS10" s="179"/>
    </row>
    <row r="11" spans="1:87" x14ac:dyDescent="0.25">
      <c r="A11" s="107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74"/>
      <c r="AN11" s="1181"/>
      <c r="AO11" s="1183"/>
      <c r="AP11" s="1183"/>
      <c r="AQ11" s="1185"/>
      <c r="AR11" s="1074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212" t="s">
        <v>138</v>
      </c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71" t="s">
        <v>42</v>
      </c>
      <c r="B16" s="1153" t="s">
        <v>3</v>
      </c>
      <c r="C16" s="1170"/>
      <c r="D16" s="1171"/>
      <c r="E16" s="1139" t="s">
        <v>4</v>
      </c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38"/>
      <c r="AM16" s="1073" t="s">
        <v>6</v>
      </c>
    </row>
    <row r="17" spans="1:86" x14ac:dyDescent="0.25">
      <c r="A17" s="1075"/>
      <c r="B17" s="1154"/>
      <c r="C17" s="1172"/>
      <c r="D17" s="1173"/>
      <c r="E17" s="1139" t="s">
        <v>9</v>
      </c>
      <c r="F17" s="1138"/>
      <c r="G17" s="1174" t="s">
        <v>10</v>
      </c>
      <c r="H17" s="1175"/>
      <c r="I17" s="1139" t="s">
        <v>11</v>
      </c>
      <c r="J17" s="1138"/>
      <c r="K17" s="1139" t="s">
        <v>12</v>
      </c>
      <c r="L17" s="1138"/>
      <c r="M17" s="1139" t="s">
        <v>13</v>
      </c>
      <c r="N17" s="1138"/>
      <c r="O17" s="1141" t="s">
        <v>14</v>
      </c>
      <c r="P17" s="1140"/>
      <c r="Q17" s="1141" t="s">
        <v>15</v>
      </c>
      <c r="R17" s="1140"/>
      <c r="S17" s="1141" t="s">
        <v>16</v>
      </c>
      <c r="T17" s="1140"/>
      <c r="U17" s="1141" t="s">
        <v>17</v>
      </c>
      <c r="V17" s="1140"/>
      <c r="W17" s="1141" t="s">
        <v>18</v>
      </c>
      <c r="X17" s="1140"/>
      <c r="Y17" s="1141" t="s">
        <v>19</v>
      </c>
      <c r="Z17" s="1140"/>
      <c r="AA17" s="1141" t="s">
        <v>20</v>
      </c>
      <c r="AB17" s="1140"/>
      <c r="AC17" s="1141" t="s">
        <v>21</v>
      </c>
      <c r="AD17" s="1140"/>
      <c r="AE17" s="1141" t="s">
        <v>22</v>
      </c>
      <c r="AF17" s="1140"/>
      <c r="AG17" s="1141" t="s">
        <v>23</v>
      </c>
      <c r="AH17" s="1140"/>
      <c r="AI17" s="1141" t="s">
        <v>24</v>
      </c>
      <c r="AJ17" s="1140"/>
      <c r="AK17" s="1141" t="s">
        <v>25</v>
      </c>
      <c r="AL17" s="1140"/>
      <c r="AM17" s="1120"/>
    </row>
    <row r="18" spans="1:86" x14ac:dyDescent="0.25">
      <c r="A18" s="107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74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76" t="s">
        <v>42</v>
      </c>
      <c r="B24" s="1153" t="s">
        <v>3</v>
      </c>
      <c r="C24" s="1170"/>
      <c r="D24" s="1171"/>
      <c r="E24" s="1139" t="s">
        <v>4</v>
      </c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2"/>
      <c r="AF24" s="1142"/>
      <c r="AG24" s="1142"/>
      <c r="AH24" s="1142"/>
      <c r="AI24" s="1142"/>
      <c r="AJ24" s="1142"/>
      <c r="AK24" s="1142"/>
      <c r="AL24" s="1138"/>
      <c r="AM24" s="1073" t="s">
        <v>6</v>
      </c>
    </row>
    <row r="25" spans="1:86" x14ac:dyDescent="0.25">
      <c r="A25" s="1112"/>
      <c r="B25" s="1154"/>
      <c r="C25" s="1172"/>
      <c r="D25" s="1173"/>
      <c r="E25" s="1139" t="s">
        <v>9</v>
      </c>
      <c r="F25" s="1138"/>
      <c r="G25" s="1174" t="s">
        <v>10</v>
      </c>
      <c r="H25" s="1175"/>
      <c r="I25" s="1139" t="s">
        <v>11</v>
      </c>
      <c r="J25" s="1138"/>
      <c r="K25" s="1139" t="s">
        <v>12</v>
      </c>
      <c r="L25" s="1138"/>
      <c r="M25" s="1139" t="s">
        <v>13</v>
      </c>
      <c r="N25" s="1138"/>
      <c r="O25" s="1141" t="s">
        <v>14</v>
      </c>
      <c r="P25" s="1140"/>
      <c r="Q25" s="1141" t="s">
        <v>15</v>
      </c>
      <c r="R25" s="1140"/>
      <c r="S25" s="1141" t="s">
        <v>16</v>
      </c>
      <c r="T25" s="1140"/>
      <c r="U25" s="1141" t="s">
        <v>17</v>
      </c>
      <c r="V25" s="1140"/>
      <c r="W25" s="1141" t="s">
        <v>18</v>
      </c>
      <c r="X25" s="1140"/>
      <c r="Y25" s="1141" t="s">
        <v>19</v>
      </c>
      <c r="Z25" s="1140"/>
      <c r="AA25" s="1141" t="s">
        <v>20</v>
      </c>
      <c r="AB25" s="1140"/>
      <c r="AC25" s="1141" t="s">
        <v>21</v>
      </c>
      <c r="AD25" s="1140"/>
      <c r="AE25" s="1141" t="s">
        <v>22</v>
      </c>
      <c r="AF25" s="1140"/>
      <c r="AG25" s="1141" t="s">
        <v>23</v>
      </c>
      <c r="AH25" s="1140"/>
      <c r="AI25" s="1141" t="s">
        <v>24</v>
      </c>
      <c r="AJ25" s="1140"/>
      <c r="AK25" s="1141" t="s">
        <v>25</v>
      </c>
      <c r="AL25" s="1140"/>
      <c r="AM25" s="1120"/>
    </row>
    <row r="26" spans="1:86" x14ac:dyDescent="0.25">
      <c r="A26" s="107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74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76" t="s">
        <v>42</v>
      </c>
      <c r="B34" s="1153" t="s">
        <v>3</v>
      </c>
      <c r="C34" s="1170"/>
      <c r="D34" s="1171"/>
      <c r="E34" s="1139" t="s">
        <v>4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38"/>
      <c r="AM34" s="1073" t="s">
        <v>6</v>
      </c>
    </row>
    <row r="35" spans="1:86" x14ac:dyDescent="0.25">
      <c r="A35" s="1112"/>
      <c r="B35" s="1154"/>
      <c r="C35" s="1172"/>
      <c r="D35" s="1173"/>
      <c r="E35" s="1139" t="s">
        <v>9</v>
      </c>
      <c r="F35" s="1138"/>
      <c r="G35" s="1174" t="s">
        <v>10</v>
      </c>
      <c r="H35" s="1175"/>
      <c r="I35" s="1139" t="s">
        <v>11</v>
      </c>
      <c r="J35" s="1138"/>
      <c r="K35" s="1139" t="s">
        <v>12</v>
      </c>
      <c r="L35" s="1138"/>
      <c r="M35" s="1139" t="s">
        <v>13</v>
      </c>
      <c r="N35" s="1138"/>
      <c r="O35" s="1141" t="s">
        <v>14</v>
      </c>
      <c r="P35" s="1140"/>
      <c r="Q35" s="1141" t="s">
        <v>15</v>
      </c>
      <c r="R35" s="1140"/>
      <c r="S35" s="1141" t="s">
        <v>16</v>
      </c>
      <c r="T35" s="1140"/>
      <c r="U35" s="1141" t="s">
        <v>17</v>
      </c>
      <c r="V35" s="1140"/>
      <c r="W35" s="1141" t="s">
        <v>18</v>
      </c>
      <c r="X35" s="1140"/>
      <c r="Y35" s="1141" t="s">
        <v>19</v>
      </c>
      <c r="Z35" s="1140"/>
      <c r="AA35" s="1141" t="s">
        <v>20</v>
      </c>
      <c r="AB35" s="1140"/>
      <c r="AC35" s="1141" t="s">
        <v>21</v>
      </c>
      <c r="AD35" s="1140"/>
      <c r="AE35" s="1141" t="s">
        <v>22</v>
      </c>
      <c r="AF35" s="1140"/>
      <c r="AG35" s="1141" t="s">
        <v>23</v>
      </c>
      <c r="AH35" s="1140"/>
      <c r="AI35" s="1141" t="s">
        <v>24</v>
      </c>
      <c r="AJ35" s="1140"/>
      <c r="AK35" s="1141" t="s">
        <v>25</v>
      </c>
      <c r="AL35" s="1140"/>
      <c r="AM35" s="1120"/>
    </row>
    <row r="36" spans="1:86" x14ac:dyDescent="0.25">
      <c r="A36" s="107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74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76" t="s">
        <v>42</v>
      </c>
      <c r="B44" s="1153" t="s">
        <v>3</v>
      </c>
      <c r="C44" s="1170"/>
      <c r="D44" s="1171"/>
      <c r="E44" s="1139" t="s">
        <v>4</v>
      </c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38"/>
      <c r="AM44" s="1073" t="s">
        <v>6</v>
      </c>
    </row>
    <row r="45" spans="1:86" x14ac:dyDescent="0.25">
      <c r="A45" s="1112"/>
      <c r="B45" s="1154"/>
      <c r="C45" s="1172"/>
      <c r="D45" s="1173"/>
      <c r="E45" s="1139" t="s">
        <v>9</v>
      </c>
      <c r="F45" s="1138"/>
      <c r="G45" s="1174" t="s">
        <v>10</v>
      </c>
      <c r="H45" s="1175"/>
      <c r="I45" s="1139" t="s">
        <v>11</v>
      </c>
      <c r="J45" s="1138"/>
      <c r="K45" s="1139" t="s">
        <v>12</v>
      </c>
      <c r="L45" s="1138"/>
      <c r="M45" s="1139" t="s">
        <v>13</v>
      </c>
      <c r="N45" s="1138"/>
      <c r="O45" s="1141" t="s">
        <v>14</v>
      </c>
      <c r="P45" s="1140"/>
      <c r="Q45" s="1141" t="s">
        <v>15</v>
      </c>
      <c r="R45" s="1140"/>
      <c r="S45" s="1141" t="s">
        <v>16</v>
      </c>
      <c r="T45" s="1140"/>
      <c r="U45" s="1141" t="s">
        <v>17</v>
      </c>
      <c r="V45" s="1140"/>
      <c r="W45" s="1141" t="s">
        <v>18</v>
      </c>
      <c r="X45" s="1140"/>
      <c r="Y45" s="1141" t="s">
        <v>19</v>
      </c>
      <c r="Z45" s="1140"/>
      <c r="AA45" s="1141" t="s">
        <v>20</v>
      </c>
      <c r="AB45" s="1140"/>
      <c r="AC45" s="1141" t="s">
        <v>21</v>
      </c>
      <c r="AD45" s="1140"/>
      <c r="AE45" s="1141" t="s">
        <v>22</v>
      </c>
      <c r="AF45" s="1140"/>
      <c r="AG45" s="1141" t="s">
        <v>23</v>
      </c>
      <c r="AH45" s="1140"/>
      <c r="AI45" s="1141" t="s">
        <v>24</v>
      </c>
      <c r="AJ45" s="1140"/>
      <c r="AK45" s="1141" t="s">
        <v>25</v>
      </c>
      <c r="AL45" s="1140"/>
      <c r="AM45" s="1120"/>
    </row>
    <row r="46" spans="1:86" x14ac:dyDescent="0.25">
      <c r="A46" s="107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74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94" t="s">
        <v>34</v>
      </c>
      <c r="B54" s="1197" t="s">
        <v>41</v>
      </c>
      <c r="C54" s="1198"/>
      <c r="D54" s="1199"/>
      <c r="E54" s="1203" t="s">
        <v>4</v>
      </c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4"/>
      <c r="AH54" s="1204"/>
      <c r="AI54" s="1204"/>
      <c r="AJ54" s="1204"/>
      <c r="AK54" s="1204"/>
      <c r="AL54" s="1205"/>
      <c r="AM54" s="2"/>
      <c r="AN54" s="2"/>
      <c r="AO54" s="2"/>
      <c r="AP54" s="2"/>
      <c r="AQ54" s="2"/>
      <c r="AR54" s="2"/>
    </row>
    <row r="55" spans="1:231" x14ac:dyDescent="0.25">
      <c r="A55" s="1195"/>
      <c r="B55" s="1200"/>
      <c r="C55" s="1201"/>
      <c r="D55" s="1202"/>
      <c r="E55" s="1139" t="s">
        <v>9</v>
      </c>
      <c r="F55" s="1138"/>
      <c r="G55" s="1174" t="s">
        <v>10</v>
      </c>
      <c r="H55" s="1175"/>
      <c r="I55" s="1139" t="s">
        <v>11</v>
      </c>
      <c r="J55" s="1138"/>
      <c r="K55" s="1139" t="s">
        <v>12</v>
      </c>
      <c r="L55" s="1138"/>
      <c r="M55" s="1139" t="s">
        <v>13</v>
      </c>
      <c r="N55" s="1138"/>
      <c r="O55" s="1141" t="s">
        <v>14</v>
      </c>
      <c r="P55" s="1140"/>
      <c r="Q55" s="1141" t="s">
        <v>15</v>
      </c>
      <c r="R55" s="1140"/>
      <c r="S55" s="1141" t="s">
        <v>16</v>
      </c>
      <c r="T55" s="1140"/>
      <c r="U55" s="1141" t="s">
        <v>17</v>
      </c>
      <c r="V55" s="1162"/>
      <c r="W55" s="1141" t="s">
        <v>18</v>
      </c>
      <c r="X55" s="1140"/>
      <c r="Y55" s="1141" t="s">
        <v>19</v>
      </c>
      <c r="Z55" s="1140"/>
      <c r="AA55" s="1141" t="s">
        <v>20</v>
      </c>
      <c r="AB55" s="1140"/>
      <c r="AC55" s="1141" t="s">
        <v>21</v>
      </c>
      <c r="AD55" s="1140"/>
      <c r="AE55" s="1141" t="s">
        <v>22</v>
      </c>
      <c r="AF55" s="1140"/>
      <c r="AG55" s="1141" t="s">
        <v>23</v>
      </c>
      <c r="AH55" s="1140"/>
      <c r="AI55" s="1141" t="s">
        <v>24</v>
      </c>
      <c r="AJ55" s="1140"/>
      <c r="AK55" s="1141" t="s">
        <v>25</v>
      </c>
      <c r="AL55" s="1140"/>
      <c r="AM55" s="2"/>
      <c r="AN55" s="2"/>
      <c r="AO55" s="2"/>
      <c r="AP55" s="2"/>
      <c r="AQ55" s="2"/>
      <c r="AR55" s="2"/>
    </row>
    <row r="56" spans="1:231" x14ac:dyDescent="0.25">
      <c r="A56" s="1196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53" t="s">
        <v>66</v>
      </c>
      <c r="B87" s="1171"/>
      <c r="C87" s="1153" t="s">
        <v>3</v>
      </c>
      <c r="D87" s="1170"/>
      <c r="E87" s="1171"/>
      <c r="F87" s="1139" t="s">
        <v>4</v>
      </c>
      <c r="G87" s="1142"/>
      <c r="H87" s="1142"/>
      <c r="I87" s="1142"/>
      <c r="J87" s="1142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38"/>
      <c r="AN87" s="1073" t="s">
        <v>6</v>
      </c>
    </row>
    <row r="88" spans="1:86" x14ac:dyDescent="0.25">
      <c r="A88" s="1206"/>
      <c r="B88" s="1207"/>
      <c r="C88" s="1154"/>
      <c r="D88" s="1172"/>
      <c r="E88" s="1173"/>
      <c r="F88" s="1139" t="s">
        <v>9</v>
      </c>
      <c r="G88" s="1138"/>
      <c r="H88" s="1176" t="s">
        <v>10</v>
      </c>
      <c r="I88" s="1176"/>
      <c r="J88" s="1139" t="s">
        <v>11</v>
      </c>
      <c r="K88" s="1138"/>
      <c r="L88" s="1142" t="s">
        <v>12</v>
      </c>
      <c r="M88" s="1142"/>
      <c r="N88" s="1139" t="s">
        <v>13</v>
      </c>
      <c r="O88" s="1138"/>
      <c r="P88" s="1177" t="s">
        <v>14</v>
      </c>
      <c r="Q88" s="1177"/>
      <c r="R88" s="1178" t="s">
        <v>15</v>
      </c>
      <c r="S88" s="1179"/>
      <c r="T88" s="1177" t="s">
        <v>16</v>
      </c>
      <c r="U88" s="1177"/>
      <c r="V88" s="1178" t="s">
        <v>17</v>
      </c>
      <c r="W88" s="1179"/>
      <c r="X88" s="1177" t="s">
        <v>18</v>
      </c>
      <c r="Y88" s="1179"/>
      <c r="Z88" s="1178" t="s">
        <v>19</v>
      </c>
      <c r="AA88" s="1177"/>
      <c r="AB88" s="1178" t="s">
        <v>20</v>
      </c>
      <c r="AC88" s="1179"/>
      <c r="AD88" s="1177" t="s">
        <v>21</v>
      </c>
      <c r="AE88" s="1177"/>
      <c r="AF88" s="1178" t="s">
        <v>22</v>
      </c>
      <c r="AG88" s="1179"/>
      <c r="AH88" s="1177" t="s">
        <v>23</v>
      </c>
      <c r="AI88" s="1177"/>
      <c r="AJ88" s="1178" t="s">
        <v>24</v>
      </c>
      <c r="AK88" s="1179"/>
      <c r="AL88" s="1177" t="s">
        <v>25</v>
      </c>
      <c r="AM88" s="1179"/>
      <c r="AN88" s="1120"/>
    </row>
    <row r="89" spans="1:86" x14ac:dyDescent="0.25">
      <c r="A89" s="1154"/>
      <c r="B89" s="1172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74"/>
    </row>
    <row r="90" spans="1:86" x14ac:dyDescent="0.25">
      <c r="A90" s="1139" t="s">
        <v>67</v>
      </c>
      <c r="B90" s="1138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120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120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209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210" t="s">
        <v>74</v>
      </c>
      <c r="B96" s="1211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125" t="s">
        <v>153</v>
      </c>
      <c r="B97" s="1126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39" t="s">
        <v>155</v>
      </c>
      <c r="B99" s="1142"/>
      <c r="C99" s="1138"/>
      <c r="D99" s="156" t="s">
        <v>41</v>
      </c>
    </row>
    <row r="100" spans="1:86" ht="21" x14ac:dyDescent="0.25">
      <c r="A100" s="1153" t="s">
        <v>156</v>
      </c>
      <c r="B100" s="1171"/>
      <c r="C100" s="171" t="s">
        <v>95</v>
      </c>
      <c r="D100" s="137"/>
      <c r="E100" s="301"/>
    </row>
    <row r="101" spans="1:86" x14ac:dyDescent="0.25">
      <c r="A101" s="1206"/>
      <c r="B101" s="1207"/>
      <c r="C101" s="172" t="s">
        <v>96</v>
      </c>
      <c r="D101" s="138"/>
      <c r="E101" s="301"/>
    </row>
    <row r="102" spans="1:86" ht="21" x14ac:dyDescent="0.25">
      <c r="A102" s="1154"/>
      <c r="B102" s="1173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76" t="s">
        <v>66</v>
      </c>
      <c r="B104" s="1078"/>
      <c r="C104" s="1153" t="s">
        <v>3</v>
      </c>
      <c r="D104" s="1170"/>
      <c r="E104" s="1171"/>
      <c r="F104" s="1139" t="s">
        <v>4</v>
      </c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1142"/>
      <c r="W104" s="1142"/>
      <c r="X104" s="1142"/>
      <c r="Y104" s="1142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2"/>
      <c r="AK104" s="1142"/>
      <c r="AL104" s="1142"/>
      <c r="AM104" s="1138"/>
      <c r="AN104" s="1073" t="s">
        <v>6</v>
      </c>
      <c r="AO104" s="319"/>
    </row>
    <row r="105" spans="1:86" x14ac:dyDescent="0.25">
      <c r="A105" s="1112"/>
      <c r="B105" s="1114"/>
      <c r="C105" s="1154"/>
      <c r="D105" s="1172"/>
      <c r="E105" s="1173"/>
      <c r="F105" s="1139" t="s">
        <v>9</v>
      </c>
      <c r="G105" s="1138"/>
      <c r="H105" s="1174" t="s">
        <v>10</v>
      </c>
      <c r="I105" s="1175"/>
      <c r="J105" s="1139" t="s">
        <v>11</v>
      </c>
      <c r="K105" s="1138"/>
      <c r="L105" s="1139" t="s">
        <v>12</v>
      </c>
      <c r="M105" s="1138"/>
      <c r="N105" s="1139" t="s">
        <v>13</v>
      </c>
      <c r="O105" s="1138"/>
      <c r="P105" s="1141" t="s">
        <v>14</v>
      </c>
      <c r="Q105" s="1140"/>
      <c r="R105" s="1141" t="s">
        <v>15</v>
      </c>
      <c r="S105" s="1140"/>
      <c r="T105" s="1141" t="s">
        <v>16</v>
      </c>
      <c r="U105" s="1140"/>
      <c r="V105" s="1141" t="s">
        <v>17</v>
      </c>
      <c r="W105" s="1140"/>
      <c r="X105" s="1141" t="s">
        <v>18</v>
      </c>
      <c r="Y105" s="1140"/>
      <c r="Z105" s="1141" t="s">
        <v>19</v>
      </c>
      <c r="AA105" s="1140"/>
      <c r="AB105" s="1141" t="s">
        <v>20</v>
      </c>
      <c r="AC105" s="1140"/>
      <c r="AD105" s="1162" t="s">
        <v>21</v>
      </c>
      <c r="AE105" s="1162"/>
      <c r="AF105" s="1141" t="s">
        <v>22</v>
      </c>
      <c r="AG105" s="1140"/>
      <c r="AH105" s="1162" t="s">
        <v>23</v>
      </c>
      <c r="AI105" s="1162"/>
      <c r="AJ105" s="1141" t="s">
        <v>24</v>
      </c>
      <c r="AK105" s="1140"/>
      <c r="AL105" s="1162" t="s">
        <v>25</v>
      </c>
      <c r="AM105" s="1140"/>
      <c r="AN105" s="1120"/>
    </row>
    <row r="106" spans="1:86" x14ac:dyDescent="0.25">
      <c r="A106" s="1079"/>
      <c r="B106" s="1081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74"/>
      <c r="AO106" s="320"/>
    </row>
    <row r="107" spans="1:86" ht="21" customHeight="1" x14ac:dyDescent="0.25">
      <c r="A107" s="1165" t="s">
        <v>158</v>
      </c>
      <c r="B107" s="116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3" t="s">
        <v>159</v>
      </c>
      <c r="B108" s="1124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67" t="s">
        <v>160</v>
      </c>
      <c r="B109" s="1168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76" t="s">
        <v>75</v>
      </c>
      <c r="B111" s="1078"/>
      <c r="C111" s="1076" t="s">
        <v>41</v>
      </c>
      <c r="D111" s="1077"/>
      <c r="E111" s="1078"/>
      <c r="F111" s="1139" t="s">
        <v>100</v>
      </c>
      <c r="G111" s="1138"/>
      <c r="H111" s="1169" t="s">
        <v>101</v>
      </c>
      <c r="I111" s="1138"/>
      <c r="J111" s="1139" t="s">
        <v>102</v>
      </c>
      <c r="K111" s="1138"/>
      <c r="L111" s="1139" t="s">
        <v>103</v>
      </c>
      <c r="M111" s="1138"/>
      <c r="N111" s="1139" t="s">
        <v>104</v>
      </c>
      <c r="O111" s="1138"/>
      <c r="P111" s="1141" t="s">
        <v>105</v>
      </c>
      <c r="Q111" s="1140"/>
      <c r="R111" s="1141" t="s">
        <v>106</v>
      </c>
      <c r="S111" s="1140"/>
      <c r="T111" s="1141" t="s">
        <v>107</v>
      </c>
      <c r="U111" s="1162"/>
      <c r="V111" s="1141" t="s">
        <v>108</v>
      </c>
      <c r="W111" s="1162"/>
      <c r="X111" s="1155" t="s">
        <v>109</v>
      </c>
      <c r="Y111" s="1163" t="s">
        <v>162</v>
      </c>
      <c r="Z111" s="1162"/>
      <c r="AA111" s="1162"/>
      <c r="AB111" s="1140"/>
      <c r="AC111" s="1094" t="s">
        <v>163</v>
      </c>
      <c r="AD111" s="1164"/>
      <c r="AE111" s="1162" t="s">
        <v>164</v>
      </c>
      <c r="AF111" s="1162"/>
      <c r="AG111" s="1162"/>
      <c r="AH111" s="1140"/>
      <c r="AI111" s="1155" t="s">
        <v>165</v>
      </c>
    </row>
    <row r="112" spans="1:86" ht="21" x14ac:dyDescent="0.25">
      <c r="A112" s="1079"/>
      <c r="B112" s="1081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6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6"/>
    </row>
    <row r="113" spans="1:87" x14ac:dyDescent="0.25">
      <c r="A113" s="1157" t="s">
        <v>116</v>
      </c>
      <c r="B113" s="1158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9" t="s">
        <v>117</v>
      </c>
      <c r="B114" s="1160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76" t="s">
        <v>75</v>
      </c>
      <c r="B116" s="1078"/>
      <c r="C116" s="1071" t="s">
        <v>41</v>
      </c>
      <c r="D116" s="1139" t="s">
        <v>4</v>
      </c>
      <c r="E116" s="1142"/>
      <c r="F116" s="1142"/>
      <c r="G116" s="1142"/>
      <c r="H116" s="1142"/>
      <c r="I116" s="1142"/>
      <c r="J116" s="1142"/>
      <c r="K116" s="1142"/>
      <c r="L116" s="1142"/>
      <c r="M116" s="1138"/>
      <c r="N116" s="1139" t="s">
        <v>5</v>
      </c>
      <c r="O116" s="1138"/>
      <c r="P116" s="1073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79"/>
      <c r="B117" s="1081"/>
      <c r="C117" s="107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74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70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61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43" t="s">
        <v>81</v>
      </c>
      <c r="B121" s="1192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9"/>
      <c r="B122" s="1193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39" t="s">
        <v>83</v>
      </c>
      <c r="B137" s="1142"/>
      <c r="C137" s="1142"/>
      <c r="D137" s="113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89" t="s">
        <v>191</v>
      </c>
      <c r="C138" s="1190"/>
      <c r="D138" s="1191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76" t="s">
        <v>83</v>
      </c>
      <c r="B140" s="1077"/>
      <c r="C140" s="1078"/>
      <c r="D140" s="1115" t="s">
        <v>193</v>
      </c>
      <c r="E140" s="1116"/>
      <c r="F140" s="1117"/>
      <c r="G140" s="1073" t="s">
        <v>194</v>
      </c>
      <c r="H140" s="1142" t="s">
        <v>195</v>
      </c>
      <c r="I140" s="1142"/>
      <c r="J140" s="1138"/>
      <c r="K140" s="1139" t="s">
        <v>196</v>
      </c>
      <c r="L140" s="1142"/>
      <c r="M140" s="1138"/>
    </row>
    <row r="141" spans="1:85" ht="21" x14ac:dyDescent="0.25">
      <c r="A141" s="1079"/>
      <c r="B141" s="1080"/>
      <c r="C141" s="1081"/>
      <c r="D141" s="154" t="s">
        <v>41</v>
      </c>
      <c r="E141" s="162" t="s">
        <v>197</v>
      </c>
      <c r="F141" s="162" t="s">
        <v>198</v>
      </c>
      <c r="G141" s="1074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43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9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15" t="s">
        <v>88</v>
      </c>
      <c r="B145" s="1117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44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45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44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46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45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47" t="s">
        <v>210</v>
      </c>
      <c r="B153" s="1148"/>
      <c r="C153" s="1149"/>
      <c r="D153" s="1115" t="s">
        <v>211</v>
      </c>
      <c r="E153" s="1116"/>
      <c r="F153" s="1117"/>
      <c r="G153" s="1073" t="s">
        <v>194</v>
      </c>
      <c r="H153" s="1153" t="s">
        <v>85</v>
      </c>
      <c r="I153" s="1073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50"/>
      <c r="B154" s="1151"/>
      <c r="C154" s="1152"/>
      <c r="D154" s="154" t="s">
        <v>212</v>
      </c>
      <c r="E154" s="162" t="s">
        <v>90</v>
      </c>
      <c r="F154" s="162" t="s">
        <v>91</v>
      </c>
      <c r="G154" s="1074"/>
      <c r="H154" s="1154"/>
      <c r="I154" s="1074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86" t="s">
        <v>87</v>
      </c>
      <c r="B155" s="1121" t="s">
        <v>94</v>
      </c>
      <c r="C155" s="1122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87"/>
      <c r="B156" s="1123" t="s">
        <v>92</v>
      </c>
      <c r="C156" s="1124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88"/>
      <c r="B157" s="1125" t="s">
        <v>93</v>
      </c>
      <c r="C157" s="112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73" t="s">
        <v>86</v>
      </c>
      <c r="B158" s="1121" t="s">
        <v>94</v>
      </c>
      <c r="C158" s="1122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120"/>
      <c r="B159" s="1123" t="s">
        <v>92</v>
      </c>
      <c r="C159" s="1124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74"/>
      <c r="B160" s="1125" t="s">
        <v>93</v>
      </c>
      <c r="C160" s="112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27" t="s">
        <v>214</v>
      </c>
      <c r="B162" s="1127"/>
      <c r="C162" s="1128" t="s">
        <v>215</v>
      </c>
      <c r="D162" s="1129"/>
      <c r="E162" s="1130"/>
      <c r="F162" s="1134" t="s">
        <v>4</v>
      </c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35"/>
      <c r="Y162" s="1135"/>
      <c r="Z162" s="1135"/>
      <c r="AA162" s="1135"/>
      <c r="AB162" s="1135"/>
      <c r="AC162" s="1135"/>
      <c r="AD162" s="1135"/>
      <c r="AE162" s="1135"/>
      <c r="AF162" s="1135"/>
      <c r="AG162" s="1135"/>
      <c r="AH162" s="1135"/>
      <c r="AI162" s="1135"/>
      <c r="AJ162" s="1135"/>
      <c r="AK162" s="1135"/>
      <c r="AL162" s="1135"/>
      <c r="AM162" s="1136"/>
    </row>
    <row r="163" spans="1:87" x14ac:dyDescent="0.25">
      <c r="A163" s="1127"/>
      <c r="B163" s="1127"/>
      <c r="C163" s="1131"/>
      <c r="D163" s="1132"/>
      <c r="E163" s="1133"/>
      <c r="F163" s="1137" t="s">
        <v>9</v>
      </c>
      <c r="G163" s="1085"/>
      <c r="H163" s="1137" t="s">
        <v>10</v>
      </c>
      <c r="I163" s="1137"/>
      <c r="J163" s="1085" t="s">
        <v>11</v>
      </c>
      <c r="K163" s="1085"/>
      <c r="L163" s="1138" t="s">
        <v>12</v>
      </c>
      <c r="M163" s="1139"/>
      <c r="N163" s="1085" t="s">
        <v>13</v>
      </c>
      <c r="O163" s="1085"/>
      <c r="P163" s="1140" t="s">
        <v>14</v>
      </c>
      <c r="Q163" s="1141"/>
      <c r="R163" s="1087" t="s">
        <v>15</v>
      </c>
      <c r="S163" s="1087"/>
      <c r="T163" s="1140" t="s">
        <v>16</v>
      </c>
      <c r="U163" s="1141"/>
      <c r="V163" s="1087" t="s">
        <v>17</v>
      </c>
      <c r="W163" s="1087"/>
      <c r="X163" s="1140" t="s">
        <v>18</v>
      </c>
      <c r="Y163" s="1141"/>
      <c r="Z163" s="1141" t="s">
        <v>19</v>
      </c>
      <c r="AA163" s="1140"/>
      <c r="AB163" s="1087" t="s">
        <v>20</v>
      </c>
      <c r="AC163" s="1087"/>
      <c r="AD163" s="1087" t="s">
        <v>21</v>
      </c>
      <c r="AE163" s="1087"/>
      <c r="AF163" s="1087" t="s">
        <v>22</v>
      </c>
      <c r="AG163" s="1087"/>
      <c r="AH163" s="1087" t="s">
        <v>23</v>
      </c>
      <c r="AI163" s="1087"/>
      <c r="AJ163" s="1087" t="s">
        <v>24</v>
      </c>
      <c r="AK163" s="1087"/>
      <c r="AL163" s="1087" t="s">
        <v>25</v>
      </c>
      <c r="AM163" s="1087"/>
    </row>
    <row r="164" spans="1:87" x14ac:dyDescent="0.25">
      <c r="A164" s="1127"/>
      <c r="B164" s="1127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04" t="s">
        <v>216</v>
      </c>
      <c r="B165" s="1105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06" t="s">
        <v>217</v>
      </c>
      <c r="B166" s="1107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08" t="s">
        <v>218</v>
      </c>
      <c r="B167" s="1109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10" t="s">
        <v>49</v>
      </c>
      <c r="B168" s="1111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76" t="s">
        <v>75</v>
      </c>
      <c r="B170" s="1077"/>
      <c r="C170" s="1078"/>
      <c r="D170" s="1076" t="s">
        <v>41</v>
      </c>
      <c r="E170" s="1077"/>
      <c r="F170" s="1078"/>
      <c r="G170" s="1115" t="s">
        <v>119</v>
      </c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1116"/>
      <c r="W170" s="1117"/>
      <c r="X170" s="1118" t="s">
        <v>220</v>
      </c>
      <c r="Y170" s="1119" t="s">
        <v>221</v>
      </c>
      <c r="Z170" s="1088" t="s">
        <v>222</v>
      </c>
      <c r="AA170" s="1091" t="s">
        <v>223</v>
      </c>
      <c r="AB170" s="1087" t="s">
        <v>110</v>
      </c>
      <c r="AC170" s="1087"/>
      <c r="AD170" s="1087"/>
      <c r="AE170" s="1087"/>
      <c r="AF170" s="1094" t="s">
        <v>163</v>
      </c>
      <c r="AG170" s="1095"/>
    </row>
    <row r="171" spans="1:87" x14ac:dyDescent="0.25">
      <c r="A171" s="1112"/>
      <c r="B171" s="1113"/>
      <c r="C171" s="1114"/>
      <c r="D171" s="1112"/>
      <c r="E171" s="1113"/>
      <c r="F171" s="1114"/>
      <c r="G171" s="1074" t="s">
        <v>9</v>
      </c>
      <c r="H171" s="1074"/>
      <c r="I171" s="1096" t="s">
        <v>10</v>
      </c>
      <c r="J171" s="1096"/>
      <c r="K171" s="1074" t="s">
        <v>11</v>
      </c>
      <c r="L171" s="1074"/>
      <c r="M171" s="1074" t="s">
        <v>120</v>
      </c>
      <c r="N171" s="1074"/>
      <c r="O171" s="1074" t="s">
        <v>102</v>
      </c>
      <c r="P171" s="1074"/>
      <c r="Q171" s="1097" t="s">
        <v>121</v>
      </c>
      <c r="R171" s="1097"/>
      <c r="S171" s="1097" t="s">
        <v>122</v>
      </c>
      <c r="T171" s="1097"/>
      <c r="U171" s="1097" t="s">
        <v>123</v>
      </c>
      <c r="V171" s="1097"/>
      <c r="W171" s="1098" t="s">
        <v>224</v>
      </c>
      <c r="X171" s="1118"/>
      <c r="Y171" s="1119"/>
      <c r="Z171" s="1089"/>
      <c r="AA171" s="1092"/>
      <c r="AB171" s="1073" t="s">
        <v>111</v>
      </c>
      <c r="AC171" s="1073" t="s">
        <v>112</v>
      </c>
      <c r="AD171" s="1073" t="s">
        <v>113</v>
      </c>
      <c r="AE171" s="1073" t="s">
        <v>166</v>
      </c>
      <c r="AF171" s="1100" t="s">
        <v>167</v>
      </c>
      <c r="AG171" s="1102" t="s">
        <v>168</v>
      </c>
      <c r="AH171" s="320"/>
    </row>
    <row r="172" spans="1:87" x14ac:dyDescent="0.25">
      <c r="A172" s="1079"/>
      <c r="B172" s="1080"/>
      <c r="C172" s="1081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9"/>
      <c r="X172" s="1118"/>
      <c r="Y172" s="1119"/>
      <c r="Z172" s="1090"/>
      <c r="AA172" s="1093"/>
      <c r="AB172" s="1074"/>
      <c r="AC172" s="1074"/>
      <c r="AD172" s="1074"/>
      <c r="AE172" s="1074"/>
      <c r="AF172" s="1101"/>
      <c r="AG172" s="1103"/>
      <c r="AH172" s="320"/>
    </row>
    <row r="173" spans="1:87" x14ac:dyDescent="0.25">
      <c r="A173" s="1069" t="s">
        <v>124</v>
      </c>
      <c r="B173" s="1069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69"/>
      <c r="B174" s="1069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69"/>
      <c r="B175" s="1070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69"/>
      <c r="B176" s="1069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69"/>
      <c r="B177" s="1069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69"/>
      <c r="B178" s="1069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71" t="s">
        <v>2</v>
      </c>
      <c r="B180" s="1073" t="s">
        <v>3</v>
      </c>
    </row>
    <row r="181" spans="1:87" x14ac:dyDescent="0.25">
      <c r="A181" s="1072"/>
      <c r="B181" s="1074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71" t="s">
        <v>75</v>
      </c>
      <c r="B185" s="1076" t="s">
        <v>41</v>
      </c>
      <c r="C185" s="1077"/>
      <c r="D185" s="1078"/>
      <c r="E185" s="1082" t="s">
        <v>4</v>
      </c>
      <c r="F185" s="1083"/>
      <c r="G185" s="1083"/>
      <c r="H185" s="1083"/>
      <c r="I185" s="1083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4"/>
    </row>
    <row r="186" spans="1:87" x14ac:dyDescent="0.25">
      <c r="A186" s="1075"/>
      <c r="B186" s="1079"/>
      <c r="C186" s="1080"/>
      <c r="D186" s="1081"/>
      <c r="E186" s="1085" t="s">
        <v>100</v>
      </c>
      <c r="F186" s="1085"/>
      <c r="G186" s="1086" t="s">
        <v>127</v>
      </c>
      <c r="H186" s="1085"/>
      <c r="I186" s="1085" t="s">
        <v>13</v>
      </c>
      <c r="J186" s="1085"/>
      <c r="K186" s="1085" t="s">
        <v>128</v>
      </c>
      <c r="L186" s="1085"/>
      <c r="M186" s="1085" t="s">
        <v>105</v>
      </c>
      <c r="N186" s="1085"/>
      <c r="O186" s="1087" t="s">
        <v>106</v>
      </c>
      <c r="P186" s="1087"/>
      <c r="Q186" s="1087" t="s">
        <v>129</v>
      </c>
      <c r="R186" s="1087"/>
      <c r="S186" s="1087" t="s">
        <v>130</v>
      </c>
      <c r="T186" s="1087"/>
      <c r="U186" s="1087" t="s">
        <v>131</v>
      </c>
      <c r="V186" s="1087"/>
      <c r="W186" s="179"/>
    </row>
    <row r="187" spans="1:87" x14ac:dyDescent="0.25">
      <c r="A187" s="107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208" t="s">
        <v>1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71" t="s">
        <v>2</v>
      </c>
      <c r="B9" s="1153" t="s">
        <v>3</v>
      </c>
      <c r="C9" s="1170"/>
      <c r="D9" s="1171"/>
      <c r="E9" s="1139" t="s">
        <v>4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38"/>
      <c r="AM9" s="1073" t="s">
        <v>6</v>
      </c>
      <c r="AN9" s="1139" t="s">
        <v>7</v>
      </c>
      <c r="AO9" s="1142"/>
      <c r="AP9" s="1142"/>
      <c r="AQ9" s="1138"/>
      <c r="AR9" s="1073" t="s">
        <v>8</v>
      </c>
      <c r="AS9" s="179"/>
    </row>
    <row r="10" spans="1:87" ht="31.5" customHeight="1" x14ac:dyDescent="0.25">
      <c r="A10" s="1075"/>
      <c r="B10" s="1154"/>
      <c r="C10" s="1172"/>
      <c r="D10" s="1173"/>
      <c r="E10" s="1139" t="s">
        <v>9</v>
      </c>
      <c r="F10" s="1138"/>
      <c r="G10" s="1174" t="s">
        <v>10</v>
      </c>
      <c r="H10" s="1175"/>
      <c r="I10" s="1139" t="s">
        <v>11</v>
      </c>
      <c r="J10" s="1138"/>
      <c r="K10" s="1139" t="s">
        <v>12</v>
      </c>
      <c r="L10" s="1138"/>
      <c r="M10" s="1139" t="s">
        <v>13</v>
      </c>
      <c r="N10" s="1138"/>
      <c r="O10" s="1141" t="s">
        <v>14</v>
      </c>
      <c r="P10" s="1140"/>
      <c r="Q10" s="1141" t="s">
        <v>15</v>
      </c>
      <c r="R10" s="1140"/>
      <c r="S10" s="1141" t="s">
        <v>16</v>
      </c>
      <c r="T10" s="1140"/>
      <c r="U10" s="1141" t="s">
        <v>17</v>
      </c>
      <c r="V10" s="1140"/>
      <c r="W10" s="1141" t="s">
        <v>18</v>
      </c>
      <c r="X10" s="1140"/>
      <c r="Y10" s="1141" t="s">
        <v>19</v>
      </c>
      <c r="Z10" s="1140"/>
      <c r="AA10" s="1141" t="s">
        <v>20</v>
      </c>
      <c r="AB10" s="1140"/>
      <c r="AC10" s="1141" t="s">
        <v>21</v>
      </c>
      <c r="AD10" s="1140"/>
      <c r="AE10" s="1141" t="s">
        <v>22</v>
      </c>
      <c r="AF10" s="1140"/>
      <c r="AG10" s="1162" t="s">
        <v>23</v>
      </c>
      <c r="AH10" s="1162"/>
      <c r="AI10" s="1141" t="s">
        <v>24</v>
      </c>
      <c r="AJ10" s="1140"/>
      <c r="AK10" s="1162" t="s">
        <v>25</v>
      </c>
      <c r="AL10" s="1140"/>
      <c r="AM10" s="1120"/>
      <c r="AN10" s="1180" t="s">
        <v>28</v>
      </c>
      <c r="AO10" s="1182" t="s">
        <v>29</v>
      </c>
      <c r="AP10" s="1182" t="s">
        <v>135</v>
      </c>
      <c r="AQ10" s="1184" t="s">
        <v>30</v>
      </c>
      <c r="AR10" s="1120"/>
      <c r="AS10" s="179"/>
    </row>
    <row r="11" spans="1:87" x14ac:dyDescent="0.25">
      <c r="A11" s="1072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1074"/>
      <c r="AN11" s="1181"/>
      <c r="AO11" s="1183"/>
      <c r="AP11" s="1183"/>
      <c r="AQ11" s="1185"/>
      <c r="AR11" s="1074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212" t="s">
        <v>138</v>
      </c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71" t="s">
        <v>42</v>
      </c>
      <c r="B16" s="1153" t="s">
        <v>3</v>
      </c>
      <c r="C16" s="1170"/>
      <c r="D16" s="1171"/>
      <c r="E16" s="1139" t="s">
        <v>4</v>
      </c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38"/>
      <c r="AM16" s="1073" t="s">
        <v>6</v>
      </c>
    </row>
    <row r="17" spans="1:86" x14ac:dyDescent="0.25">
      <c r="A17" s="1075"/>
      <c r="B17" s="1154"/>
      <c r="C17" s="1172"/>
      <c r="D17" s="1173"/>
      <c r="E17" s="1139" t="s">
        <v>9</v>
      </c>
      <c r="F17" s="1138"/>
      <c r="G17" s="1174" t="s">
        <v>10</v>
      </c>
      <c r="H17" s="1175"/>
      <c r="I17" s="1139" t="s">
        <v>11</v>
      </c>
      <c r="J17" s="1138"/>
      <c r="K17" s="1139" t="s">
        <v>12</v>
      </c>
      <c r="L17" s="1138"/>
      <c r="M17" s="1139" t="s">
        <v>13</v>
      </c>
      <c r="N17" s="1138"/>
      <c r="O17" s="1141" t="s">
        <v>14</v>
      </c>
      <c r="P17" s="1140"/>
      <c r="Q17" s="1141" t="s">
        <v>15</v>
      </c>
      <c r="R17" s="1140"/>
      <c r="S17" s="1141" t="s">
        <v>16</v>
      </c>
      <c r="T17" s="1140"/>
      <c r="U17" s="1141" t="s">
        <v>17</v>
      </c>
      <c r="V17" s="1140"/>
      <c r="W17" s="1141" t="s">
        <v>18</v>
      </c>
      <c r="X17" s="1140"/>
      <c r="Y17" s="1141" t="s">
        <v>19</v>
      </c>
      <c r="Z17" s="1140"/>
      <c r="AA17" s="1141" t="s">
        <v>20</v>
      </c>
      <c r="AB17" s="1140"/>
      <c r="AC17" s="1141" t="s">
        <v>21</v>
      </c>
      <c r="AD17" s="1140"/>
      <c r="AE17" s="1141" t="s">
        <v>22</v>
      </c>
      <c r="AF17" s="1140"/>
      <c r="AG17" s="1141" t="s">
        <v>23</v>
      </c>
      <c r="AH17" s="1140"/>
      <c r="AI17" s="1141" t="s">
        <v>24</v>
      </c>
      <c r="AJ17" s="1140"/>
      <c r="AK17" s="1141" t="s">
        <v>25</v>
      </c>
      <c r="AL17" s="1140"/>
      <c r="AM17" s="1120"/>
    </row>
    <row r="18" spans="1:86" x14ac:dyDescent="0.25">
      <c r="A18" s="1072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1074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76" t="s">
        <v>42</v>
      </c>
      <c r="B24" s="1153" t="s">
        <v>3</v>
      </c>
      <c r="C24" s="1170"/>
      <c r="D24" s="1171"/>
      <c r="E24" s="1139" t="s">
        <v>4</v>
      </c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2"/>
      <c r="AF24" s="1142"/>
      <c r="AG24" s="1142"/>
      <c r="AH24" s="1142"/>
      <c r="AI24" s="1142"/>
      <c r="AJ24" s="1142"/>
      <c r="AK24" s="1142"/>
      <c r="AL24" s="1138"/>
      <c r="AM24" s="1073" t="s">
        <v>6</v>
      </c>
    </row>
    <row r="25" spans="1:86" x14ac:dyDescent="0.25">
      <c r="A25" s="1112"/>
      <c r="B25" s="1154"/>
      <c r="C25" s="1172"/>
      <c r="D25" s="1173"/>
      <c r="E25" s="1139" t="s">
        <v>9</v>
      </c>
      <c r="F25" s="1138"/>
      <c r="G25" s="1174" t="s">
        <v>10</v>
      </c>
      <c r="H25" s="1175"/>
      <c r="I25" s="1139" t="s">
        <v>11</v>
      </c>
      <c r="J25" s="1138"/>
      <c r="K25" s="1139" t="s">
        <v>12</v>
      </c>
      <c r="L25" s="1138"/>
      <c r="M25" s="1139" t="s">
        <v>13</v>
      </c>
      <c r="N25" s="1138"/>
      <c r="O25" s="1141" t="s">
        <v>14</v>
      </c>
      <c r="P25" s="1140"/>
      <c r="Q25" s="1141" t="s">
        <v>15</v>
      </c>
      <c r="R25" s="1140"/>
      <c r="S25" s="1141" t="s">
        <v>16</v>
      </c>
      <c r="T25" s="1140"/>
      <c r="U25" s="1141" t="s">
        <v>17</v>
      </c>
      <c r="V25" s="1140"/>
      <c r="W25" s="1141" t="s">
        <v>18</v>
      </c>
      <c r="X25" s="1140"/>
      <c r="Y25" s="1141" t="s">
        <v>19</v>
      </c>
      <c r="Z25" s="1140"/>
      <c r="AA25" s="1141" t="s">
        <v>20</v>
      </c>
      <c r="AB25" s="1140"/>
      <c r="AC25" s="1141" t="s">
        <v>21</v>
      </c>
      <c r="AD25" s="1140"/>
      <c r="AE25" s="1141" t="s">
        <v>22</v>
      </c>
      <c r="AF25" s="1140"/>
      <c r="AG25" s="1141" t="s">
        <v>23</v>
      </c>
      <c r="AH25" s="1140"/>
      <c r="AI25" s="1141" t="s">
        <v>24</v>
      </c>
      <c r="AJ25" s="1140"/>
      <c r="AK25" s="1141" t="s">
        <v>25</v>
      </c>
      <c r="AL25" s="1140"/>
      <c r="AM25" s="1120"/>
    </row>
    <row r="26" spans="1:86" x14ac:dyDescent="0.25">
      <c r="A26" s="1079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1074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76" t="s">
        <v>42</v>
      </c>
      <c r="B34" s="1153" t="s">
        <v>3</v>
      </c>
      <c r="C34" s="1170"/>
      <c r="D34" s="1171"/>
      <c r="E34" s="1139" t="s">
        <v>4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38"/>
      <c r="AM34" s="1073" t="s">
        <v>6</v>
      </c>
    </row>
    <row r="35" spans="1:86" x14ac:dyDescent="0.25">
      <c r="A35" s="1112"/>
      <c r="B35" s="1154"/>
      <c r="C35" s="1172"/>
      <c r="D35" s="1173"/>
      <c r="E35" s="1139" t="s">
        <v>9</v>
      </c>
      <c r="F35" s="1138"/>
      <c r="G35" s="1174" t="s">
        <v>10</v>
      </c>
      <c r="H35" s="1175"/>
      <c r="I35" s="1139" t="s">
        <v>11</v>
      </c>
      <c r="J35" s="1138"/>
      <c r="K35" s="1139" t="s">
        <v>12</v>
      </c>
      <c r="L35" s="1138"/>
      <c r="M35" s="1139" t="s">
        <v>13</v>
      </c>
      <c r="N35" s="1138"/>
      <c r="O35" s="1141" t="s">
        <v>14</v>
      </c>
      <c r="P35" s="1140"/>
      <c r="Q35" s="1141" t="s">
        <v>15</v>
      </c>
      <c r="R35" s="1140"/>
      <c r="S35" s="1141" t="s">
        <v>16</v>
      </c>
      <c r="T35" s="1140"/>
      <c r="U35" s="1141" t="s">
        <v>17</v>
      </c>
      <c r="V35" s="1140"/>
      <c r="W35" s="1141" t="s">
        <v>18</v>
      </c>
      <c r="X35" s="1140"/>
      <c r="Y35" s="1141" t="s">
        <v>19</v>
      </c>
      <c r="Z35" s="1140"/>
      <c r="AA35" s="1141" t="s">
        <v>20</v>
      </c>
      <c r="AB35" s="1140"/>
      <c r="AC35" s="1141" t="s">
        <v>21</v>
      </c>
      <c r="AD35" s="1140"/>
      <c r="AE35" s="1141" t="s">
        <v>22</v>
      </c>
      <c r="AF35" s="1140"/>
      <c r="AG35" s="1141" t="s">
        <v>23</v>
      </c>
      <c r="AH35" s="1140"/>
      <c r="AI35" s="1141" t="s">
        <v>24</v>
      </c>
      <c r="AJ35" s="1140"/>
      <c r="AK35" s="1141" t="s">
        <v>25</v>
      </c>
      <c r="AL35" s="1140"/>
      <c r="AM35" s="1120"/>
    </row>
    <row r="36" spans="1:86" x14ac:dyDescent="0.25">
      <c r="A36" s="1079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1074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76" t="s">
        <v>42</v>
      </c>
      <c r="B44" s="1153" t="s">
        <v>3</v>
      </c>
      <c r="C44" s="1170"/>
      <c r="D44" s="1171"/>
      <c r="E44" s="1139" t="s">
        <v>4</v>
      </c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38"/>
      <c r="AM44" s="1073" t="s">
        <v>6</v>
      </c>
    </row>
    <row r="45" spans="1:86" x14ac:dyDescent="0.25">
      <c r="A45" s="1112"/>
      <c r="B45" s="1154"/>
      <c r="C45" s="1172"/>
      <c r="D45" s="1173"/>
      <c r="E45" s="1139" t="s">
        <v>9</v>
      </c>
      <c r="F45" s="1138"/>
      <c r="G45" s="1174" t="s">
        <v>10</v>
      </c>
      <c r="H45" s="1175"/>
      <c r="I45" s="1139" t="s">
        <v>11</v>
      </c>
      <c r="J45" s="1138"/>
      <c r="K45" s="1139" t="s">
        <v>12</v>
      </c>
      <c r="L45" s="1138"/>
      <c r="M45" s="1139" t="s">
        <v>13</v>
      </c>
      <c r="N45" s="1138"/>
      <c r="O45" s="1141" t="s">
        <v>14</v>
      </c>
      <c r="P45" s="1140"/>
      <c r="Q45" s="1141" t="s">
        <v>15</v>
      </c>
      <c r="R45" s="1140"/>
      <c r="S45" s="1141" t="s">
        <v>16</v>
      </c>
      <c r="T45" s="1140"/>
      <c r="U45" s="1141" t="s">
        <v>17</v>
      </c>
      <c r="V45" s="1140"/>
      <c r="W45" s="1141" t="s">
        <v>18</v>
      </c>
      <c r="X45" s="1140"/>
      <c r="Y45" s="1141" t="s">
        <v>19</v>
      </c>
      <c r="Z45" s="1140"/>
      <c r="AA45" s="1141" t="s">
        <v>20</v>
      </c>
      <c r="AB45" s="1140"/>
      <c r="AC45" s="1141" t="s">
        <v>21</v>
      </c>
      <c r="AD45" s="1140"/>
      <c r="AE45" s="1141" t="s">
        <v>22</v>
      </c>
      <c r="AF45" s="1140"/>
      <c r="AG45" s="1141" t="s">
        <v>23</v>
      </c>
      <c r="AH45" s="1140"/>
      <c r="AI45" s="1141" t="s">
        <v>24</v>
      </c>
      <c r="AJ45" s="1140"/>
      <c r="AK45" s="1141" t="s">
        <v>25</v>
      </c>
      <c r="AL45" s="1140"/>
      <c r="AM45" s="1120"/>
    </row>
    <row r="46" spans="1:86" x14ac:dyDescent="0.25">
      <c r="A46" s="1079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1074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94" t="s">
        <v>34</v>
      </c>
      <c r="B54" s="1197" t="s">
        <v>41</v>
      </c>
      <c r="C54" s="1198"/>
      <c r="D54" s="1199"/>
      <c r="E54" s="1203" t="s">
        <v>4</v>
      </c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4"/>
      <c r="AH54" s="1204"/>
      <c r="AI54" s="1204"/>
      <c r="AJ54" s="1204"/>
      <c r="AK54" s="1204"/>
      <c r="AL54" s="1205"/>
      <c r="AM54" s="2"/>
      <c r="AN54" s="2"/>
      <c r="AO54" s="2"/>
      <c r="AP54" s="2"/>
      <c r="AQ54" s="2"/>
      <c r="AR54" s="2"/>
    </row>
    <row r="55" spans="1:231" x14ac:dyDescent="0.25">
      <c r="A55" s="1195"/>
      <c r="B55" s="1200"/>
      <c r="C55" s="1201"/>
      <c r="D55" s="1202"/>
      <c r="E55" s="1139" t="s">
        <v>9</v>
      </c>
      <c r="F55" s="1138"/>
      <c r="G55" s="1174" t="s">
        <v>10</v>
      </c>
      <c r="H55" s="1175"/>
      <c r="I55" s="1139" t="s">
        <v>11</v>
      </c>
      <c r="J55" s="1138"/>
      <c r="K55" s="1139" t="s">
        <v>12</v>
      </c>
      <c r="L55" s="1138"/>
      <c r="M55" s="1139" t="s">
        <v>13</v>
      </c>
      <c r="N55" s="1138"/>
      <c r="O55" s="1141" t="s">
        <v>14</v>
      </c>
      <c r="P55" s="1140"/>
      <c r="Q55" s="1141" t="s">
        <v>15</v>
      </c>
      <c r="R55" s="1140"/>
      <c r="S55" s="1141" t="s">
        <v>16</v>
      </c>
      <c r="T55" s="1140"/>
      <c r="U55" s="1141" t="s">
        <v>17</v>
      </c>
      <c r="V55" s="1162"/>
      <c r="W55" s="1141" t="s">
        <v>18</v>
      </c>
      <c r="X55" s="1140"/>
      <c r="Y55" s="1141" t="s">
        <v>19</v>
      </c>
      <c r="Z55" s="1140"/>
      <c r="AA55" s="1141" t="s">
        <v>20</v>
      </c>
      <c r="AB55" s="1140"/>
      <c r="AC55" s="1141" t="s">
        <v>21</v>
      </c>
      <c r="AD55" s="1140"/>
      <c r="AE55" s="1141" t="s">
        <v>22</v>
      </c>
      <c r="AF55" s="1140"/>
      <c r="AG55" s="1141" t="s">
        <v>23</v>
      </c>
      <c r="AH55" s="1140"/>
      <c r="AI55" s="1141" t="s">
        <v>24</v>
      </c>
      <c r="AJ55" s="1140"/>
      <c r="AK55" s="1141" t="s">
        <v>25</v>
      </c>
      <c r="AL55" s="1140"/>
      <c r="AM55" s="2"/>
      <c r="AN55" s="2"/>
      <c r="AO55" s="2"/>
      <c r="AP55" s="2"/>
      <c r="AQ55" s="2"/>
      <c r="AR55" s="2"/>
    </row>
    <row r="56" spans="1:231" x14ac:dyDescent="0.25">
      <c r="A56" s="1196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53" t="s">
        <v>66</v>
      </c>
      <c r="B87" s="1171"/>
      <c r="C87" s="1153" t="s">
        <v>3</v>
      </c>
      <c r="D87" s="1170"/>
      <c r="E87" s="1171"/>
      <c r="F87" s="1139" t="s">
        <v>4</v>
      </c>
      <c r="G87" s="1142"/>
      <c r="H87" s="1142"/>
      <c r="I87" s="1142"/>
      <c r="J87" s="1142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38"/>
      <c r="AN87" s="1073" t="s">
        <v>6</v>
      </c>
    </row>
    <row r="88" spans="1:86" x14ac:dyDescent="0.25">
      <c r="A88" s="1206"/>
      <c r="B88" s="1207"/>
      <c r="C88" s="1154"/>
      <c r="D88" s="1172"/>
      <c r="E88" s="1173"/>
      <c r="F88" s="1139" t="s">
        <v>9</v>
      </c>
      <c r="G88" s="1138"/>
      <c r="H88" s="1176" t="s">
        <v>10</v>
      </c>
      <c r="I88" s="1176"/>
      <c r="J88" s="1139" t="s">
        <v>11</v>
      </c>
      <c r="K88" s="1138"/>
      <c r="L88" s="1142" t="s">
        <v>12</v>
      </c>
      <c r="M88" s="1142"/>
      <c r="N88" s="1139" t="s">
        <v>13</v>
      </c>
      <c r="O88" s="1138"/>
      <c r="P88" s="1177" t="s">
        <v>14</v>
      </c>
      <c r="Q88" s="1177"/>
      <c r="R88" s="1178" t="s">
        <v>15</v>
      </c>
      <c r="S88" s="1179"/>
      <c r="T88" s="1177" t="s">
        <v>16</v>
      </c>
      <c r="U88" s="1177"/>
      <c r="V88" s="1178" t="s">
        <v>17</v>
      </c>
      <c r="W88" s="1179"/>
      <c r="X88" s="1177" t="s">
        <v>18</v>
      </c>
      <c r="Y88" s="1179"/>
      <c r="Z88" s="1178" t="s">
        <v>19</v>
      </c>
      <c r="AA88" s="1177"/>
      <c r="AB88" s="1178" t="s">
        <v>20</v>
      </c>
      <c r="AC88" s="1179"/>
      <c r="AD88" s="1177" t="s">
        <v>21</v>
      </c>
      <c r="AE88" s="1177"/>
      <c r="AF88" s="1178" t="s">
        <v>22</v>
      </c>
      <c r="AG88" s="1179"/>
      <c r="AH88" s="1177" t="s">
        <v>23</v>
      </c>
      <c r="AI88" s="1177"/>
      <c r="AJ88" s="1178" t="s">
        <v>24</v>
      </c>
      <c r="AK88" s="1179"/>
      <c r="AL88" s="1177" t="s">
        <v>25</v>
      </c>
      <c r="AM88" s="1179"/>
      <c r="AN88" s="1120"/>
    </row>
    <row r="89" spans="1:86" x14ac:dyDescent="0.25">
      <c r="A89" s="1154"/>
      <c r="B89" s="1172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1074"/>
    </row>
    <row r="90" spans="1:86" x14ac:dyDescent="0.25">
      <c r="A90" s="1139" t="s">
        <v>67</v>
      </c>
      <c r="B90" s="1138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120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120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209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210" t="s">
        <v>74</v>
      </c>
      <c r="B96" s="1211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125" t="s">
        <v>153</v>
      </c>
      <c r="B97" s="1126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39" t="s">
        <v>155</v>
      </c>
      <c r="B99" s="1142"/>
      <c r="C99" s="1138"/>
      <c r="D99" s="425" t="s">
        <v>41</v>
      </c>
    </row>
    <row r="100" spans="1:86" ht="21" x14ac:dyDescent="0.25">
      <c r="A100" s="1153" t="s">
        <v>156</v>
      </c>
      <c r="B100" s="1171"/>
      <c r="C100" s="437" t="s">
        <v>95</v>
      </c>
      <c r="D100" s="137"/>
      <c r="E100" s="301"/>
    </row>
    <row r="101" spans="1:86" x14ac:dyDescent="0.25">
      <c r="A101" s="1206"/>
      <c r="B101" s="1207"/>
      <c r="C101" s="438" t="s">
        <v>96</v>
      </c>
      <c r="D101" s="138"/>
      <c r="E101" s="301"/>
    </row>
    <row r="102" spans="1:86" ht="21" x14ac:dyDescent="0.25">
      <c r="A102" s="1154"/>
      <c r="B102" s="1173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76" t="s">
        <v>66</v>
      </c>
      <c r="B104" s="1078"/>
      <c r="C104" s="1153" t="s">
        <v>3</v>
      </c>
      <c r="D104" s="1170"/>
      <c r="E104" s="1171"/>
      <c r="F104" s="1139" t="s">
        <v>4</v>
      </c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1142"/>
      <c r="W104" s="1142"/>
      <c r="X104" s="1142"/>
      <c r="Y104" s="1142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2"/>
      <c r="AK104" s="1142"/>
      <c r="AL104" s="1142"/>
      <c r="AM104" s="1138"/>
      <c r="AN104" s="1073" t="s">
        <v>6</v>
      </c>
      <c r="AO104" s="319"/>
    </row>
    <row r="105" spans="1:86" x14ac:dyDescent="0.25">
      <c r="A105" s="1112"/>
      <c r="B105" s="1114"/>
      <c r="C105" s="1154"/>
      <c r="D105" s="1172"/>
      <c r="E105" s="1173"/>
      <c r="F105" s="1139" t="s">
        <v>9</v>
      </c>
      <c r="G105" s="1138"/>
      <c r="H105" s="1174" t="s">
        <v>10</v>
      </c>
      <c r="I105" s="1175"/>
      <c r="J105" s="1139" t="s">
        <v>11</v>
      </c>
      <c r="K105" s="1138"/>
      <c r="L105" s="1139" t="s">
        <v>12</v>
      </c>
      <c r="M105" s="1138"/>
      <c r="N105" s="1139" t="s">
        <v>13</v>
      </c>
      <c r="O105" s="1138"/>
      <c r="P105" s="1141" t="s">
        <v>14</v>
      </c>
      <c r="Q105" s="1140"/>
      <c r="R105" s="1141" t="s">
        <v>15</v>
      </c>
      <c r="S105" s="1140"/>
      <c r="T105" s="1141" t="s">
        <v>16</v>
      </c>
      <c r="U105" s="1140"/>
      <c r="V105" s="1141" t="s">
        <v>17</v>
      </c>
      <c r="W105" s="1140"/>
      <c r="X105" s="1141" t="s">
        <v>18</v>
      </c>
      <c r="Y105" s="1140"/>
      <c r="Z105" s="1141" t="s">
        <v>19</v>
      </c>
      <c r="AA105" s="1140"/>
      <c r="AB105" s="1141" t="s">
        <v>20</v>
      </c>
      <c r="AC105" s="1140"/>
      <c r="AD105" s="1162" t="s">
        <v>21</v>
      </c>
      <c r="AE105" s="1162"/>
      <c r="AF105" s="1141" t="s">
        <v>22</v>
      </c>
      <c r="AG105" s="1140"/>
      <c r="AH105" s="1162" t="s">
        <v>23</v>
      </c>
      <c r="AI105" s="1162"/>
      <c r="AJ105" s="1141" t="s">
        <v>24</v>
      </c>
      <c r="AK105" s="1140"/>
      <c r="AL105" s="1162" t="s">
        <v>25</v>
      </c>
      <c r="AM105" s="1140"/>
      <c r="AN105" s="1120"/>
    </row>
    <row r="106" spans="1:86" x14ac:dyDescent="0.25">
      <c r="A106" s="1079"/>
      <c r="B106" s="1081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1074"/>
      <c r="AO106" s="320"/>
    </row>
    <row r="107" spans="1:86" ht="21" customHeight="1" x14ac:dyDescent="0.25">
      <c r="A107" s="1165" t="s">
        <v>158</v>
      </c>
      <c r="B107" s="116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3" t="s">
        <v>159</v>
      </c>
      <c r="B108" s="1124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67" t="s">
        <v>160</v>
      </c>
      <c r="B109" s="1168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76" t="s">
        <v>75</v>
      </c>
      <c r="B111" s="1078"/>
      <c r="C111" s="1076" t="s">
        <v>41</v>
      </c>
      <c r="D111" s="1077"/>
      <c r="E111" s="1078"/>
      <c r="F111" s="1139" t="s">
        <v>100</v>
      </c>
      <c r="G111" s="1138"/>
      <c r="H111" s="1169" t="s">
        <v>101</v>
      </c>
      <c r="I111" s="1138"/>
      <c r="J111" s="1139" t="s">
        <v>102</v>
      </c>
      <c r="K111" s="1138"/>
      <c r="L111" s="1139" t="s">
        <v>103</v>
      </c>
      <c r="M111" s="1138"/>
      <c r="N111" s="1139" t="s">
        <v>104</v>
      </c>
      <c r="O111" s="1138"/>
      <c r="P111" s="1141" t="s">
        <v>105</v>
      </c>
      <c r="Q111" s="1140"/>
      <c r="R111" s="1141" t="s">
        <v>106</v>
      </c>
      <c r="S111" s="1140"/>
      <c r="T111" s="1141" t="s">
        <v>107</v>
      </c>
      <c r="U111" s="1162"/>
      <c r="V111" s="1141" t="s">
        <v>108</v>
      </c>
      <c r="W111" s="1162"/>
      <c r="X111" s="1155" t="s">
        <v>109</v>
      </c>
      <c r="Y111" s="1163" t="s">
        <v>162</v>
      </c>
      <c r="Z111" s="1162"/>
      <c r="AA111" s="1162"/>
      <c r="AB111" s="1140"/>
      <c r="AC111" s="1094" t="s">
        <v>163</v>
      </c>
      <c r="AD111" s="1164"/>
      <c r="AE111" s="1162" t="s">
        <v>164</v>
      </c>
      <c r="AF111" s="1162"/>
      <c r="AG111" s="1162"/>
      <c r="AH111" s="1140"/>
      <c r="AI111" s="1155" t="s">
        <v>165</v>
      </c>
    </row>
    <row r="112" spans="1:86" ht="21" x14ac:dyDescent="0.25">
      <c r="A112" s="1079"/>
      <c r="B112" s="1081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6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156"/>
    </row>
    <row r="113" spans="1:87" x14ac:dyDescent="0.25">
      <c r="A113" s="1157" t="s">
        <v>116</v>
      </c>
      <c r="B113" s="1158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9" t="s">
        <v>117</v>
      </c>
      <c r="B114" s="1160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76" t="s">
        <v>75</v>
      </c>
      <c r="B116" s="1078"/>
      <c r="C116" s="1071" t="s">
        <v>41</v>
      </c>
      <c r="D116" s="1139" t="s">
        <v>4</v>
      </c>
      <c r="E116" s="1142"/>
      <c r="F116" s="1142"/>
      <c r="G116" s="1142"/>
      <c r="H116" s="1142"/>
      <c r="I116" s="1142"/>
      <c r="J116" s="1142"/>
      <c r="K116" s="1142"/>
      <c r="L116" s="1142"/>
      <c r="M116" s="1138"/>
      <c r="N116" s="1139" t="s">
        <v>5</v>
      </c>
      <c r="O116" s="1138"/>
      <c r="P116" s="1073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79"/>
      <c r="B117" s="1081"/>
      <c r="C117" s="107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1074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70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61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43" t="s">
        <v>81</v>
      </c>
      <c r="B121" s="1192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9"/>
      <c r="B122" s="1193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39" t="s">
        <v>83</v>
      </c>
      <c r="B137" s="1142"/>
      <c r="C137" s="1142"/>
      <c r="D137" s="1138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189" t="s">
        <v>191</v>
      </c>
      <c r="C138" s="1190"/>
      <c r="D138" s="1191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76" t="s">
        <v>83</v>
      </c>
      <c r="B140" s="1077"/>
      <c r="C140" s="1078"/>
      <c r="D140" s="1115" t="s">
        <v>193</v>
      </c>
      <c r="E140" s="1116"/>
      <c r="F140" s="1117"/>
      <c r="G140" s="1073" t="s">
        <v>194</v>
      </c>
      <c r="H140" s="1142" t="s">
        <v>195</v>
      </c>
      <c r="I140" s="1142"/>
      <c r="J140" s="1138"/>
      <c r="K140" s="1139" t="s">
        <v>196</v>
      </c>
      <c r="L140" s="1142"/>
      <c r="M140" s="1138"/>
    </row>
    <row r="141" spans="1:85" ht="21" x14ac:dyDescent="0.25">
      <c r="A141" s="1079"/>
      <c r="B141" s="1080"/>
      <c r="C141" s="1081"/>
      <c r="D141" s="421" t="s">
        <v>41</v>
      </c>
      <c r="E141" s="422" t="s">
        <v>197</v>
      </c>
      <c r="F141" s="422" t="s">
        <v>198</v>
      </c>
      <c r="G141" s="1074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143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9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15" t="s">
        <v>88</v>
      </c>
      <c r="B145" s="1117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44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45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44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46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45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47" t="s">
        <v>210</v>
      </c>
      <c r="B153" s="1148"/>
      <c r="C153" s="1149"/>
      <c r="D153" s="1115" t="s">
        <v>211</v>
      </c>
      <c r="E153" s="1116"/>
      <c r="F153" s="1117"/>
      <c r="G153" s="1073" t="s">
        <v>194</v>
      </c>
      <c r="H153" s="1153" t="s">
        <v>85</v>
      </c>
      <c r="I153" s="1073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50"/>
      <c r="B154" s="1151"/>
      <c r="C154" s="1152"/>
      <c r="D154" s="421" t="s">
        <v>212</v>
      </c>
      <c r="E154" s="422" t="s">
        <v>90</v>
      </c>
      <c r="F154" s="422" t="s">
        <v>91</v>
      </c>
      <c r="G154" s="1074"/>
      <c r="H154" s="1154"/>
      <c r="I154" s="1074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86" t="s">
        <v>87</v>
      </c>
      <c r="B155" s="1121" t="s">
        <v>94</v>
      </c>
      <c r="C155" s="1122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87"/>
      <c r="B156" s="1123" t="s">
        <v>92</v>
      </c>
      <c r="C156" s="1124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88"/>
      <c r="B157" s="1125" t="s">
        <v>93</v>
      </c>
      <c r="C157" s="112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73" t="s">
        <v>86</v>
      </c>
      <c r="B158" s="1121" t="s">
        <v>94</v>
      </c>
      <c r="C158" s="1122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120"/>
      <c r="B159" s="1123" t="s">
        <v>92</v>
      </c>
      <c r="C159" s="1124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74"/>
      <c r="B160" s="1125" t="s">
        <v>93</v>
      </c>
      <c r="C160" s="112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27" t="s">
        <v>214</v>
      </c>
      <c r="B162" s="1127"/>
      <c r="C162" s="1128" t="s">
        <v>215</v>
      </c>
      <c r="D162" s="1129"/>
      <c r="E162" s="1130"/>
      <c r="F162" s="1134" t="s">
        <v>4</v>
      </c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35"/>
      <c r="Y162" s="1135"/>
      <c r="Z162" s="1135"/>
      <c r="AA162" s="1135"/>
      <c r="AB162" s="1135"/>
      <c r="AC162" s="1135"/>
      <c r="AD162" s="1135"/>
      <c r="AE162" s="1135"/>
      <c r="AF162" s="1135"/>
      <c r="AG162" s="1135"/>
      <c r="AH162" s="1135"/>
      <c r="AI162" s="1135"/>
      <c r="AJ162" s="1135"/>
      <c r="AK162" s="1135"/>
      <c r="AL162" s="1135"/>
      <c r="AM162" s="1136"/>
    </row>
    <row r="163" spans="1:87" x14ac:dyDescent="0.25">
      <c r="A163" s="1127"/>
      <c r="B163" s="1127"/>
      <c r="C163" s="1131"/>
      <c r="D163" s="1132"/>
      <c r="E163" s="1133"/>
      <c r="F163" s="1137" t="s">
        <v>9</v>
      </c>
      <c r="G163" s="1085"/>
      <c r="H163" s="1137" t="s">
        <v>10</v>
      </c>
      <c r="I163" s="1137"/>
      <c r="J163" s="1085" t="s">
        <v>11</v>
      </c>
      <c r="K163" s="1085"/>
      <c r="L163" s="1138" t="s">
        <v>12</v>
      </c>
      <c r="M163" s="1139"/>
      <c r="N163" s="1085" t="s">
        <v>13</v>
      </c>
      <c r="O163" s="1085"/>
      <c r="P163" s="1140" t="s">
        <v>14</v>
      </c>
      <c r="Q163" s="1141"/>
      <c r="R163" s="1087" t="s">
        <v>15</v>
      </c>
      <c r="S163" s="1087"/>
      <c r="T163" s="1140" t="s">
        <v>16</v>
      </c>
      <c r="U163" s="1141"/>
      <c r="V163" s="1087" t="s">
        <v>17</v>
      </c>
      <c r="W163" s="1087"/>
      <c r="X163" s="1140" t="s">
        <v>18</v>
      </c>
      <c r="Y163" s="1141"/>
      <c r="Z163" s="1141" t="s">
        <v>19</v>
      </c>
      <c r="AA163" s="1140"/>
      <c r="AB163" s="1087" t="s">
        <v>20</v>
      </c>
      <c r="AC163" s="1087"/>
      <c r="AD163" s="1087" t="s">
        <v>21</v>
      </c>
      <c r="AE163" s="1087"/>
      <c r="AF163" s="1087" t="s">
        <v>22</v>
      </c>
      <c r="AG163" s="1087"/>
      <c r="AH163" s="1087" t="s">
        <v>23</v>
      </c>
      <c r="AI163" s="1087"/>
      <c r="AJ163" s="1087" t="s">
        <v>24</v>
      </c>
      <c r="AK163" s="1087"/>
      <c r="AL163" s="1087" t="s">
        <v>25</v>
      </c>
      <c r="AM163" s="1087"/>
    </row>
    <row r="164" spans="1:87" x14ac:dyDescent="0.25">
      <c r="A164" s="1127"/>
      <c r="B164" s="1127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104" t="s">
        <v>216</v>
      </c>
      <c r="B165" s="1105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06" t="s">
        <v>217</v>
      </c>
      <c r="B166" s="1107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08" t="s">
        <v>218</v>
      </c>
      <c r="B167" s="1109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10" t="s">
        <v>49</v>
      </c>
      <c r="B168" s="1111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76" t="s">
        <v>75</v>
      </c>
      <c r="B170" s="1077"/>
      <c r="C170" s="1078"/>
      <c r="D170" s="1076" t="s">
        <v>41</v>
      </c>
      <c r="E170" s="1077"/>
      <c r="F170" s="1078"/>
      <c r="G170" s="1115" t="s">
        <v>119</v>
      </c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1116"/>
      <c r="W170" s="1117"/>
      <c r="X170" s="1118" t="s">
        <v>220</v>
      </c>
      <c r="Y170" s="1119" t="s">
        <v>221</v>
      </c>
      <c r="Z170" s="1088" t="s">
        <v>222</v>
      </c>
      <c r="AA170" s="1091" t="s">
        <v>223</v>
      </c>
      <c r="AB170" s="1087" t="s">
        <v>110</v>
      </c>
      <c r="AC170" s="1087"/>
      <c r="AD170" s="1087"/>
      <c r="AE170" s="1087"/>
      <c r="AF170" s="1094" t="s">
        <v>163</v>
      </c>
      <c r="AG170" s="1095"/>
    </row>
    <row r="171" spans="1:87" x14ac:dyDescent="0.25">
      <c r="A171" s="1112"/>
      <c r="B171" s="1113"/>
      <c r="C171" s="1114"/>
      <c r="D171" s="1112"/>
      <c r="E171" s="1113"/>
      <c r="F171" s="1114"/>
      <c r="G171" s="1074" t="s">
        <v>9</v>
      </c>
      <c r="H171" s="1074"/>
      <c r="I171" s="1096" t="s">
        <v>10</v>
      </c>
      <c r="J171" s="1096"/>
      <c r="K171" s="1074" t="s">
        <v>11</v>
      </c>
      <c r="L171" s="1074"/>
      <c r="M171" s="1074" t="s">
        <v>120</v>
      </c>
      <c r="N171" s="1074"/>
      <c r="O171" s="1074" t="s">
        <v>102</v>
      </c>
      <c r="P171" s="1074"/>
      <c r="Q171" s="1097" t="s">
        <v>121</v>
      </c>
      <c r="R171" s="1097"/>
      <c r="S171" s="1097" t="s">
        <v>122</v>
      </c>
      <c r="T171" s="1097"/>
      <c r="U171" s="1097" t="s">
        <v>123</v>
      </c>
      <c r="V171" s="1097"/>
      <c r="W171" s="1098" t="s">
        <v>224</v>
      </c>
      <c r="X171" s="1118"/>
      <c r="Y171" s="1119"/>
      <c r="Z171" s="1089"/>
      <c r="AA171" s="1092"/>
      <c r="AB171" s="1073" t="s">
        <v>111</v>
      </c>
      <c r="AC171" s="1073" t="s">
        <v>112</v>
      </c>
      <c r="AD171" s="1073" t="s">
        <v>113</v>
      </c>
      <c r="AE171" s="1073" t="s">
        <v>166</v>
      </c>
      <c r="AF171" s="1100" t="s">
        <v>167</v>
      </c>
      <c r="AG171" s="1102" t="s">
        <v>168</v>
      </c>
      <c r="AH171" s="320"/>
    </row>
    <row r="172" spans="1:87" x14ac:dyDescent="0.25">
      <c r="A172" s="1079"/>
      <c r="B172" s="1080"/>
      <c r="C172" s="1081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9"/>
      <c r="X172" s="1118"/>
      <c r="Y172" s="1119"/>
      <c r="Z172" s="1090"/>
      <c r="AA172" s="1093"/>
      <c r="AB172" s="1074"/>
      <c r="AC172" s="1074"/>
      <c r="AD172" s="1074"/>
      <c r="AE172" s="1074"/>
      <c r="AF172" s="1101"/>
      <c r="AG172" s="1103"/>
      <c r="AH172" s="320"/>
    </row>
    <row r="173" spans="1:87" x14ac:dyDescent="0.25">
      <c r="A173" s="1069" t="s">
        <v>124</v>
      </c>
      <c r="B173" s="1069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69"/>
      <c r="B174" s="1069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69"/>
      <c r="B175" s="1070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69"/>
      <c r="B176" s="1069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69"/>
      <c r="B177" s="1069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69"/>
      <c r="B178" s="1069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1071" t="s">
        <v>2</v>
      </c>
      <c r="B180" s="1073" t="s">
        <v>3</v>
      </c>
    </row>
    <row r="181" spans="1:87" x14ac:dyDescent="0.25">
      <c r="A181" s="1072"/>
      <c r="B181" s="1074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71" t="s">
        <v>75</v>
      </c>
      <c r="B185" s="1076" t="s">
        <v>41</v>
      </c>
      <c r="C185" s="1077"/>
      <c r="D185" s="1078"/>
      <c r="E185" s="1082" t="s">
        <v>4</v>
      </c>
      <c r="F185" s="1083"/>
      <c r="G185" s="1083"/>
      <c r="H185" s="1083"/>
      <c r="I185" s="1083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4"/>
    </row>
    <row r="186" spans="1:87" x14ac:dyDescent="0.25">
      <c r="A186" s="1075"/>
      <c r="B186" s="1079"/>
      <c r="C186" s="1080"/>
      <c r="D186" s="1081"/>
      <c r="E186" s="1085" t="s">
        <v>100</v>
      </c>
      <c r="F186" s="1085"/>
      <c r="G186" s="1086" t="s">
        <v>127</v>
      </c>
      <c r="H186" s="1085"/>
      <c r="I186" s="1085" t="s">
        <v>13</v>
      </c>
      <c r="J186" s="1085"/>
      <c r="K186" s="1085" t="s">
        <v>128</v>
      </c>
      <c r="L186" s="1085"/>
      <c r="M186" s="1085" t="s">
        <v>105</v>
      </c>
      <c r="N186" s="1085"/>
      <c r="O186" s="1087" t="s">
        <v>106</v>
      </c>
      <c r="P186" s="1087"/>
      <c r="Q186" s="1087" t="s">
        <v>129</v>
      </c>
      <c r="R186" s="1087"/>
      <c r="S186" s="1087" t="s">
        <v>130</v>
      </c>
      <c r="T186" s="1087"/>
      <c r="U186" s="1087" t="s">
        <v>131</v>
      </c>
      <c r="V186" s="1087"/>
      <c r="W186" s="179"/>
    </row>
    <row r="187" spans="1:87" x14ac:dyDescent="0.25">
      <c r="A187" s="1072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208" t="s">
        <v>1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1071" t="s">
        <v>2</v>
      </c>
      <c r="B9" s="1153" t="s">
        <v>3</v>
      </c>
      <c r="C9" s="1170"/>
      <c r="D9" s="1171"/>
      <c r="E9" s="1139" t="s">
        <v>4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  <c r="AJ9" s="1142"/>
      <c r="AK9" s="1142"/>
      <c r="AL9" s="1138"/>
      <c r="AM9" s="1073" t="s">
        <v>6</v>
      </c>
      <c r="AN9" s="1139" t="s">
        <v>7</v>
      </c>
      <c r="AO9" s="1142"/>
      <c r="AP9" s="1142"/>
      <c r="AQ9" s="1138"/>
      <c r="AR9" s="1073" t="s">
        <v>8</v>
      </c>
      <c r="AS9" s="179"/>
    </row>
    <row r="10" spans="1:88" ht="31.5" customHeight="1" x14ac:dyDescent="0.25">
      <c r="A10" s="1075"/>
      <c r="B10" s="1154"/>
      <c r="C10" s="1172"/>
      <c r="D10" s="1173"/>
      <c r="E10" s="1139" t="s">
        <v>9</v>
      </c>
      <c r="F10" s="1138"/>
      <c r="G10" s="1174" t="s">
        <v>10</v>
      </c>
      <c r="H10" s="1175"/>
      <c r="I10" s="1139" t="s">
        <v>11</v>
      </c>
      <c r="J10" s="1138"/>
      <c r="K10" s="1139" t="s">
        <v>12</v>
      </c>
      <c r="L10" s="1138"/>
      <c r="M10" s="1139" t="s">
        <v>13</v>
      </c>
      <c r="N10" s="1138"/>
      <c r="O10" s="1141" t="s">
        <v>14</v>
      </c>
      <c r="P10" s="1140"/>
      <c r="Q10" s="1141" t="s">
        <v>15</v>
      </c>
      <c r="R10" s="1140"/>
      <c r="S10" s="1141" t="s">
        <v>16</v>
      </c>
      <c r="T10" s="1140"/>
      <c r="U10" s="1141" t="s">
        <v>17</v>
      </c>
      <c r="V10" s="1140"/>
      <c r="W10" s="1141" t="s">
        <v>18</v>
      </c>
      <c r="X10" s="1140"/>
      <c r="Y10" s="1141" t="s">
        <v>19</v>
      </c>
      <c r="Z10" s="1140"/>
      <c r="AA10" s="1141" t="s">
        <v>20</v>
      </c>
      <c r="AB10" s="1140"/>
      <c r="AC10" s="1141" t="s">
        <v>21</v>
      </c>
      <c r="AD10" s="1140"/>
      <c r="AE10" s="1141" t="s">
        <v>22</v>
      </c>
      <c r="AF10" s="1140"/>
      <c r="AG10" s="1162" t="s">
        <v>23</v>
      </c>
      <c r="AH10" s="1162"/>
      <c r="AI10" s="1141" t="s">
        <v>24</v>
      </c>
      <c r="AJ10" s="1140"/>
      <c r="AK10" s="1162" t="s">
        <v>25</v>
      </c>
      <c r="AL10" s="1140"/>
      <c r="AM10" s="1120"/>
      <c r="AN10" s="1180" t="s">
        <v>28</v>
      </c>
      <c r="AO10" s="1182" t="s">
        <v>29</v>
      </c>
      <c r="AP10" s="1182" t="s">
        <v>135</v>
      </c>
      <c r="AQ10" s="1184" t="s">
        <v>30</v>
      </c>
      <c r="AR10" s="1120"/>
      <c r="AS10" s="179"/>
    </row>
    <row r="11" spans="1:88" x14ac:dyDescent="0.25">
      <c r="A11" s="1072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1074"/>
      <c r="AN11" s="1181"/>
      <c r="AO11" s="1183"/>
      <c r="AP11" s="1183"/>
      <c r="AQ11" s="1185"/>
      <c r="AR11" s="1074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212" t="s">
        <v>138</v>
      </c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1071" t="s">
        <v>42</v>
      </c>
      <c r="B16" s="1153" t="s">
        <v>3</v>
      </c>
      <c r="C16" s="1170"/>
      <c r="D16" s="1171"/>
      <c r="E16" s="1139" t="s">
        <v>4</v>
      </c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142"/>
      <c r="AK16" s="1142"/>
      <c r="AL16" s="1138"/>
      <c r="AM16" s="1073" t="s">
        <v>6</v>
      </c>
    </row>
    <row r="17" spans="1:86" x14ac:dyDescent="0.25">
      <c r="A17" s="1075"/>
      <c r="B17" s="1154"/>
      <c r="C17" s="1172"/>
      <c r="D17" s="1173"/>
      <c r="E17" s="1139" t="s">
        <v>9</v>
      </c>
      <c r="F17" s="1138"/>
      <c r="G17" s="1174" t="s">
        <v>10</v>
      </c>
      <c r="H17" s="1175"/>
      <c r="I17" s="1139" t="s">
        <v>11</v>
      </c>
      <c r="J17" s="1138"/>
      <c r="K17" s="1139" t="s">
        <v>12</v>
      </c>
      <c r="L17" s="1138"/>
      <c r="M17" s="1139" t="s">
        <v>13</v>
      </c>
      <c r="N17" s="1138"/>
      <c r="O17" s="1141" t="s">
        <v>14</v>
      </c>
      <c r="P17" s="1140"/>
      <c r="Q17" s="1141" t="s">
        <v>15</v>
      </c>
      <c r="R17" s="1140"/>
      <c r="S17" s="1141" t="s">
        <v>16</v>
      </c>
      <c r="T17" s="1140"/>
      <c r="U17" s="1141" t="s">
        <v>17</v>
      </c>
      <c r="V17" s="1140"/>
      <c r="W17" s="1141" t="s">
        <v>18</v>
      </c>
      <c r="X17" s="1140"/>
      <c r="Y17" s="1141" t="s">
        <v>19</v>
      </c>
      <c r="Z17" s="1140"/>
      <c r="AA17" s="1141" t="s">
        <v>20</v>
      </c>
      <c r="AB17" s="1140"/>
      <c r="AC17" s="1141" t="s">
        <v>21</v>
      </c>
      <c r="AD17" s="1140"/>
      <c r="AE17" s="1141" t="s">
        <v>22</v>
      </c>
      <c r="AF17" s="1140"/>
      <c r="AG17" s="1141" t="s">
        <v>23</v>
      </c>
      <c r="AH17" s="1140"/>
      <c r="AI17" s="1141" t="s">
        <v>24</v>
      </c>
      <c r="AJ17" s="1140"/>
      <c r="AK17" s="1141" t="s">
        <v>25</v>
      </c>
      <c r="AL17" s="1140"/>
      <c r="AM17" s="1120"/>
    </row>
    <row r="18" spans="1:86" x14ac:dyDescent="0.25">
      <c r="A18" s="1072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1074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76" t="s">
        <v>42</v>
      </c>
      <c r="B24" s="1153" t="s">
        <v>3</v>
      </c>
      <c r="C24" s="1170"/>
      <c r="D24" s="1171"/>
      <c r="E24" s="1139" t="s">
        <v>4</v>
      </c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2"/>
      <c r="AF24" s="1142"/>
      <c r="AG24" s="1142"/>
      <c r="AH24" s="1142"/>
      <c r="AI24" s="1142"/>
      <c r="AJ24" s="1142"/>
      <c r="AK24" s="1142"/>
      <c r="AL24" s="1138"/>
      <c r="AM24" s="1073" t="s">
        <v>6</v>
      </c>
    </row>
    <row r="25" spans="1:86" x14ac:dyDescent="0.25">
      <c r="A25" s="1112"/>
      <c r="B25" s="1154"/>
      <c r="C25" s="1172"/>
      <c r="D25" s="1173"/>
      <c r="E25" s="1139" t="s">
        <v>9</v>
      </c>
      <c r="F25" s="1138"/>
      <c r="G25" s="1174" t="s">
        <v>10</v>
      </c>
      <c r="H25" s="1175"/>
      <c r="I25" s="1139" t="s">
        <v>11</v>
      </c>
      <c r="J25" s="1138"/>
      <c r="K25" s="1139" t="s">
        <v>12</v>
      </c>
      <c r="L25" s="1138"/>
      <c r="M25" s="1139" t="s">
        <v>13</v>
      </c>
      <c r="N25" s="1138"/>
      <c r="O25" s="1141" t="s">
        <v>14</v>
      </c>
      <c r="P25" s="1140"/>
      <c r="Q25" s="1141" t="s">
        <v>15</v>
      </c>
      <c r="R25" s="1140"/>
      <c r="S25" s="1141" t="s">
        <v>16</v>
      </c>
      <c r="T25" s="1140"/>
      <c r="U25" s="1141" t="s">
        <v>17</v>
      </c>
      <c r="V25" s="1140"/>
      <c r="W25" s="1141" t="s">
        <v>18</v>
      </c>
      <c r="X25" s="1140"/>
      <c r="Y25" s="1141" t="s">
        <v>19</v>
      </c>
      <c r="Z25" s="1140"/>
      <c r="AA25" s="1141" t="s">
        <v>20</v>
      </c>
      <c r="AB25" s="1140"/>
      <c r="AC25" s="1141" t="s">
        <v>21</v>
      </c>
      <c r="AD25" s="1140"/>
      <c r="AE25" s="1141" t="s">
        <v>22</v>
      </c>
      <c r="AF25" s="1140"/>
      <c r="AG25" s="1141" t="s">
        <v>23</v>
      </c>
      <c r="AH25" s="1140"/>
      <c r="AI25" s="1141" t="s">
        <v>24</v>
      </c>
      <c r="AJ25" s="1140"/>
      <c r="AK25" s="1141" t="s">
        <v>25</v>
      </c>
      <c r="AL25" s="1140"/>
      <c r="AM25" s="1120"/>
    </row>
    <row r="26" spans="1:86" x14ac:dyDescent="0.25">
      <c r="A26" s="1079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1074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76" t="s">
        <v>42</v>
      </c>
      <c r="B34" s="1153" t="s">
        <v>3</v>
      </c>
      <c r="C34" s="1170"/>
      <c r="D34" s="1171"/>
      <c r="E34" s="1139" t="s">
        <v>4</v>
      </c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2"/>
      <c r="AF34" s="1142"/>
      <c r="AG34" s="1142"/>
      <c r="AH34" s="1142"/>
      <c r="AI34" s="1142"/>
      <c r="AJ34" s="1142"/>
      <c r="AK34" s="1142"/>
      <c r="AL34" s="1138"/>
      <c r="AM34" s="1073" t="s">
        <v>6</v>
      </c>
    </row>
    <row r="35" spans="1:86" x14ac:dyDescent="0.25">
      <c r="A35" s="1112"/>
      <c r="B35" s="1154"/>
      <c r="C35" s="1172"/>
      <c r="D35" s="1173"/>
      <c r="E35" s="1139" t="s">
        <v>9</v>
      </c>
      <c r="F35" s="1138"/>
      <c r="G35" s="1174" t="s">
        <v>10</v>
      </c>
      <c r="H35" s="1175"/>
      <c r="I35" s="1139" t="s">
        <v>11</v>
      </c>
      <c r="J35" s="1138"/>
      <c r="K35" s="1139" t="s">
        <v>12</v>
      </c>
      <c r="L35" s="1138"/>
      <c r="M35" s="1139" t="s">
        <v>13</v>
      </c>
      <c r="N35" s="1138"/>
      <c r="O35" s="1141" t="s">
        <v>14</v>
      </c>
      <c r="P35" s="1140"/>
      <c r="Q35" s="1141" t="s">
        <v>15</v>
      </c>
      <c r="R35" s="1140"/>
      <c r="S35" s="1141" t="s">
        <v>16</v>
      </c>
      <c r="T35" s="1140"/>
      <c r="U35" s="1141" t="s">
        <v>17</v>
      </c>
      <c r="V35" s="1140"/>
      <c r="W35" s="1141" t="s">
        <v>18</v>
      </c>
      <c r="X35" s="1140"/>
      <c r="Y35" s="1141" t="s">
        <v>19</v>
      </c>
      <c r="Z35" s="1140"/>
      <c r="AA35" s="1141" t="s">
        <v>20</v>
      </c>
      <c r="AB35" s="1140"/>
      <c r="AC35" s="1141" t="s">
        <v>21</v>
      </c>
      <c r="AD35" s="1140"/>
      <c r="AE35" s="1141" t="s">
        <v>22</v>
      </c>
      <c r="AF35" s="1140"/>
      <c r="AG35" s="1141" t="s">
        <v>23</v>
      </c>
      <c r="AH35" s="1140"/>
      <c r="AI35" s="1141" t="s">
        <v>24</v>
      </c>
      <c r="AJ35" s="1140"/>
      <c r="AK35" s="1141" t="s">
        <v>25</v>
      </c>
      <c r="AL35" s="1140"/>
      <c r="AM35" s="1120"/>
    </row>
    <row r="36" spans="1:86" x14ac:dyDescent="0.25">
      <c r="A36" s="1079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1074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76" t="s">
        <v>42</v>
      </c>
      <c r="B44" s="1153" t="s">
        <v>3</v>
      </c>
      <c r="C44" s="1170"/>
      <c r="D44" s="1171"/>
      <c r="E44" s="1139" t="s">
        <v>4</v>
      </c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  <c r="AK44" s="1142"/>
      <c r="AL44" s="1138"/>
      <c r="AM44" s="1073" t="s">
        <v>6</v>
      </c>
    </row>
    <row r="45" spans="1:86" x14ac:dyDescent="0.25">
      <c r="A45" s="1112"/>
      <c r="B45" s="1154"/>
      <c r="C45" s="1172"/>
      <c r="D45" s="1173"/>
      <c r="E45" s="1139" t="s">
        <v>9</v>
      </c>
      <c r="F45" s="1138"/>
      <c r="G45" s="1174" t="s">
        <v>10</v>
      </c>
      <c r="H45" s="1175"/>
      <c r="I45" s="1139" t="s">
        <v>11</v>
      </c>
      <c r="J45" s="1138"/>
      <c r="K45" s="1139" t="s">
        <v>12</v>
      </c>
      <c r="L45" s="1138"/>
      <c r="M45" s="1139" t="s">
        <v>13</v>
      </c>
      <c r="N45" s="1138"/>
      <c r="O45" s="1141" t="s">
        <v>14</v>
      </c>
      <c r="P45" s="1140"/>
      <c r="Q45" s="1141" t="s">
        <v>15</v>
      </c>
      <c r="R45" s="1140"/>
      <c r="S45" s="1141" t="s">
        <v>16</v>
      </c>
      <c r="T45" s="1140"/>
      <c r="U45" s="1141" t="s">
        <v>17</v>
      </c>
      <c r="V45" s="1140"/>
      <c r="W45" s="1141" t="s">
        <v>18</v>
      </c>
      <c r="X45" s="1140"/>
      <c r="Y45" s="1141" t="s">
        <v>19</v>
      </c>
      <c r="Z45" s="1140"/>
      <c r="AA45" s="1141" t="s">
        <v>20</v>
      </c>
      <c r="AB45" s="1140"/>
      <c r="AC45" s="1141" t="s">
        <v>21</v>
      </c>
      <c r="AD45" s="1140"/>
      <c r="AE45" s="1141" t="s">
        <v>22</v>
      </c>
      <c r="AF45" s="1140"/>
      <c r="AG45" s="1141" t="s">
        <v>23</v>
      </c>
      <c r="AH45" s="1140"/>
      <c r="AI45" s="1141" t="s">
        <v>24</v>
      </c>
      <c r="AJ45" s="1140"/>
      <c r="AK45" s="1141" t="s">
        <v>25</v>
      </c>
      <c r="AL45" s="1140"/>
      <c r="AM45" s="1120"/>
    </row>
    <row r="46" spans="1:86" x14ac:dyDescent="0.25">
      <c r="A46" s="1079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1074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94" t="s">
        <v>34</v>
      </c>
      <c r="B54" s="1197" t="s">
        <v>41</v>
      </c>
      <c r="C54" s="1198"/>
      <c r="D54" s="1199"/>
      <c r="E54" s="1203" t="s">
        <v>4</v>
      </c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4"/>
      <c r="AH54" s="1204"/>
      <c r="AI54" s="1204"/>
      <c r="AJ54" s="1204"/>
      <c r="AK54" s="1204"/>
      <c r="AL54" s="1205"/>
      <c r="AM54" s="2"/>
      <c r="AN54" s="2"/>
      <c r="AO54" s="2"/>
      <c r="AP54" s="2"/>
      <c r="AQ54" s="2"/>
      <c r="AR54" s="2"/>
    </row>
    <row r="55" spans="1:231" x14ac:dyDescent="0.25">
      <c r="A55" s="1195"/>
      <c r="B55" s="1200"/>
      <c r="C55" s="1201"/>
      <c r="D55" s="1202"/>
      <c r="E55" s="1139" t="s">
        <v>9</v>
      </c>
      <c r="F55" s="1138"/>
      <c r="G55" s="1174" t="s">
        <v>10</v>
      </c>
      <c r="H55" s="1175"/>
      <c r="I55" s="1139" t="s">
        <v>11</v>
      </c>
      <c r="J55" s="1138"/>
      <c r="K55" s="1139" t="s">
        <v>12</v>
      </c>
      <c r="L55" s="1138"/>
      <c r="M55" s="1139" t="s">
        <v>13</v>
      </c>
      <c r="N55" s="1138"/>
      <c r="O55" s="1141" t="s">
        <v>14</v>
      </c>
      <c r="P55" s="1140"/>
      <c r="Q55" s="1141" t="s">
        <v>15</v>
      </c>
      <c r="R55" s="1140"/>
      <c r="S55" s="1141" t="s">
        <v>16</v>
      </c>
      <c r="T55" s="1140"/>
      <c r="U55" s="1141" t="s">
        <v>17</v>
      </c>
      <c r="V55" s="1162"/>
      <c r="W55" s="1141" t="s">
        <v>18</v>
      </c>
      <c r="X55" s="1140"/>
      <c r="Y55" s="1141" t="s">
        <v>19</v>
      </c>
      <c r="Z55" s="1140"/>
      <c r="AA55" s="1141" t="s">
        <v>20</v>
      </c>
      <c r="AB55" s="1140"/>
      <c r="AC55" s="1141" t="s">
        <v>21</v>
      </c>
      <c r="AD55" s="1140"/>
      <c r="AE55" s="1141" t="s">
        <v>22</v>
      </c>
      <c r="AF55" s="1140"/>
      <c r="AG55" s="1141" t="s">
        <v>23</v>
      </c>
      <c r="AH55" s="1140"/>
      <c r="AI55" s="1141" t="s">
        <v>24</v>
      </c>
      <c r="AJ55" s="1140"/>
      <c r="AK55" s="1141" t="s">
        <v>25</v>
      </c>
      <c r="AL55" s="1140"/>
      <c r="AM55" s="2"/>
      <c r="AN55" s="2"/>
      <c r="AO55" s="2"/>
      <c r="AP55" s="2"/>
      <c r="AQ55" s="2"/>
      <c r="AR55" s="2"/>
    </row>
    <row r="56" spans="1:231" x14ac:dyDescent="0.25">
      <c r="A56" s="1196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53" t="s">
        <v>66</v>
      </c>
      <c r="B87" s="1171"/>
      <c r="C87" s="1153" t="s">
        <v>3</v>
      </c>
      <c r="D87" s="1170"/>
      <c r="E87" s="1171"/>
      <c r="F87" s="1139" t="s">
        <v>4</v>
      </c>
      <c r="G87" s="1142"/>
      <c r="H87" s="1142"/>
      <c r="I87" s="1142"/>
      <c r="J87" s="1142"/>
      <c r="K87" s="1142"/>
      <c r="L87" s="1142"/>
      <c r="M87" s="1142"/>
      <c r="N87" s="1142"/>
      <c r="O87" s="1142"/>
      <c r="P87" s="1142"/>
      <c r="Q87" s="1142"/>
      <c r="R87" s="1142"/>
      <c r="S87" s="1142"/>
      <c r="T87" s="1142"/>
      <c r="U87" s="1142"/>
      <c r="V87" s="1142"/>
      <c r="W87" s="1142"/>
      <c r="X87" s="1142"/>
      <c r="Y87" s="1142"/>
      <c r="Z87" s="1142"/>
      <c r="AA87" s="1142"/>
      <c r="AB87" s="1142"/>
      <c r="AC87" s="1142"/>
      <c r="AD87" s="1142"/>
      <c r="AE87" s="1142"/>
      <c r="AF87" s="1142"/>
      <c r="AG87" s="1142"/>
      <c r="AH87" s="1142"/>
      <c r="AI87" s="1142"/>
      <c r="AJ87" s="1142"/>
      <c r="AK87" s="1142"/>
      <c r="AL87" s="1142"/>
      <c r="AM87" s="1138"/>
      <c r="AN87" s="1073" t="s">
        <v>6</v>
      </c>
    </row>
    <row r="88" spans="1:86" x14ac:dyDescent="0.25">
      <c r="A88" s="1206"/>
      <c r="B88" s="1207"/>
      <c r="C88" s="1154"/>
      <c r="D88" s="1172"/>
      <c r="E88" s="1173"/>
      <c r="F88" s="1139" t="s">
        <v>9</v>
      </c>
      <c r="G88" s="1138"/>
      <c r="H88" s="1176" t="s">
        <v>10</v>
      </c>
      <c r="I88" s="1176"/>
      <c r="J88" s="1139" t="s">
        <v>11</v>
      </c>
      <c r="K88" s="1138"/>
      <c r="L88" s="1142" t="s">
        <v>12</v>
      </c>
      <c r="M88" s="1142"/>
      <c r="N88" s="1139" t="s">
        <v>13</v>
      </c>
      <c r="O88" s="1138"/>
      <c r="P88" s="1177" t="s">
        <v>14</v>
      </c>
      <c r="Q88" s="1177"/>
      <c r="R88" s="1178" t="s">
        <v>15</v>
      </c>
      <c r="S88" s="1179"/>
      <c r="T88" s="1177" t="s">
        <v>16</v>
      </c>
      <c r="U88" s="1177"/>
      <c r="V88" s="1178" t="s">
        <v>17</v>
      </c>
      <c r="W88" s="1179"/>
      <c r="X88" s="1177" t="s">
        <v>18</v>
      </c>
      <c r="Y88" s="1179"/>
      <c r="Z88" s="1178" t="s">
        <v>19</v>
      </c>
      <c r="AA88" s="1177"/>
      <c r="AB88" s="1178" t="s">
        <v>20</v>
      </c>
      <c r="AC88" s="1179"/>
      <c r="AD88" s="1177" t="s">
        <v>21</v>
      </c>
      <c r="AE88" s="1177"/>
      <c r="AF88" s="1178" t="s">
        <v>22</v>
      </c>
      <c r="AG88" s="1179"/>
      <c r="AH88" s="1177" t="s">
        <v>23</v>
      </c>
      <c r="AI88" s="1177"/>
      <c r="AJ88" s="1178" t="s">
        <v>24</v>
      </c>
      <c r="AK88" s="1179"/>
      <c r="AL88" s="1177" t="s">
        <v>25</v>
      </c>
      <c r="AM88" s="1179"/>
      <c r="AN88" s="1120"/>
    </row>
    <row r="89" spans="1:86" x14ac:dyDescent="0.25">
      <c r="A89" s="1154"/>
      <c r="B89" s="1172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1074"/>
    </row>
    <row r="90" spans="1:86" x14ac:dyDescent="0.25">
      <c r="A90" s="1139" t="s">
        <v>67</v>
      </c>
      <c r="B90" s="1138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120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120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209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210" t="s">
        <v>74</v>
      </c>
      <c r="B96" s="1211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125" t="s">
        <v>153</v>
      </c>
      <c r="B97" s="1126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39" t="s">
        <v>155</v>
      </c>
      <c r="B99" s="1142"/>
      <c r="C99" s="1138"/>
      <c r="D99" s="469" t="s">
        <v>41</v>
      </c>
    </row>
    <row r="100" spans="1:86" ht="21" x14ac:dyDescent="0.25">
      <c r="A100" s="1153" t="s">
        <v>156</v>
      </c>
      <c r="B100" s="1171"/>
      <c r="C100" s="460" t="s">
        <v>95</v>
      </c>
      <c r="D100" s="137"/>
      <c r="E100" s="301"/>
    </row>
    <row r="101" spans="1:86" x14ac:dyDescent="0.25">
      <c r="A101" s="1206"/>
      <c r="B101" s="1207"/>
      <c r="C101" s="461" t="s">
        <v>96</v>
      </c>
      <c r="D101" s="138"/>
      <c r="E101" s="301"/>
    </row>
    <row r="102" spans="1:86" ht="21" x14ac:dyDescent="0.25">
      <c r="A102" s="1154"/>
      <c r="B102" s="1173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76" t="s">
        <v>66</v>
      </c>
      <c r="B104" s="1078"/>
      <c r="C104" s="1153" t="s">
        <v>3</v>
      </c>
      <c r="D104" s="1170"/>
      <c r="E104" s="1171"/>
      <c r="F104" s="1139" t="s">
        <v>4</v>
      </c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1142"/>
      <c r="W104" s="1142"/>
      <c r="X104" s="1142"/>
      <c r="Y104" s="1142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2"/>
      <c r="AK104" s="1142"/>
      <c r="AL104" s="1142"/>
      <c r="AM104" s="1138"/>
      <c r="AN104" s="1073" t="s">
        <v>6</v>
      </c>
      <c r="AO104" s="319"/>
    </row>
    <row r="105" spans="1:86" x14ac:dyDescent="0.25">
      <c r="A105" s="1112"/>
      <c r="B105" s="1114"/>
      <c r="C105" s="1154"/>
      <c r="D105" s="1172"/>
      <c r="E105" s="1173"/>
      <c r="F105" s="1139" t="s">
        <v>9</v>
      </c>
      <c r="G105" s="1138"/>
      <c r="H105" s="1174" t="s">
        <v>10</v>
      </c>
      <c r="I105" s="1175"/>
      <c r="J105" s="1139" t="s">
        <v>11</v>
      </c>
      <c r="K105" s="1138"/>
      <c r="L105" s="1139" t="s">
        <v>12</v>
      </c>
      <c r="M105" s="1138"/>
      <c r="N105" s="1139" t="s">
        <v>13</v>
      </c>
      <c r="O105" s="1138"/>
      <c r="P105" s="1141" t="s">
        <v>14</v>
      </c>
      <c r="Q105" s="1140"/>
      <c r="R105" s="1141" t="s">
        <v>15</v>
      </c>
      <c r="S105" s="1140"/>
      <c r="T105" s="1141" t="s">
        <v>16</v>
      </c>
      <c r="U105" s="1140"/>
      <c r="V105" s="1141" t="s">
        <v>17</v>
      </c>
      <c r="W105" s="1140"/>
      <c r="X105" s="1141" t="s">
        <v>18</v>
      </c>
      <c r="Y105" s="1140"/>
      <c r="Z105" s="1141" t="s">
        <v>19</v>
      </c>
      <c r="AA105" s="1140"/>
      <c r="AB105" s="1141" t="s">
        <v>20</v>
      </c>
      <c r="AC105" s="1140"/>
      <c r="AD105" s="1162" t="s">
        <v>21</v>
      </c>
      <c r="AE105" s="1162"/>
      <c r="AF105" s="1141" t="s">
        <v>22</v>
      </c>
      <c r="AG105" s="1140"/>
      <c r="AH105" s="1162" t="s">
        <v>23</v>
      </c>
      <c r="AI105" s="1162"/>
      <c r="AJ105" s="1141" t="s">
        <v>24</v>
      </c>
      <c r="AK105" s="1140"/>
      <c r="AL105" s="1162" t="s">
        <v>25</v>
      </c>
      <c r="AM105" s="1140"/>
      <c r="AN105" s="1120"/>
    </row>
    <row r="106" spans="1:86" x14ac:dyDescent="0.25">
      <c r="A106" s="1079"/>
      <c r="B106" s="1081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1074"/>
      <c r="AO106" s="320"/>
    </row>
    <row r="107" spans="1:86" ht="21" customHeight="1" x14ac:dyDescent="0.25">
      <c r="A107" s="1165" t="s">
        <v>158</v>
      </c>
      <c r="B107" s="1166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3" t="s">
        <v>159</v>
      </c>
      <c r="B108" s="1124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67" t="s">
        <v>160</v>
      </c>
      <c r="B109" s="1168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76" t="s">
        <v>75</v>
      </c>
      <c r="B111" s="1078"/>
      <c r="C111" s="1076" t="s">
        <v>41</v>
      </c>
      <c r="D111" s="1077"/>
      <c r="E111" s="1078"/>
      <c r="F111" s="1139" t="s">
        <v>100</v>
      </c>
      <c r="G111" s="1138"/>
      <c r="H111" s="1169" t="s">
        <v>101</v>
      </c>
      <c r="I111" s="1138"/>
      <c r="J111" s="1139" t="s">
        <v>102</v>
      </c>
      <c r="K111" s="1138"/>
      <c r="L111" s="1139" t="s">
        <v>103</v>
      </c>
      <c r="M111" s="1138"/>
      <c r="N111" s="1139" t="s">
        <v>104</v>
      </c>
      <c r="O111" s="1138"/>
      <c r="P111" s="1141" t="s">
        <v>105</v>
      </c>
      <c r="Q111" s="1140"/>
      <c r="R111" s="1141" t="s">
        <v>106</v>
      </c>
      <c r="S111" s="1140"/>
      <c r="T111" s="1141" t="s">
        <v>107</v>
      </c>
      <c r="U111" s="1162"/>
      <c r="V111" s="1141" t="s">
        <v>108</v>
      </c>
      <c r="W111" s="1162"/>
      <c r="X111" s="1155" t="s">
        <v>109</v>
      </c>
      <c r="Y111" s="1163" t="s">
        <v>162</v>
      </c>
      <c r="Z111" s="1162"/>
      <c r="AA111" s="1162"/>
      <c r="AB111" s="1140"/>
      <c r="AC111" s="1094" t="s">
        <v>163</v>
      </c>
      <c r="AD111" s="1164"/>
      <c r="AE111" s="1162" t="s">
        <v>164</v>
      </c>
      <c r="AF111" s="1162"/>
      <c r="AG111" s="1162"/>
      <c r="AH111" s="1140"/>
      <c r="AI111" s="1155" t="s">
        <v>165</v>
      </c>
    </row>
    <row r="112" spans="1:86" ht="21" x14ac:dyDescent="0.25">
      <c r="A112" s="1079"/>
      <c r="B112" s="1081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6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156"/>
    </row>
    <row r="113" spans="1:87" x14ac:dyDescent="0.25">
      <c r="A113" s="1157" t="s">
        <v>116</v>
      </c>
      <c r="B113" s="1158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159" t="s">
        <v>117</v>
      </c>
      <c r="B114" s="1160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1076" t="s">
        <v>75</v>
      </c>
      <c r="B116" s="1078"/>
      <c r="C116" s="1071" t="s">
        <v>41</v>
      </c>
      <c r="D116" s="1139" t="s">
        <v>4</v>
      </c>
      <c r="E116" s="1142"/>
      <c r="F116" s="1142"/>
      <c r="G116" s="1142"/>
      <c r="H116" s="1142"/>
      <c r="I116" s="1142"/>
      <c r="J116" s="1142"/>
      <c r="K116" s="1142"/>
      <c r="L116" s="1142"/>
      <c r="M116" s="1138"/>
      <c r="N116" s="1139" t="s">
        <v>5</v>
      </c>
      <c r="O116" s="1138"/>
      <c r="P116" s="1073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79"/>
      <c r="B117" s="1081"/>
      <c r="C117" s="107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1074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70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61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43" t="s">
        <v>81</v>
      </c>
      <c r="B121" s="1192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9"/>
      <c r="B122" s="1193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39" t="s">
        <v>83</v>
      </c>
      <c r="B137" s="1142"/>
      <c r="C137" s="1142"/>
      <c r="D137" s="1138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189" t="s">
        <v>191</v>
      </c>
      <c r="C138" s="1190"/>
      <c r="D138" s="1191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76" t="s">
        <v>83</v>
      </c>
      <c r="B140" s="1077"/>
      <c r="C140" s="1078"/>
      <c r="D140" s="1115" t="s">
        <v>193</v>
      </c>
      <c r="E140" s="1116"/>
      <c r="F140" s="1117"/>
      <c r="G140" s="1073" t="s">
        <v>194</v>
      </c>
      <c r="H140" s="1142" t="s">
        <v>195</v>
      </c>
      <c r="I140" s="1142"/>
      <c r="J140" s="1138"/>
      <c r="K140" s="1139" t="s">
        <v>196</v>
      </c>
      <c r="L140" s="1142"/>
      <c r="M140" s="1138"/>
    </row>
    <row r="141" spans="1:85" ht="21" x14ac:dyDescent="0.25">
      <c r="A141" s="1079"/>
      <c r="B141" s="1080"/>
      <c r="C141" s="1081"/>
      <c r="D141" s="457" t="s">
        <v>41</v>
      </c>
      <c r="E141" s="464" t="s">
        <v>197</v>
      </c>
      <c r="F141" s="464" t="s">
        <v>198</v>
      </c>
      <c r="G141" s="1074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143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9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15" t="s">
        <v>88</v>
      </c>
      <c r="B145" s="1117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44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45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44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46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45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47" t="s">
        <v>210</v>
      </c>
      <c r="B153" s="1148"/>
      <c r="C153" s="1149"/>
      <c r="D153" s="1115" t="s">
        <v>211</v>
      </c>
      <c r="E153" s="1116"/>
      <c r="F153" s="1117"/>
      <c r="G153" s="1073" t="s">
        <v>194</v>
      </c>
      <c r="H153" s="1153" t="s">
        <v>85</v>
      </c>
      <c r="I153" s="1073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50"/>
      <c r="B154" s="1151"/>
      <c r="C154" s="1152"/>
      <c r="D154" s="457" t="s">
        <v>212</v>
      </c>
      <c r="E154" s="464" t="s">
        <v>90</v>
      </c>
      <c r="F154" s="464" t="s">
        <v>91</v>
      </c>
      <c r="G154" s="1074"/>
      <c r="H154" s="1154"/>
      <c r="I154" s="1074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86" t="s">
        <v>87</v>
      </c>
      <c r="B155" s="1121" t="s">
        <v>94</v>
      </c>
      <c r="C155" s="1122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87"/>
      <c r="B156" s="1123" t="s">
        <v>92</v>
      </c>
      <c r="C156" s="1124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88"/>
      <c r="B157" s="1125" t="s">
        <v>93</v>
      </c>
      <c r="C157" s="1126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73" t="s">
        <v>86</v>
      </c>
      <c r="B158" s="1121" t="s">
        <v>94</v>
      </c>
      <c r="C158" s="1122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120"/>
      <c r="B159" s="1123" t="s">
        <v>92</v>
      </c>
      <c r="C159" s="1124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74"/>
      <c r="B160" s="1125" t="s">
        <v>93</v>
      </c>
      <c r="C160" s="1126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127" t="s">
        <v>214</v>
      </c>
      <c r="B162" s="1127"/>
      <c r="C162" s="1128" t="s">
        <v>215</v>
      </c>
      <c r="D162" s="1129"/>
      <c r="E162" s="1130"/>
      <c r="F162" s="1134" t="s">
        <v>4</v>
      </c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35"/>
      <c r="Y162" s="1135"/>
      <c r="Z162" s="1135"/>
      <c r="AA162" s="1135"/>
      <c r="AB162" s="1135"/>
      <c r="AC162" s="1135"/>
      <c r="AD162" s="1135"/>
      <c r="AE162" s="1135"/>
      <c r="AF162" s="1135"/>
      <c r="AG162" s="1135"/>
      <c r="AH162" s="1135"/>
      <c r="AI162" s="1135"/>
      <c r="AJ162" s="1135"/>
      <c r="AK162" s="1135"/>
      <c r="AL162" s="1135"/>
      <c r="AM162" s="1136"/>
    </row>
    <row r="163" spans="1:88" x14ac:dyDescent="0.25">
      <c r="A163" s="1127"/>
      <c r="B163" s="1127"/>
      <c r="C163" s="1131"/>
      <c r="D163" s="1132"/>
      <c r="E163" s="1133"/>
      <c r="F163" s="1137" t="s">
        <v>9</v>
      </c>
      <c r="G163" s="1085"/>
      <c r="H163" s="1137" t="s">
        <v>10</v>
      </c>
      <c r="I163" s="1137"/>
      <c r="J163" s="1085" t="s">
        <v>11</v>
      </c>
      <c r="K163" s="1085"/>
      <c r="L163" s="1138" t="s">
        <v>12</v>
      </c>
      <c r="M163" s="1139"/>
      <c r="N163" s="1085" t="s">
        <v>13</v>
      </c>
      <c r="O163" s="1085"/>
      <c r="P163" s="1140" t="s">
        <v>14</v>
      </c>
      <c r="Q163" s="1141"/>
      <c r="R163" s="1087" t="s">
        <v>15</v>
      </c>
      <c r="S163" s="1087"/>
      <c r="T163" s="1140" t="s">
        <v>16</v>
      </c>
      <c r="U163" s="1141"/>
      <c r="V163" s="1087" t="s">
        <v>17</v>
      </c>
      <c r="W163" s="1087"/>
      <c r="X163" s="1140" t="s">
        <v>18</v>
      </c>
      <c r="Y163" s="1141"/>
      <c r="Z163" s="1141" t="s">
        <v>19</v>
      </c>
      <c r="AA163" s="1140"/>
      <c r="AB163" s="1087" t="s">
        <v>20</v>
      </c>
      <c r="AC163" s="1087"/>
      <c r="AD163" s="1087" t="s">
        <v>21</v>
      </c>
      <c r="AE163" s="1087"/>
      <c r="AF163" s="1087" t="s">
        <v>22</v>
      </c>
      <c r="AG163" s="1087"/>
      <c r="AH163" s="1087" t="s">
        <v>23</v>
      </c>
      <c r="AI163" s="1087"/>
      <c r="AJ163" s="1087" t="s">
        <v>24</v>
      </c>
      <c r="AK163" s="1087"/>
      <c r="AL163" s="1087" t="s">
        <v>25</v>
      </c>
      <c r="AM163" s="1087"/>
    </row>
    <row r="164" spans="1:88" x14ac:dyDescent="0.25">
      <c r="A164" s="1127"/>
      <c r="B164" s="1127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104" t="s">
        <v>216</v>
      </c>
      <c r="B165" s="1105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106" t="s">
        <v>217</v>
      </c>
      <c r="B166" s="1107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108" t="s">
        <v>218</v>
      </c>
      <c r="B167" s="1109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110" t="s">
        <v>49</v>
      </c>
      <c r="B168" s="1111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1076" t="s">
        <v>75</v>
      </c>
      <c r="B170" s="1077"/>
      <c r="C170" s="1078"/>
      <c r="D170" s="1076" t="s">
        <v>41</v>
      </c>
      <c r="E170" s="1077"/>
      <c r="F170" s="1078"/>
      <c r="G170" s="1115" t="s">
        <v>119</v>
      </c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1116"/>
      <c r="W170" s="1117"/>
      <c r="X170" s="1118" t="s">
        <v>220</v>
      </c>
      <c r="Y170" s="1119" t="s">
        <v>221</v>
      </c>
      <c r="Z170" s="1088" t="s">
        <v>222</v>
      </c>
      <c r="AA170" s="1091" t="s">
        <v>223</v>
      </c>
      <c r="AB170" s="1087" t="s">
        <v>110</v>
      </c>
      <c r="AC170" s="1087"/>
      <c r="AD170" s="1087"/>
      <c r="AE170" s="1087"/>
      <c r="AF170" s="1094" t="s">
        <v>163</v>
      </c>
      <c r="AG170" s="1095"/>
    </row>
    <row r="171" spans="1:88" x14ac:dyDescent="0.25">
      <c r="A171" s="1112"/>
      <c r="B171" s="1113"/>
      <c r="C171" s="1114"/>
      <c r="D171" s="1112"/>
      <c r="E171" s="1113"/>
      <c r="F171" s="1114"/>
      <c r="G171" s="1074" t="s">
        <v>9</v>
      </c>
      <c r="H171" s="1074"/>
      <c r="I171" s="1096" t="s">
        <v>10</v>
      </c>
      <c r="J171" s="1096"/>
      <c r="K171" s="1074" t="s">
        <v>11</v>
      </c>
      <c r="L171" s="1074"/>
      <c r="M171" s="1074" t="s">
        <v>120</v>
      </c>
      <c r="N171" s="1074"/>
      <c r="O171" s="1074" t="s">
        <v>102</v>
      </c>
      <c r="P171" s="1074"/>
      <c r="Q171" s="1097" t="s">
        <v>121</v>
      </c>
      <c r="R171" s="1097"/>
      <c r="S171" s="1097" t="s">
        <v>122</v>
      </c>
      <c r="T171" s="1097"/>
      <c r="U171" s="1097" t="s">
        <v>123</v>
      </c>
      <c r="V171" s="1097"/>
      <c r="W171" s="1098" t="s">
        <v>224</v>
      </c>
      <c r="X171" s="1118"/>
      <c r="Y171" s="1119"/>
      <c r="Z171" s="1089"/>
      <c r="AA171" s="1092"/>
      <c r="AB171" s="1073" t="s">
        <v>111</v>
      </c>
      <c r="AC171" s="1073" t="s">
        <v>112</v>
      </c>
      <c r="AD171" s="1073" t="s">
        <v>113</v>
      </c>
      <c r="AE171" s="1073" t="s">
        <v>166</v>
      </c>
      <c r="AF171" s="1100" t="s">
        <v>167</v>
      </c>
      <c r="AG171" s="1102" t="s">
        <v>168</v>
      </c>
      <c r="AH171" s="320"/>
    </row>
    <row r="172" spans="1:88" x14ac:dyDescent="0.25">
      <c r="A172" s="1079"/>
      <c r="B172" s="1080"/>
      <c r="C172" s="1081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9"/>
      <c r="X172" s="1118"/>
      <c r="Y172" s="1119"/>
      <c r="Z172" s="1090"/>
      <c r="AA172" s="1093"/>
      <c r="AB172" s="1074"/>
      <c r="AC172" s="1074"/>
      <c r="AD172" s="1074"/>
      <c r="AE172" s="1074"/>
      <c r="AF172" s="1101"/>
      <c r="AG172" s="1103"/>
      <c r="AH172" s="320"/>
    </row>
    <row r="173" spans="1:88" x14ac:dyDescent="0.25">
      <c r="A173" s="1069" t="s">
        <v>124</v>
      </c>
      <c r="B173" s="1069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1069"/>
      <c r="B174" s="1069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1069"/>
      <c r="B175" s="1070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1069"/>
      <c r="B176" s="1069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1069"/>
      <c r="B177" s="1069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1069"/>
      <c r="B178" s="1069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1071" t="s">
        <v>2</v>
      </c>
      <c r="B180" s="1073" t="s">
        <v>3</v>
      </c>
    </row>
    <row r="181" spans="1:88" x14ac:dyDescent="0.25">
      <c r="A181" s="1072"/>
      <c r="B181" s="1074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1071" t="s">
        <v>75</v>
      </c>
      <c r="B185" s="1076" t="s">
        <v>41</v>
      </c>
      <c r="C185" s="1077"/>
      <c r="D185" s="1078"/>
      <c r="E185" s="1082" t="s">
        <v>4</v>
      </c>
      <c r="F185" s="1083"/>
      <c r="G185" s="1083"/>
      <c r="H185" s="1083"/>
      <c r="I185" s="1083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4"/>
    </row>
    <row r="186" spans="1:88" x14ac:dyDescent="0.25">
      <c r="A186" s="1075"/>
      <c r="B186" s="1079"/>
      <c r="C186" s="1080"/>
      <c r="D186" s="1081"/>
      <c r="E186" s="1085" t="s">
        <v>100</v>
      </c>
      <c r="F186" s="1085"/>
      <c r="G186" s="1086" t="s">
        <v>127</v>
      </c>
      <c r="H186" s="1085"/>
      <c r="I186" s="1085" t="s">
        <v>13</v>
      </c>
      <c r="J186" s="1085"/>
      <c r="K186" s="1085" t="s">
        <v>128</v>
      </c>
      <c r="L186" s="1085"/>
      <c r="M186" s="1085" t="s">
        <v>105</v>
      </c>
      <c r="N186" s="1085"/>
      <c r="O186" s="1087" t="s">
        <v>106</v>
      </c>
      <c r="P186" s="1087"/>
      <c r="Q186" s="1087" t="s">
        <v>129</v>
      </c>
      <c r="R186" s="1087"/>
      <c r="S186" s="1087" t="s">
        <v>130</v>
      </c>
      <c r="T186" s="1087"/>
      <c r="U186" s="1087" t="s">
        <v>131</v>
      </c>
      <c r="V186" s="1087"/>
      <c r="W186" s="179"/>
    </row>
    <row r="187" spans="1:88" x14ac:dyDescent="0.25">
      <c r="A187" s="1072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588" t="s">
        <v>41</v>
      </c>
    </row>
    <row r="100" spans="1:86" ht="21" x14ac:dyDescent="0.25">
      <c r="A100" s="1236" t="s">
        <v>156</v>
      </c>
      <c r="B100" s="1240"/>
      <c r="C100" s="747" t="s">
        <v>95</v>
      </c>
      <c r="D100" s="748"/>
      <c r="E100" s="749"/>
    </row>
    <row r="101" spans="1:86" x14ac:dyDescent="0.25">
      <c r="A101" s="1270"/>
      <c r="B101" s="1271"/>
      <c r="C101" s="750" t="s">
        <v>96</v>
      </c>
      <c r="D101" s="701"/>
      <c r="E101" s="749"/>
    </row>
    <row r="102" spans="1:86" ht="21" x14ac:dyDescent="0.25">
      <c r="A102" s="1237"/>
      <c r="B102" s="1242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82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612" t="s">
        <v>41</v>
      </c>
      <c r="E141" s="854" t="s">
        <v>197</v>
      </c>
      <c r="F141" s="854" t="s">
        <v>198</v>
      </c>
      <c r="G141" s="1214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612" t="s">
        <v>212</v>
      </c>
      <c r="E154" s="854" t="s">
        <v>90</v>
      </c>
      <c r="F154" s="854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588" t="s">
        <v>41</v>
      </c>
    </row>
    <row r="100" spans="1:86" ht="21" x14ac:dyDescent="0.25">
      <c r="A100" s="1236" t="s">
        <v>156</v>
      </c>
      <c r="B100" s="1240"/>
      <c r="C100" s="747" t="s">
        <v>95</v>
      </c>
      <c r="D100" s="748"/>
      <c r="E100" s="749"/>
    </row>
    <row r="101" spans="1:86" x14ac:dyDescent="0.25">
      <c r="A101" s="1270"/>
      <c r="B101" s="1271"/>
      <c r="C101" s="750" t="s">
        <v>96</v>
      </c>
      <c r="D101" s="701"/>
      <c r="E101" s="749"/>
    </row>
    <row r="102" spans="1:86" ht="21" x14ac:dyDescent="0.25">
      <c r="A102" s="1237"/>
      <c r="B102" s="1242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82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612" t="s">
        <v>41</v>
      </c>
      <c r="E141" s="854" t="s">
        <v>197</v>
      </c>
      <c r="F141" s="854" t="s">
        <v>198</v>
      </c>
      <c r="G141" s="1214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612" t="s">
        <v>212</v>
      </c>
      <c r="E154" s="854" t="s">
        <v>90</v>
      </c>
      <c r="F154" s="854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Linares - ( 07401 )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",[7]NOMBRE!B6," - ","( ",[7]NOMBRE!C6,[7]NOMBRE!D6," )")</f>
        <v>MES: JULIO - ( 07 )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59"/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943" t="s">
        <v>136</v>
      </c>
      <c r="C11" s="943" t="s">
        <v>26</v>
      </c>
      <c r="D11" s="945" t="s">
        <v>27</v>
      </c>
      <c r="E11" s="958" t="s">
        <v>26</v>
      </c>
      <c r="F11" s="955" t="s">
        <v>27</v>
      </c>
      <c r="G11" s="958" t="s">
        <v>26</v>
      </c>
      <c r="H11" s="955" t="s">
        <v>27</v>
      </c>
      <c r="I11" s="958" t="s">
        <v>26</v>
      </c>
      <c r="J11" s="955" t="s">
        <v>27</v>
      </c>
      <c r="K11" s="958" t="s">
        <v>26</v>
      </c>
      <c r="L11" s="955" t="s">
        <v>27</v>
      </c>
      <c r="M11" s="958" t="s">
        <v>26</v>
      </c>
      <c r="N11" s="955" t="s">
        <v>27</v>
      </c>
      <c r="O11" s="958" t="s">
        <v>26</v>
      </c>
      <c r="P11" s="955" t="s">
        <v>27</v>
      </c>
      <c r="Q11" s="958" t="s">
        <v>26</v>
      </c>
      <c r="R11" s="955" t="s">
        <v>27</v>
      </c>
      <c r="S11" s="958" t="s">
        <v>26</v>
      </c>
      <c r="T11" s="955" t="s">
        <v>27</v>
      </c>
      <c r="U11" s="958" t="s">
        <v>26</v>
      </c>
      <c r="V11" s="955" t="s">
        <v>27</v>
      </c>
      <c r="W11" s="958" t="s">
        <v>26</v>
      </c>
      <c r="X11" s="955" t="s">
        <v>27</v>
      </c>
      <c r="Y11" s="958" t="s">
        <v>26</v>
      </c>
      <c r="Z11" s="955" t="s">
        <v>27</v>
      </c>
      <c r="AA11" s="958" t="s">
        <v>26</v>
      </c>
      <c r="AB11" s="955" t="s">
        <v>27</v>
      </c>
      <c r="AC11" s="958" t="s">
        <v>26</v>
      </c>
      <c r="AD11" s="955" t="s">
        <v>27</v>
      </c>
      <c r="AE11" s="958" t="s">
        <v>26</v>
      </c>
      <c r="AF11" s="955" t="s">
        <v>27</v>
      </c>
      <c r="AG11" s="548" t="s">
        <v>26</v>
      </c>
      <c r="AH11" s="957" t="s">
        <v>27</v>
      </c>
      <c r="AI11" s="958" t="s">
        <v>26</v>
      </c>
      <c r="AJ11" s="955" t="s">
        <v>27</v>
      </c>
      <c r="AK11" s="548" t="s">
        <v>26</v>
      </c>
      <c r="AL11" s="955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944" t="s">
        <v>136</v>
      </c>
      <c r="C18" s="946" t="s">
        <v>98</v>
      </c>
      <c r="D18" s="939" t="s">
        <v>27</v>
      </c>
      <c r="E18" s="947" t="s">
        <v>98</v>
      </c>
      <c r="F18" s="950" t="s">
        <v>27</v>
      </c>
      <c r="G18" s="947" t="s">
        <v>98</v>
      </c>
      <c r="H18" s="950" t="s">
        <v>27</v>
      </c>
      <c r="I18" s="947" t="s">
        <v>98</v>
      </c>
      <c r="J18" s="950" t="s">
        <v>27</v>
      </c>
      <c r="K18" s="947" t="s">
        <v>98</v>
      </c>
      <c r="L18" s="950" t="s">
        <v>27</v>
      </c>
      <c r="M18" s="947" t="s">
        <v>98</v>
      </c>
      <c r="N18" s="950" t="s">
        <v>27</v>
      </c>
      <c r="O18" s="947" t="s">
        <v>98</v>
      </c>
      <c r="P18" s="950" t="s">
        <v>27</v>
      </c>
      <c r="Q18" s="947" t="s">
        <v>98</v>
      </c>
      <c r="R18" s="950" t="s">
        <v>27</v>
      </c>
      <c r="S18" s="947" t="s">
        <v>98</v>
      </c>
      <c r="T18" s="950" t="s">
        <v>27</v>
      </c>
      <c r="U18" s="947" t="s">
        <v>98</v>
      </c>
      <c r="V18" s="950" t="s">
        <v>27</v>
      </c>
      <c r="W18" s="947" t="s">
        <v>98</v>
      </c>
      <c r="X18" s="950" t="s">
        <v>27</v>
      </c>
      <c r="Y18" s="947" t="s">
        <v>98</v>
      </c>
      <c r="Z18" s="950" t="s">
        <v>27</v>
      </c>
      <c r="AA18" s="947" t="s">
        <v>98</v>
      </c>
      <c r="AB18" s="950" t="s">
        <v>27</v>
      </c>
      <c r="AC18" s="947" t="s">
        <v>98</v>
      </c>
      <c r="AD18" s="950" t="s">
        <v>27</v>
      </c>
      <c r="AE18" s="947" t="s">
        <v>98</v>
      </c>
      <c r="AF18" s="950" t="s">
        <v>27</v>
      </c>
      <c r="AG18" s="947" t="s">
        <v>98</v>
      </c>
      <c r="AH18" s="950" t="s">
        <v>27</v>
      </c>
      <c r="AI18" s="947" t="s">
        <v>98</v>
      </c>
      <c r="AJ18" s="950" t="s">
        <v>27</v>
      </c>
      <c r="AK18" s="947" t="s">
        <v>98</v>
      </c>
      <c r="AL18" s="950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944" t="s">
        <v>136</v>
      </c>
      <c r="C26" s="941" t="s">
        <v>98</v>
      </c>
      <c r="D26" s="956" t="s">
        <v>27</v>
      </c>
      <c r="E26" s="954" t="s">
        <v>98</v>
      </c>
      <c r="F26" s="955" t="s">
        <v>27</v>
      </c>
      <c r="G26" s="954" t="s">
        <v>98</v>
      </c>
      <c r="H26" s="955" t="s">
        <v>27</v>
      </c>
      <c r="I26" s="954" t="s">
        <v>98</v>
      </c>
      <c r="J26" s="955" t="s">
        <v>27</v>
      </c>
      <c r="K26" s="954" t="s">
        <v>98</v>
      </c>
      <c r="L26" s="955" t="s">
        <v>27</v>
      </c>
      <c r="M26" s="954" t="s">
        <v>98</v>
      </c>
      <c r="N26" s="955" t="s">
        <v>27</v>
      </c>
      <c r="O26" s="954" t="s">
        <v>98</v>
      </c>
      <c r="P26" s="955" t="s">
        <v>27</v>
      </c>
      <c r="Q26" s="954" t="s">
        <v>98</v>
      </c>
      <c r="R26" s="955" t="s">
        <v>27</v>
      </c>
      <c r="S26" s="954" t="s">
        <v>98</v>
      </c>
      <c r="T26" s="955" t="s">
        <v>27</v>
      </c>
      <c r="U26" s="954" t="s">
        <v>98</v>
      </c>
      <c r="V26" s="955" t="s">
        <v>27</v>
      </c>
      <c r="W26" s="954" t="s">
        <v>98</v>
      </c>
      <c r="X26" s="955" t="s">
        <v>27</v>
      </c>
      <c r="Y26" s="954" t="s">
        <v>98</v>
      </c>
      <c r="Z26" s="955" t="s">
        <v>27</v>
      </c>
      <c r="AA26" s="954" t="s">
        <v>98</v>
      </c>
      <c r="AB26" s="955" t="s">
        <v>27</v>
      </c>
      <c r="AC26" s="954" t="s">
        <v>98</v>
      </c>
      <c r="AD26" s="955" t="s">
        <v>27</v>
      </c>
      <c r="AE26" s="954" t="s">
        <v>98</v>
      </c>
      <c r="AF26" s="955" t="s">
        <v>27</v>
      </c>
      <c r="AG26" s="954" t="s">
        <v>98</v>
      </c>
      <c r="AH26" s="955" t="s">
        <v>27</v>
      </c>
      <c r="AI26" s="954" t="s">
        <v>98</v>
      </c>
      <c r="AJ26" s="955" t="s">
        <v>27</v>
      </c>
      <c r="AK26" s="954" t="s">
        <v>98</v>
      </c>
      <c r="AL26" s="955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944" t="s">
        <v>136</v>
      </c>
      <c r="C36" s="941" t="s">
        <v>98</v>
      </c>
      <c r="D36" s="956" t="s">
        <v>27</v>
      </c>
      <c r="E36" s="951" t="s">
        <v>98</v>
      </c>
      <c r="F36" s="950" t="s">
        <v>27</v>
      </c>
      <c r="G36" s="951" t="s">
        <v>98</v>
      </c>
      <c r="H36" s="950" t="s">
        <v>27</v>
      </c>
      <c r="I36" s="951" t="s">
        <v>98</v>
      </c>
      <c r="J36" s="950" t="s">
        <v>27</v>
      </c>
      <c r="K36" s="951" t="s">
        <v>98</v>
      </c>
      <c r="L36" s="950" t="s">
        <v>27</v>
      </c>
      <c r="M36" s="951" t="s">
        <v>98</v>
      </c>
      <c r="N36" s="950" t="s">
        <v>27</v>
      </c>
      <c r="O36" s="951" t="s">
        <v>98</v>
      </c>
      <c r="P36" s="950" t="s">
        <v>27</v>
      </c>
      <c r="Q36" s="951" t="s">
        <v>98</v>
      </c>
      <c r="R36" s="950" t="s">
        <v>27</v>
      </c>
      <c r="S36" s="951" t="s">
        <v>98</v>
      </c>
      <c r="T36" s="950" t="s">
        <v>27</v>
      </c>
      <c r="U36" s="951" t="s">
        <v>98</v>
      </c>
      <c r="V36" s="950" t="s">
        <v>27</v>
      </c>
      <c r="W36" s="951" t="s">
        <v>98</v>
      </c>
      <c r="X36" s="950" t="s">
        <v>27</v>
      </c>
      <c r="Y36" s="951" t="s">
        <v>98</v>
      </c>
      <c r="Z36" s="950" t="s">
        <v>27</v>
      </c>
      <c r="AA36" s="951" t="s">
        <v>98</v>
      </c>
      <c r="AB36" s="950" t="s">
        <v>27</v>
      </c>
      <c r="AC36" s="951" t="s">
        <v>98</v>
      </c>
      <c r="AD36" s="950" t="s">
        <v>27</v>
      </c>
      <c r="AE36" s="951" t="s">
        <v>98</v>
      </c>
      <c r="AF36" s="950" t="s">
        <v>27</v>
      </c>
      <c r="AG36" s="951" t="s">
        <v>98</v>
      </c>
      <c r="AH36" s="950" t="s">
        <v>27</v>
      </c>
      <c r="AI36" s="951" t="s">
        <v>98</v>
      </c>
      <c r="AJ36" s="950" t="s">
        <v>27</v>
      </c>
      <c r="AK36" s="951" t="s">
        <v>98</v>
      </c>
      <c r="AL36" s="950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944" t="s">
        <v>136</v>
      </c>
      <c r="C46" s="941" t="s">
        <v>98</v>
      </c>
      <c r="D46" s="956" t="s">
        <v>27</v>
      </c>
      <c r="E46" s="954" t="s">
        <v>98</v>
      </c>
      <c r="F46" s="955" t="s">
        <v>27</v>
      </c>
      <c r="G46" s="954" t="s">
        <v>98</v>
      </c>
      <c r="H46" s="955" t="s">
        <v>27</v>
      </c>
      <c r="I46" s="954" t="s">
        <v>98</v>
      </c>
      <c r="J46" s="955" t="s">
        <v>27</v>
      </c>
      <c r="K46" s="954" t="s">
        <v>98</v>
      </c>
      <c r="L46" s="955" t="s">
        <v>27</v>
      </c>
      <c r="M46" s="954" t="s">
        <v>98</v>
      </c>
      <c r="N46" s="955" t="s">
        <v>27</v>
      </c>
      <c r="O46" s="954" t="s">
        <v>98</v>
      </c>
      <c r="P46" s="955" t="s">
        <v>27</v>
      </c>
      <c r="Q46" s="954" t="s">
        <v>98</v>
      </c>
      <c r="R46" s="955" t="s">
        <v>27</v>
      </c>
      <c r="S46" s="954" t="s">
        <v>98</v>
      </c>
      <c r="T46" s="955" t="s">
        <v>27</v>
      </c>
      <c r="U46" s="954" t="s">
        <v>98</v>
      </c>
      <c r="V46" s="955" t="s">
        <v>27</v>
      </c>
      <c r="W46" s="954" t="s">
        <v>98</v>
      </c>
      <c r="X46" s="955" t="s">
        <v>27</v>
      </c>
      <c r="Y46" s="954" t="s">
        <v>98</v>
      </c>
      <c r="Z46" s="955" t="s">
        <v>27</v>
      </c>
      <c r="AA46" s="954" t="s">
        <v>98</v>
      </c>
      <c r="AB46" s="955" t="s">
        <v>27</v>
      </c>
      <c r="AC46" s="954" t="s">
        <v>98</v>
      </c>
      <c r="AD46" s="955" t="s">
        <v>27</v>
      </c>
      <c r="AE46" s="954" t="s">
        <v>98</v>
      </c>
      <c r="AF46" s="955" t="s">
        <v>27</v>
      </c>
      <c r="AG46" s="954" t="s">
        <v>98</v>
      </c>
      <c r="AH46" s="955" t="s">
        <v>27</v>
      </c>
      <c r="AI46" s="954" t="s">
        <v>98</v>
      </c>
      <c r="AJ46" s="955" t="s">
        <v>27</v>
      </c>
      <c r="AK46" s="954" t="s">
        <v>98</v>
      </c>
      <c r="AL46" s="955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939" t="s">
        <v>27</v>
      </c>
      <c r="E56" s="634" t="s">
        <v>26</v>
      </c>
      <c r="F56" s="939" t="s">
        <v>27</v>
      </c>
      <c r="G56" s="634" t="s">
        <v>26</v>
      </c>
      <c r="H56" s="939" t="s">
        <v>27</v>
      </c>
      <c r="I56" s="634" t="s">
        <v>26</v>
      </c>
      <c r="J56" s="939" t="s">
        <v>27</v>
      </c>
      <c r="K56" s="634" t="s">
        <v>26</v>
      </c>
      <c r="L56" s="939" t="s">
        <v>27</v>
      </c>
      <c r="M56" s="634" t="s">
        <v>26</v>
      </c>
      <c r="N56" s="939" t="s">
        <v>27</v>
      </c>
      <c r="O56" s="634" t="s">
        <v>26</v>
      </c>
      <c r="P56" s="939" t="s">
        <v>27</v>
      </c>
      <c r="Q56" s="634" t="s">
        <v>26</v>
      </c>
      <c r="R56" s="939" t="s">
        <v>27</v>
      </c>
      <c r="S56" s="634" t="s">
        <v>26</v>
      </c>
      <c r="T56" s="939" t="s">
        <v>27</v>
      </c>
      <c r="U56" s="634" t="s">
        <v>26</v>
      </c>
      <c r="V56" s="951" t="s">
        <v>27</v>
      </c>
      <c r="W56" s="634" t="s">
        <v>26</v>
      </c>
      <c r="X56" s="939" t="s">
        <v>27</v>
      </c>
      <c r="Y56" s="634" t="s">
        <v>26</v>
      </c>
      <c r="Z56" s="939" t="s">
        <v>27</v>
      </c>
      <c r="AA56" s="634" t="s">
        <v>26</v>
      </c>
      <c r="AB56" s="939" t="s">
        <v>27</v>
      </c>
      <c r="AC56" s="634" t="s">
        <v>26</v>
      </c>
      <c r="AD56" s="939" t="s">
        <v>27</v>
      </c>
      <c r="AE56" s="634" t="s">
        <v>26</v>
      </c>
      <c r="AF56" s="939" t="s">
        <v>27</v>
      </c>
      <c r="AG56" s="634" t="s">
        <v>26</v>
      </c>
      <c r="AH56" s="939" t="s">
        <v>27</v>
      </c>
      <c r="AI56" s="634" t="s">
        <v>26</v>
      </c>
      <c r="AJ56" s="939" t="s">
        <v>27</v>
      </c>
      <c r="AK56" s="634" t="s">
        <v>26</v>
      </c>
      <c r="AL56" s="939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51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39" t="s">
        <v>3</v>
      </c>
      <c r="C65" s="939" t="s">
        <v>47</v>
      </c>
      <c r="D65" s="939" t="s">
        <v>48</v>
      </c>
      <c r="E65" s="939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51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939" t="s">
        <v>136</v>
      </c>
      <c r="D89" s="939" t="s">
        <v>98</v>
      </c>
      <c r="E89" s="939" t="s">
        <v>27</v>
      </c>
      <c r="F89" s="951" t="s">
        <v>98</v>
      </c>
      <c r="G89" s="950" t="s">
        <v>27</v>
      </c>
      <c r="H89" s="952" t="s">
        <v>98</v>
      </c>
      <c r="I89" s="952" t="s">
        <v>27</v>
      </c>
      <c r="J89" s="951" t="s">
        <v>98</v>
      </c>
      <c r="K89" s="950" t="s">
        <v>27</v>
      </c>
      <c r="L89" s="952" t="s">
        <v>98</v>
      </c>
      <c r="M89" s="952" t="s">
        <v>27</v>
      </c>
      <c r="N89" s="951" t="s">
        <v>98</v>
      </c>
      <c r="O89" s="950" t="s">
        <v>27</v>
      </c>
      <c r="P89" s="952" t="s">
        <v>98</v>
      </c>
      <c r="Q89" s="952" t="s">
        <v>27</v>
      </c>
      <c r="R89" s="951" t="s">
        <v>98</v>
      </c>
      <c r="S89" s="950" t="s">
        <v>27</v>
      </c>
      <c r="T89" s="952" t="s">
        <v>98</v>
      </c>
      <c r="U89" s="952" t="s">
        <v>27</v>
      </c>
      <c r="V89" s="951" t="s">
        <v>98</v>
      </c>
      <c r="W89" s="950" t="s">
        <v>27</v>
      </c>
      <c r="X89" s="952" t="s">
        <v>98</v>
      </c>
      <c r="Y89" s="950" t="s">
        <v>27</v>
      </c>
      <c r="Z89" s="951" t="s">
        <v>98</v>
      </c>
      <c r="AA89" s="952" t="s">
        <v>27</v>
      </c>
      <c r="AB89" s="951" t="s">
        <v>98</v>
      </c>
      <c r="AC89" s="950" t="s">
        <v>27</v>
      </c>
      <c r="AD89" s="952" t="s">
        <v>98</v>
      </c>
      <c r="AE89" s="952" t="s">
        <v>27</v>
      </c>
      <c r="AF89" s="951" t="s">
        <v>98</v>
      </c>
      <c r="AG89" s="950" t="s">
        <v>27</v>
      </c>
      <c r="AH89" s="952" t="s">
        <v>98</v>
      </c>
      <c r="AI89" s="952" t="s">
        <v>27</v>
      </c>
      <c r="AJ89" s="951" t="s">
        <v>98</v>
      </c>
      <c r="AK89" s="950" t="s">
        <v>27</v>
      </c>
      <c r="AL89" s="952" t="s">
        <v>98</v>
      </c>
      <c r="AM89" s="950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53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939" t="s">
        <v>41</v>
      </c>
    </row>
    <row r="100" spans="1:86" ht="21" x14ac:dyDescent="0.25">
      <c r="A100" s="1236" t="s">
        <v>156</v>
      </c>
      <c r="B100" s="1240"/>
      <c r="C100" s="961" t="s">
        <v>95</v>
      </c>
      <c r="D100" s="748"/>
      <c r="E100" s="749"/>
    </row>
    <row r="101" spans="1:86" x14ac:dyDescent="0.25">
      <c r="A101" s="1270"/>
      <c r="B101" s="1271"/>
      <c r="C101" s="962" t="s">
        <v>96</v>
      </c>
      <c r="D101" s="701"/>
      <c r="E101" s="749"/>
    </row>
    <row r="102" spans="1:86" ht="21" x14ac:dyDescent="0.25">
      <c r="A102" s="1237"/>
      <c r="B102" s="1242"/>
      <c r="C102" s="963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944" t="s">
        <v>136</v>
      </c>
      <c r="D106" s="944" t="s">
        <v>98</v>
      </c>
      <c r="E106" s="950" t="s">
        <v>27</v>
      </c>
      <c r="F106" s="951" t="s">
        <v>98</v>
      </c>
      <c r="G106" s="950" t="s">
        <v>27</v>
      </c>
      <c r="H106" s="951" t="s">
        <v>98</v>
      </c>
      <c r="I106" s="950" t="s">
        <v>27</v>
      </c>
      <c r="J106" s="951" t="s">
        <v>98</v>
      </c>
      <c r="K106" s="950" t="s">
        <v>27</v>
      </c>
      <c r="L106" s="951" t="s">
        <v>98</v>
      </c>
      <c r="M106" s="950" t="s">
        <v>27</v>
      </c>
      <c r="N106" s="951" t="s">
        <v>98</v>
      </c>
      <c r="O106" s="950" t="s">
        <v>27</v>
      </c>
      <c r="P106" s="951" t="s">
        <v>98</v>
      </c>
      <c r="Q106" s="950" t="s">
        <v>27</v>
      </c>
      <c r="R106" s="951" t="s">
        <v>98</v>
      </c>
      <c r="S106" s="950" t="s">
        <v>27</v>
      </c>
      <c r="T106" s="951" t="s">
        <v>98</v>
      </c>
      <c r="U106" s="950" t="s">
        <v>27</v>
      </c>
      <c r="V106" s="951" t="s">
        <v>98</v>
      </c>
      <c r="W106" s="950" t="s">
        <v>27</v>
      </c>
      <c r="X106" s="951" t="s">
        <v>98</v>
      </c>
      <c r="Y106" s="950" t="s">
        <v>27</v>
      </c>
      <c r="Z106" s="951" t="s">
        <v>98</v>
      </c>
      <c r="AA106" s="950" t="s">
        <v>27</v>
      </c>
      <c r="AB106" s="951" t="s">
        <v>98</v>
      </c>
      <c r="AC106" s="950" t="s">
        <v>27</v>
      </c>
      <c r="AD106" s="952" t="s">
        <v>98</v>
      </c>
      <c r="AE106" s="952" t="s">
        <v>27</v>
      </c>
      <c r="AF106" s="951" t="s">
        <v>98</v>
      </c>
      <c r="AG106" s="950" t="s">
        <v>27</v>
      </c>
      <c r="AH106" s="952" t="s">
        <v>98</v>
      </c>
      <c r="AI106" s="952" t="s">
        <v>27</v>
      </c>
      <c r="AJ106" s="951" t="s">
        <v>98</v>
      </c>
      <c r="AK106" s="950" t="s">
        <v>27</v>
      </c>
      <c r="AL106" s="952" t="s">
        <v>98</v>
      </c>
      <c r="AM106" s="950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944" t="s">
        <v>136</v>
      </c>
      <c r="D112" s="946" t="s">
        <v>26</v>
      </c>
      <c r="E112" s="944" t="s">
        <v>27</v>
      </c>
      <c r="F112" s="947" t="s">
        <v>98</v>
      </c>
      <c r="G112" s="789" t="s">
        <v>27</v>
      </c>
      <c r="H112" s="947" t="s">
        <v>98</v>
      </c>
      <c r="I112" s="789" t="s">
        <v>27</v>
      </c>
      <c r="J112" s="947" t="s">
        <v>98</v>
      </c>
      <c r="K112" s="789" t="s">
        <v>27</v>
      </c>
      <c r="L112" s="947" t="s">
        <v>98</v>
      </c>
      <c r="M112" s="789" t="s">
        <v>27</v>
      </c>
      <c r="N112" s="947" t="s">
        <v>98</v>
      </c>
      <c r="O112" s="789" t="s">
        <v>27</v>
      </c>
      <c r="P112" s="947" t="s">
        <v>98</v>
      </c>
      <c r="Q112" s="789" t="s">
        <v>27</v>
      </c>
      <c r="R112" s="947" t="s">
        <v>98</v>
      </c>
      <c r="S112" s="789" t="s">
        <v>27</v>
      </c>
      <c r="T112" s="947" t="s">
        <v>98</v>
      </c>
      <c r="U112" s="790" t="s">
        <v>27</v>
      </c>
      <c r="V112" s="947" t="s">
        <v>98</v>
      </c>
      <c r="W112" s="790" t="s">
        <v>27</v>
      </c>
      <c r="X112" s="1282"/>
      <c r="Y112" s="791" t="s">
        <v>111</v>
      </c>
      <c r="Z112" s="792" t="s">
        <v>112</v>
      </c>
      <c r="AA112" s="942" t="s">
        <v>113</v>
      </c>
      <c r="AB112" s="939" t="s">
        <v>166</v>
      </c>
      <c r="AC112" s="794" t="s">
        <v>167</v>
      </c>
      <c r="AD112" s="795" t="s">
        <v>168</v>
      </c>
      <c r="AE112" s="796" t="s">
        <v>169</v>
      </c>
      <c r="AF112" s="939" t="s">
        <v>114</v>
      </c>
      <c r="AG112" s="797" t="s">
        <v>170</v>
      </c>
      <c r="AH112" s="939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948" t="s">
        <v>11</v>
      </c>
      <c r="G117" s="948" t="s">
        <v>12</v>
      </c>
      <c r="H117" s="948" t="s">
        <v>13</v>
      </c>
      <c r="I117" s="948" t="s">
        <v>76</v>
      </c>
      <c r="J117" s="948" t="s">
        <v>77</v>
      </c>
      <c r="K117" s="948" t="s">
        <v>78</v>
      </c>
      <c r="L117" s="948" t="s">
        <v>79</v>
      </c>
      <c r="M117" s="789" t="s">
        <v>80</v>
      </c>
      <c r="N117" s="939" t="s">
        <v>26</v>
      </c>
      <c r="O117" s="950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60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939" t="s">
        <v>189</v>
      </c>
      <c r="F137" s="939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39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941" t="s">
        <v>41</v>
      </c>
      <c r="E141" s="940" t="s">
        <v>197</v>
      </c>
      <c r="F141" s="940" t="s">
        <v>198</v>
      </c>
      <c r="G141" s="1214"/>
      <c r="H141" s="955" t="s">
        <v>199</v>
      </c>
      <c r="I141" s="940" t="s">
        <v>200</v>
      </c>
      <c r="J141" s="940" t="s">
        <v>201</v>
      </c>
      <c r="K141" s="940" t="s">
        <v>199</v>
      </c>
      <c r="L141" s="940" t="s">
        <v>200</v>
      </c>
      <c r="M141" s="940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939" t="s">
        <v>3</v>
      </c>
      <c r="D145" s="939" t="s">
        <v>6</v>
      </c>
      <c r="E145" s="939" t="s">
        <v>89</v>
      </c>
      <c r="F145" s="939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64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941" t="s">
        <v>212</v>
      </c>
      <c r="E154" s="940" t="s">
        <v>90</v>
      </c>
      <c r="F154" s="940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949" t="s">
        <v>136</v>
      </c>
      <c r="D164" s="882" t="s">
        <v>26</v>
      </c>
      <c r="E164" s="883" t="s">
        <v>27</v>
      </c>
      <c r="F164" s="939" t="s">
        <v>98</v>
      </c>
      <c r="G164" s="939" t="s">
        <v>27</v>
      </c>
      <c r="H164" s="939" t="s">
        <v>98</v>
      </c>
      <c r="I164" s="939" t="s">
        <v>27</v>
      </c>
      <c r="J164" s="939" t="s">
        <v>98</v>
      </c>
      <c r="K164" s="939" t="s">
        <v>27</v>
      </c>
      <c r="L164" s="950" t="s">
        <v>98</v>
      </c>
      <c r="M164" s="951" t="s">
        <v>27</v>
      </c>
      <c r="N164" s="939" t="s">
        <v>98</v>
      </c>
      <c r="O164" s="939" t="s">
        <v>27</v>
      </c>
      <c r="P164" s="950" t="s">
        <v>98</v>
      </c>
      <c r="Q164" s="951" t="s">
        <v>27</v>
      </c>
      <c r="R164" s="939" t="s">
        <v>98</v>
      </c>
      <c r="S164" s="939" t="s">
        <v>27</v>
      </c>
      <c r="T164" s="950" t="s">
        <v>98</v>
      </c>
      <c r="U164" s="951" t="s">
        <v>27</v>
      </c>
      <c r="V164" s="939" t="s">
        <v>98</v>
      </c>
      <c r="W164" s="939" t="s">
        <v>27</v>
      </c>
      <c r="X164" s="950" t="s">
        <v>98</v>
      </c>
      <c r="Y164" s="951" t="s">
        <v>27</v>
      </c>
      <c r="Z164" s="939" t="s">
        <v>98</v>
      </c>
      <c r="AA164" s="939" t="s">
        <v>27</v>
      </c>
      <c r="AB164" s="939" t="s">
        <v>98</v>
      </c>
      <c r="AC164" s="939" t="s">
        <v>27</v>
      </c>
      <c r="AD164" s="939" t="s">
        <v>98</v>
      </c>
      <c r="AE164" s="939" t="s">
        <v>27</v>
      </c>
      <c r="AF164" s="939" t="s">
        <v>98</v>
      </c>
      <c r="AG164" s="939" t="s">
        <v>27</v>
      </c>
      <c r="AH164" s="939" t="s">
        <v>98</v>
      </c>
      <c r="AI164" s="939" t="s">
        <v>27</v>
      </c>
      <c r="AJ164" s="939" t="s">
        <v>98</v>
      </c>
      <c r="AK164" s="939" t="s">
        <v>27</v>
      </c>
      <c r="AL164" s="939" t="s">
        <v>98</v>
      </c>
      <c r="AM164" s="939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944" t="s">
        <v>136</v>
      </c>
      <c r="E172" s="946" t="s">
        <v>98</v>
      </c>
      <c r="F172" s="944" t="s">
        <v>27</v>
      </c>
      <c r="G172" s="947" t="s">
        <v>98</v>
      </c>
      <c r="H172" s="789" t="s">
        <v>27</v>
      </c>
      <c r="I172" s="947" t="s">
        <v>98</v>
      </c>
      <c r="J172" s="789" t="s">
        <v>27</v>
      </c>
      <c r="K172" s="947" t="s">
        <v>98</v>
      </c>
      <c r="L172" s="789" t="s">
        <v>27</v>
      </c>
      <c r="M172" s="947" t="s">
        <v>98</v>
      </c>
      <c r="N172" s="789" t="s">
        <v>27</v>
      </c>
      <c r="O172" s="947" t="s">
        <v>98</v>
      </c>
      <c r="P172" s="789" t="s">
        <v>27</v>
      </c>
      <c r="Q172" s="947" t="s">
        <v>98</v>
      </c>
      <c r="R172" s="789" t="s">
        <v>27</v>
      </c>
      <c r="S172" s="947" t="s">
        <v>98</v>
      </c>
      <c r="T172" s="789" t="s">
        <v>27</v>
      </c>
      <c r="U172" s="947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943" t="s">
        <v>136</v>
      </c>
      <c r="C187" s="943" t="s">
        <v>26</v>
      </c>
      <c r="D187" s="943" t="s">
        <v>27</v>
      </c>
      <c r="E187" s="947" t="s">
        <v>98</v>
      </c>
      <c r="F187" s="789" t="s">
        <v>27</v>
      </c>
      <c r="G187" s="947" t="s">
        <v>98</v>
      </c>
      <c r="H187" s="789" t="s">
        <v>27</v>
      </c>
      <c r="I187" s="947" t="s">
        <v>98</v>
      </c>
      <c r="J187" s="789" t="s">
        <v>27</v>
      </c>
      <c r="K187" s="947" t="s">
        <v>98</v>
      </c>
      <c r="L187" s="789" t="s">
        <v>27</v>
      </c>
      <c r="M187" s="947" t="s">
        <v>98</v>
      </c>
      <c r="N187" s="789" t="s">
        <v>27</v>
      </c>
      <c r="O187" s="947" t="s">
        <v>98</v>
      </c>
      <c r="P187" s="789" t="s">
        <v>27</v>
      </c>
      <c r="Q187" s="947" t="s">
        <v>98</v>
      </c>
      <c r="R187" s="789" t="s">
        <v>27</v>
      </c>
      <c r="S187" s="947" t="s">
        <v>98</v>
      </c>
      <c r="T187" s="789" t="s">
        <v>27</v>
      </c>
      <c r="U187" s="947" t="s">
        <v>98</v>
      </c>
      <c r="V187" s="789" t="s">
        <v>27</v>
      </c>
      <c r="W187" s="534"/>
    </row>
    <row r="188" spans="1:88" x14ac:dyDescent="0.25">
      <c r="A188" s="944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zoomScaleNormal="100" workbookViewId="0">
      <selection activeCell="C19" sqref="C19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Linares - ( 07401 )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",[8]NOMBRE!B6," - ","( ",[8]NOMBRE!C6,[8]NOMBRE!D6," )")</f>
        <v>MES: AGOSTO - ( 08 )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980" t="s">
        <v>136</v>
      </c>
      <c r="C11" s="980" t="s">
        <v>26</v>
      </c>
      <c r="D11" s="982" t="s">
        <v>27</v>
      </c>
      <c r="E11" s="983" t="s">
        <v>26</v>
      </c>
      <c r="F11" s="974" t="s">
        <v>27</v>
      </c>
      <c r="G11" s="983" t="s">
        <v>26</v>
      </c>
      <c r="H11" s="974" t="s">
        <v>27</v>
      </c>
      <c r="I11" s="983" t="s">
        <v>26</v>
      </c>
      <c r="J11" s="974" t="s">
        <v>27</v>
      </c>
      <c r="K11" s="983" t="s">
        <v>26</v>
      </c>
      <c r="L11" s="974" t="s">
        <v>27</v>
      </c>
      <c r="M11" s="983" t="s">
        <v>26</v>
      </c>
      <c r="N11" s="974" t="s">
        <v>27</v>
      </c>
      <c r="O11" s="983" t="s">
        <v>26</v>
      </c>
      <c r="P11" s="974" t="s">
        <v>27</v>
      </c>
      <c r="Q11" s="983" t="s">
        <v>26</v>
      </c>
      <c r="R11" s="974" t="s">
        <v>27</v>
      </c>
      <c r="S11" s="983" t="s">
        <v>26</v>
      </c>
      <c r="T11" s="974" t="s">
        <v>27</v>
      </c>
      <c r="U11" s="983" t="s">
        <v>26</v>
      </c>
      <c r="V11" s="974" t="s">
        <v>27</v>
      </c>
      <c r="W11" s="983" t="s">
        <v>26</v>
      </c>
      <c r="X11" s="974" t="s">
        <v>27</v>
      </c>
      <c r="Y11" s="983" t="s">
        <v>26</v>
      </c>
      <c r="Z11" s="974" t="s">
        <v>27</v>
      </c>
      <c r="AA11" s="983" t="s">
        <v>26</v>
      </c>
      <c r="AB11" s="974" t="s">
        <v>27</v>
      </c>
      <c r="AC11" s="983" t="s">
        <v>26</v>
      </c>
      <c r="AD11" s="974" t="s">
        <v>27</v>
      </c>
      <c r="AE11" s="983" t="s">
        <v>26</v>
      </c>
      <c r="AF11" s="974" t="s">
        <v>27</v>
      </c>
      <c r="AG11" s="548" t="s">
        <v>26</v>
      </c>
      <c r="AH11" s="973" t="s">
        <v>27</v>
      </c>
      <c r="AI11" s="983" t="s">
        <v>26</v>
      </c>
      <c r="AJ11" s="974" t="s">
        <v>27</v>
      </c>
      <c r="AK11" s="548" t="s">
        <v>26</v>
      </c>
      <c r="AL11" s="974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4738</v>
      </c>
      <c r="C12" s="551">
        <f t="shared" ref="C12:D14" si="0">SUM(E12+G12+I12+K12+M12+O12+Q12+S12+U12+W12+Y12+AA12+AC12+AE12+AG12+AI12+AK12)</f>
        <v>2431</v>
      </c>
      <c r="D12" s="551">
        <f t="shared" si="0"/>
        <v>2307</v>
      </c>
      <c r="E12" s="552">
        <v>511</v>
      </c>
      <c r="F12" s="553">
        <v>446</v>
      </c>
      <c r="G12" s="552">
        <v>249</v>
      </c>
      <c r="H12" s="553">
        <v>235</v>
      </c>
      <c r="I12" s="552">
        <v>194</v>
      </c>
      <c r="J12" s="554">
        <v>234</v>
      </c>
      <c r="K12" s="552">
        <v>151</v>
      </c>
      <c r="L12" s="554">
        <v>152</v>
      </c>
      <c r="M12" s="552">
        <v>103</v>
      </c>
      <c r="N12" s="554">
        <v>98</v>
      </c>
      <c r="O12" s="552">
        <v>110</v>
      </c>
      <c r="P12" s="554">
        <v>89</v>
      </c>
      <c r="Q12" s="552">
        <v>79</v>
      </c>
      <c r="R12" s="554">
        <v>84</v>
      </c>
      <c r="S12" s="552">
        <v>91</v>
      </c>
      <c r="T12" s="554">
        <v>72</v>
      </c>
      <c r="U12" s="552">
        <v>88</v>
      </c>
      <c r="V12" s="554">
        <v>100</v>
      </c>
      <c r="W12" s="552">
        <v>116</v>
      </c>
      <c r="X12" s="554">
        <v>91</v>
      </c>
      <c r="Y12" s="552">
        <v>89</v>
      </c>
      <c r="Z12" s="554">
        <v>104</v>
      </c>
      <c r="AA12" s="552">
        <v>104</v>
      </c>
      <c r="AB12" s="554">
        <v>99</v>
      </c>
      <c r="AC12" s="552">
        <v>119</v>
      </c>
      <c r="AD12" s="554">
        <v>96</v>
      </c>
      <c r="AE12" s="552">
        <v>110</v>
      </c>
      <c r="AF12" s="554">
        <v>89</v>
      </c>
      <c r="AG12" s="555">
        <v>104</v>
      </c>
      <c r="AH12" s="556">
        <v>61</v>
      </c>
      <c r="AI12" s="552">
        <v>74</v>
      </c>
      <c r="AJ12" s="554">
        <v>102</v>
      </c>
      <c r="AK12" s="557">
        <v>139</v>
      </c>
      <c r="AL12" s="554">
        <v>155</v>
      </c>
      <c r="AM12" s="557">
        <v>4560</v>
      </c>
      <c r="AN12" s="552">
        <v>88</v>
      </c>
      <c r="AO12" s="558"/>
      <c r="AP12" s="558">
        <v>256</v>
      </c>
      <c r="AQ12" s="554">
        <v>590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413</v>
      </c>
      <c r="C13" s="561">
        <f t="shared" si="0"/>
        <v>0</v>
      </c>
      <c r="D13" s="562">
        <f t="shared" si="0"/>
        <v>413</v>
      </c>
      <c r="E13" s="563"/>
      <c r="F13" s="564"/>
      <c r="G13" s="565"/>
      <c r="H13" s="566"/>
      <c r="I13" s="565"/>
      <c r="J13" s="564">
        <v>5</v>
      </c>
      <c r="K13" s="563"/>
      <c r="L13" s="564">
        <v>55</v>
      </c>
      <c r="M13" s="563"/>
      <c r="N13" s="564">
        <v>94</v>
      </c>
      <c r="O13" s="563"/>
      <c r="P13" s="564">
        <v>86</v>
      </c>
      <c r="Q13" s="563"/>
      <c r="R13" s="564">
        <v>74</v>
      </c>
      <c r="S13" s="563"/>
      <c r="T13" s="564">
        <v>46</v>
      </c>
      <c r="U13" s="563"/>
      <c r="V13" s="564">
        <v>24</v>
      </c>
      <c r="W13" s="563"/>
      <c r="X13" s="564">
        <v>14</v>
      </c>
      <c r="Y13" s="563"/>
      <c r="Z13" s="564">
        <v>9</v>
      </c>
      <c r="AA13" s="563"/>
      <c r="AB13" s="564">
        <v>1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>
        <v>2</v>
      </c>
      <c r="AK13" s="569"/>
      <c r="AL13" s="564"/>
      <c r="AM13" s="569">
        <v>402</v>
      </c>
      <c r="AN13" s="563">
        <v>7</v>
      </c>
      <c r="AO13" s="570"/>
      <c r="AP13" s="570">
        <v>3</v>
      </c>
      <c r="AQ13" s="564">
        <v>42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241</v>
      </c>
      <c r="C14" s="572">
        <f t="shared" si="0"/>
        <v>0</v>
      </c>
      <c r="D14" s="573">
        <f t="shared" si="0"/>
        <v>241</v>
      </c>
      <c r="E14" s="574"/>
      <c r="F14" s="575"/>
      <c r="G14" s="574"/>
      <c r="H14" s="575"/>
      <c r="I14" s="574"/>
      <c r="J14" s="576">
        <v>7</v>
      </c>
      <c r="K14" s="574"/>
      <c r="L14" s="576">
        <v>37</v>
      </c>
      <c r="M14" s="574"/>
      <c r="N14" s="576">
        <v>39</v>
      </c>
      <c r="O14" s="574"/>
      <c r="P14" s="576">
        <v>48</v>
      </c>
      <c r="Q14" s="574"/>
      <c r="R14" s="576">
        <v>36</v>
      </c>
      <c r="S14" s="574"/>
      <c r="T14" s="576">
        <v>31</v>
      </c>
      <c r="U14" s="574"/>
      <c r="V14" s="576">
        <v>8</v>
      </c>
      <c r="W14" s="574"/>
      <c r="X14" s="576">
        <v>8</v>
      </c>
      <c r="Y14" s="574"/>
      <c r="Z14" s="576">
        <v>10</v>
      </c>
      <c r="AA14" s="574"/>
      <c r="AB14" s="576">
        <v>3</v>
      </c>
      <c r="AC14" s="574"/>
      <c r="AD14" s="576">
        <v>8</v>
      </c>
      <c r="AE14" s="574"/>
      <c r="AF14" s="576"/>
      <c r="AG14" s="577"/>
      <c r="AH14" s="578">
        <v>4</v>
      </c>
      <c r="AI14" s="574"/>
      <c r="AJ14" s="576">
        <v>2</v>
      </c>
      <c r="AK14" s="579"/>
      <c r="AL14" s="576"/>
      <c r="AM14" s="579">
        <v>240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988" t="s">
        <v>136</v>
      </c>
      <c r="C18" s="967" t="s">
        <v>98</v>
      </c>
      <c r="D18" s="987" t="s">
        <v>27</v>
      </c>
      <c r="E18" s="989" t="s">
        <v>98</v>
      </c>
      <c r="F18" s="977" t="s">
        <v>27</v>
      </c>
      <c r="G18" s="989" t="s">
        <v>98</v>
      </c>
      <c r="H18" s="977" t="s">
        <v>27</v>
      </c>
      <c r="I18" s="989" t="s">
        <v>98</v>
      </c>
      <c r="J18" s="977" t="s">
        <v>27</v>
      </c>
      <c r="K18" s="989" t="s">
        <v>98</v>
      </c>
      <c r="L18" s="977" t="s">
        <v>27</v>
      </c>
      <c r="M18" s="989" t="s">
        <v>98</v>
      </c>
      <c r="N18" s="977" t="s">
        <v>27</v>
      </c>
      <c r="O18" s="989" t="s">
        <v>98</v>
      </c>
      <c r="P18" s="977" t="s">
        <v>27</v>
      </c>
      <c r="Q18" s="989" t="s">
        <v>98</v>
      </c>
      <c r="R18" s="977" t="s">
        <v>27</v>
      </c>
      <c r="S18" s="989" t="s">
        <v>98</v>
      </c>
      <c r="T18" s="977" t="s">
        <v>27</v>
      </c>
      <c r="U18" s="989" t="s">
        <v>98</v>
      </c>
      <c r="V18" s="977" t="s">
        <v>27</v>
      </c>
      <c r="W18" s="989" t="s">
        <v>98</v>
      </c>
      <c r="X18" s="977" t="s">
        <v>27</v>
      </c>
      <c r="Y18" s="989" t="s">
        <v>98</v>
      </c>
      <c r="Z18" s="977" t="s">
        <v>27</v>
      </c>
      <c r="AA18" s="989" t="s">
        <v>98</v>
      </c>
      <c r="AB18" s="977" t="s">
        <v>27</v>
      </c>
      <c r="AC18" s="989" t="s">
        <v>98</v>
      </c>
      <c r="AD18" s="977" t="s">
        <v>27</v>
      </c>
      <c r="AE18" s="989" t="s">
        <v>98</v>
      </c>
      <c r="AF18" s="977" t="s">
        <v>27</v>
      </c>
      <c r="AG18" s="989" t="s">
        <v>98</v>
      </c>
      <c r="AH18" s="977" t="s">
        <v>27</v>
      </c>
      <c r="AI18" s="989" t="s">
        <v>98</v>
      </c>
      <c r="AJ18" s="977" t="s">
        <v>27</v>
      </c>
      <c r="AK18" s="989" t="s">
        <v>98</v>
      </c>
      <c r="AL18" s="977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988" t="s">
        <v>136</v>
      </c>
      <c r="C26" s="979" t="s">
        <v>98</v>
      </c>
      <c r="D26" s="984" t="s">
        <v>27</v>
      </c>
      <c r="E26" s="972" t="s">
        <v>98</v>
      </c>
      <c r="F26" s="974" t="s">
        <v>27</v>
      </c>
      <c r="G26" s="972" t="s">
        <v>98</v>
      </c>
      <c r="H26" s="974" t="s">
        <v>27</v>
      </c>
      <c r="I26" s="972" t="s">
        <v>98</v>
      </c>
      <c r="J26" s="974" t="s">
        <v>27</v>
      </c>
      <c r="K26" s="972" t="s">
        <v>98</v>
      </c>
      <c r="L26" s="974" t="s">
        <v>27</v>
      </c>
      <c r="M26" s="972" t="s">
        <v>98</v>
      </c>
      <c r="N26" s="974" t="s">
        <v>27</v>
      </c>
      <c r="O26" s="972" t="s">
        <v>98</v>
      </c>
      <c r="P26" s="974" t="s">
        <v>27</v>
      </c>
      <c r="Q26" s="972" t="s">
        <v>98</v>
      </c>
      <c r="R26" s="974" t="s">
        <v>27</v>
      </c>
      <c r="S26" s="972" t="s">
        <v>98</v>
      </c>
      <c r="T26" s="974" t="s">
        <v>27</v>
      </c>
      <c r="U26" s="972" t="s">
        <v>98</v>
      </c>
      <c r="V26" s="974" t="s">
        <v>27</v>
      </c>
      <c r="W26" s="972" t="s">
        <v>98</v>
      </c>
      <c r="X26" s="974" t="s">
        <v>27</v>
      </c>
      <c r="Y26" s="972" t="s">
        <v>98</v>
      </c>
      <c r="Z26" s="974" t="s">
        <v>27</v>
      </c>
      <c r="AA26" s="972" t="s">
        <v>98</v>
      </c>
      <c r="AB26" s="974" t="s">
        <v>27</v>
      </c>
      <c r="AC26" s="972" t="s">
        <v>98</v>
      </c>
      <c r="AD26" s="974" t="s">
        <v>27</v>
      </c>
      <c r="AE26" s="972" t="s">
        <v>98</v>
      </c>
      <c r="AF26" s="974" t="s">
        <v>27</v>
      </c>
      <c r="AG26" s="972" t="s">
        <v>98</v>
      </c>
      <c r="AH26" s="974" t="s">
        <v>27</v>
      </c>
      <c r="AI26" s="972" t="s">
        <v>98</v>
      </c>
      <c r="AJ26" s="974" t="s">
        <v>27</v>
      </c>
      <c r="AK26" s="972" t="s">
        <v>98</v>
      </c>
      <c r="AL26" s="974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988" t="s">
        <v>136</v>
      </c>
      <c r="C36" s="979" t="s">
        <v>98</v>
      </c>
      <c r="D36" s="984" t="s">
        <v>27</v>
      </c>
      <c r="E36" s="975" t="s">
        <v>98</v>
      </c>
      <c r="F36" s="977" t="s">
        <v>27</v>
      </c>
      <c r="G36" s="975" t="s">
        <v>98</v>
      </c>
      <c r="H36" s="977" t="s">
        <v>27</v>
      </c>
      <c r="I36" s="975" t="s">
        <v>98</v>
      </c>
      <c r="J36" s="977" t="s">
        <v>27</v>
      </c>
      <c r="K36" s="975" t="s">
        <v>98</v>
      </c>
      <c r="L36" s="977" t="s">
        <v>27</v>
      </c>
      <c r="M36" s="975" t="s">
        <v>98</v>
      </c>
      <c r="N36" s="977" t="s">
        <v>27</v>
      </c>
      <c r="O36" s="975" t="s">
        <v>98</v>
      </c>
      <c r="P36" s="977" t="s">
        <v>27</v>
      </c>
      <c r="Q36" s="975" t="s">
        <v>98</v>
      </c>
      <c r="R36" s="977" t="s">
        <v>27</v>
      </c>
      <c r="S36" s="975" t="s">
        <v>98</v>
      </c>
      <c r="T36" s="977" t="s">
        <v>27</v>
      </c>
      <c r="U36" s="975" t="s">
        <v>98</v>
      </c>
      <c r="V36" s="977" t="s">
        <v>27</v>
      </c>
      <c r="W36" s="975" t="s">
        <v>98</v>
      </c>
      <c r="X36" s="977" t="s">
        <v>27</v>
      </c>
      <c r="Y36" s="975" t="s">
        <v>98</v>
      </c>
      <c r="Z36" s="977" t="s">
        <v>27</v>
      </c>
      <c r="AA36" s="975" t="s">
        <v>98</v>
      </c>
      <c r="AB36" s="977" t="s">
        <v>27</v>
      </c>
      <c r="AC36" s="975" t="s">
        <v>98</v>
      </c>
      <c r="AD36" s="977" t="s">
        <v>27</v>
      </c>
      <c r="AE36" s="975" t="s">
        <v>98</v>
      </c>
      <c r="AF36" s="977" t="s">
        <v>27</v>
      </c>
      <c r="AG36" s="975" t="s">
        <v>98</v>
      </c>
      <c r="AH36" s="977" t="s">
        <v>27</v>
      </c>
      <c r="AI36" s="975" t="s">
        <v>98</v>
      </c>
      <c r="AJ36" s="977" t="s">
        <v>27</v>
      </c>
      <c r="AK36" s="975" t="s">
        <v>98</v>
      </c>
      <c r="AL36" s="977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988" t="s">
        <v>136</v>
      </c>
      <c r="C46" s="979" t="s">
        <v>98</v>
      </c>
      <c r="D46" s="984" t="s">
        <v>27</v>
      </c>
      <c r="E46" s="972" t="s">
        <v>98</v>
      </c>
      <c r="F46" s="974" t="s">
        <v>27</v>
      </c>
      <c r="G46" s="972" t="s">
        <v>98</v>
      </c>
      <c r="H46" s="974" t="s">
        <v>27</v>
      </c>
      <c r="I46" s="972" t="s">
        <v>98</v>
      </c>
      <c r="J46" s="974" t="s">
        <v>27</v>
      </c>
      <c r="K46" s="972" t="s">
        <v>98</v>
      </c>
      <c r="L46" s="974" t="s">
        <v>27</v>
      </c>
      <c r="M46" s="972" t="s">
        <v>98</v>
      </c>
      <c r="N46" s="974" t="s">
        <v>27</v>
      </c>
      <c r="O46" s="972" t="s">
        <v>98</v>
      </c>
      <c r="P46" s="974" t="s">
        <v>27</v>
      </c>
      <c r="Q46" s="972" t="s">
        <v>98</v>
      </c>
      <c r="R46" s="974" t="s">
        <v>27</v>
      </c>
      <c r="S46" s="972" t="s">
        <v>98</v>
      </c>
      <c r="T46" s="974" t="s">
        <v>27</v>
      </c>
      <c r="U46" s="972" t="s">
        <v>98</v>
      </c>
      <c r="V46" s="974" t="s">
        <v>27</v>
      </c>
      <c r="W46" s="972" t="s">
        <v>98</v>
      </c>
      <c r="X46" s="974" t="s">
        <v>27</v>
      </c>
      <c r="Y46" s="972" t="s">
        <v>98</v>
      </c>
      <c r="Z46" s="974" t="s">
        <v>27</v>
      </c>
      <c r="AA46" s="972" t="s">
        <v>98</v>
      </c>
      <c r="AB46" s="974" t="s">
        <v>27</v>
      </c>
      <c r="AC46" s="972" t="s">
        <v>98</v>
      </c>
      <c r="AD46" s="974" t="s">
        <v>27</v>
      </c>
      <c r="AE46" s="972" t="s">
        <v>98</v>
      </c>
      <c r="AF46" s="974" t="s">
        <v>27</v>
      </c>
      <c r="AG46" s="972" t="s">
        <v>98</v>
      </c>
      <c r="AH46" s="974" t="s">
        <v>27</v>
      </c>
      <c r="AI46" s="972" t="s">
        <v>98</v>
      </c>
      <c r="AJ46" s="974" t="s">
        <v>27</v>
      </c>
      <c r="AK46" s="972" t="s">
        <v>98</v>
      </c>
      <c r="AL46" s="974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987" t="s">
        <v>27</v>
      </c>
      <c r="E56" s="634" t="s">
        <v>26</v>
      </c>
      <c r="F56" s="987" t="s">
        <v>27</v>
      </c>
      <c r="G56" s="634" t="s">
        <v>26</v>
      </c>
      <c r="H56" s="987" t="s">
        <v>27</v>
      </c>
      <c r="I56" s="634" t="s">
        <v>26</v>
      </c>
      <c r="J56" s="987" t="s">
        <v>27</v>
      </c>
      <c r="K56" s="634" t="s">
        <v>26</v>
      </c>
      <c r="L56" s="987" t="s">
        <v>27</v>
      </c>
      <c r="M56" s="634" t="s">
        <v>26</v>
      </c>
      <c r="N56" s="987" t="s">
        <v>27</v>
      </c>
      <c r="O56" s="634" t="s">
        <v>26</v>
      </c>
      <c r="P56" s="987" t="s">
        <v>27</v>
      </c>
      <c r="Q56" s="634" t="s">
        <v>26</v>
      </c>
      <c r="R56" s="987" t="s">
        <v>27</v>
      </c>
      <c r="S56" s="634" t="s">
        <v>26</v>
      </c>
      <c r="T56" s="987" t="s">
        <v>27</v>
      </c>
      <c r="U56" s="634" t="s">
        <v>26</v>
      </c>
      <c r="V56" s="975" t="s">
        <v>27</v>
      </c>
      <c r="W56" s="634" t="s">
        <v>26</v>
      </c>
      <c r="X56" s="987" t="s">
        <v>27</v>
      </c>
      <c r="Y56" s="634" t="s">
        <v>26</v>
      </c>
      <c r="Z56" s="987" t="s">
        <v>27</v>
      </c>
      <c r="AA56" s="634" t="s">
        <v>26</v>
      </c>
      <c r="AB56" s="987" t="s">
        <v>27</v>
      </c>
      <c r="AC56" s="634" t="s">
        <v>26</v>
      </c>
      <c r="AD56" s="987" t="s">
        <v>27</v>
      </c>
      <c r="AE56" s="634" t="s">
        <v>26</v>
      </c>
      <c r="AF56" s="987" t="s">
        <v>27</v>
      </c>
      <c r="AG56" s="634" t="s">
        <v>26</v>
      </c>
      <c r="AH56" s="987" t="s">
        <v>27</v>
      </c>
      <c r="AI56" s="634" t="s">
        <v>26</v>
      </c>
      <c r="AJ56" s="987" t="s">
        <v>27</v>
      </c>
      <c r="AK56" s="634" t="s">
        <v>26</v>
      </c>
      <c r="AL56" s="987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21</v>
      </c>
      <c r="C57" s="637">
        <f t="shared" ref="C57:D62" si="9">SUM(E57+G57+I57+K57+M57+O57+Q57+S57+U57+W57+Y57+AA57+AC57+AE57+AG57+AI57+AK57)</f>
        <v>12</v>
      </c>
      <c r="D57" s="551">
        <f t="shared" si="9"/>
        <v>9</v>
      </c>
      <c r="E57" s="552">
        <v>1</v>
      </c>
      <c r="F57" s="553"/>
      <c r="G57" s="552"/>
      <c r="H57" s="554"/>
      <c r="I57" s="552"/>
      <c r="J57" s="554"/>
      <c r="K57" s="552">
        <v>3</v>
      </c>
      <c r="L57" s="554"/>
      <c r="M57" s="552"/>
      <c r="N57" s="554"/>
      <c r="O57" s="552">
        <v>2</v>
      </c>
      <c r="P57" s="554"/>
      <c r="Q57" s="552">
        <v>1</v>
      </c>
      <c r="R57" s="554">
        <v>1</v>
      </c>
      <c r="S57" s="552"/>
      <c r="T57" s="554"/>
      <c r="U57" s="552"/>
      <c r="V57" s="556"/>
      <c r="W57" s="552"/>
      <c r="X57" s="554">
        <v>1</v>
      </c>
      <c r="Y57" s="552"/>
      <c r="Z57" s="554">
        <v>1</v>
      </c>
      <c r="AA57" s="552"/>
      <c r="AB57" s="554"/>
      <c r="AC57" s="552">
        <v>1</v>
      </c>
      <c r="AD57" s="554"/>
      <c r="AE57" s="552">
        <v>1</v>
      </c>
      <c r="AF57" s="554"/>
      <c r="AG57" s="552"/>
      <c r="AH57" s="554">
        <v>1</v>
      </c>
      <c r="AI57" s="552"/>
      <c r="AJ57" s="554">
        <v>2</v>
      </c>
      <c r="AK57" s="620">
        <v>3</v>
      </c>
      <c r="AL57" s="554">
        <v>3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109</v>
      </c>
      <c r="C58" s="640">
        <f t="shared" si="9"/>
        <v>67</v>
      </c>
      <c r="D58" s="601">
        <f t="shared" si="9"/>
        <v>42</v>
      </c>
      <c r="E58" s="563">
        <v>6</v>
      </c>
      <c r="F58" s="602">
        <v>2</v>
      </c>
      <c r="G58" s="563"/>
      <c r="H58" s="564">
        <v>1</v>
      </c>
      <c r="I58" s="563"/>
      <c r="J58" s="564">
        <v>1</v>
      </c>
      <c r="K58" s="563"/>
      <c r="L58" s="564">
        <v>1</v>
      </c>
      <c r="M58" s="563">
        <v>1</v>
      </c>
      <c r="N58" s="564"/>
      <c r="O58" s="563">
        <v>4</v>
      </c>
      <c r="P58" s="564"/>
      <c r="Q58" s="563">
        <v>1</v>
      </c>
      <c r="R58" s="564">
        <v>2</v>
      </c>
      <c r="S58" s="563">
        <v>3</v>
      </c>
      <c r="T58" s="564"/>
      <c r="U58" s="563">
        <v>6</v>
      </c>
      <c r="V58" s="568"/>
      <c r="W58" s="563">
        <v>5</v>
      </c>
      <c r="X58" s="564">
        <v>1</v>
      </c>
      <c r="Y58" s="563">
        <v>1</v>
      </c>
      <c r="Z58" s="564">
        <v>2</v>
      </c>
      <c r="AA58" s="563">
        <v>8</v>
      </c>
      <c r="AB58" s="564">
        <v>4</v>
      </c>
      <c r="AC58" s="563">
        <v>3</v>
      </c>
      <c r="AD58" s="564">
        <v>3</v>
      </c>
      <c r="AE58" s="563">
        <v>8</v>
      </c>
      <c r="AF58" s="564">
        <v>8</v>
      </c>
      <c r="AG58" s="563">
        <v>6</v>
      </c>
      <c r="AH58" s="564">
        <v>4</v>
      </c>
      <c r="AI58" s="563">
        <v>5</v>
      </c>
      <c r="AJ58" s="564">
        <v>6</v>
      </c>
      <c r="AK58" s="603">
        <v>10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3333</v>
      </c>
      <c r="C59" s="640">
        <f t="shared" si="9"/>
        <v>1761</v>
      </c>
      <c r="D59" s="601">
        <f t="shared" si="9"/>
        <v>1572</v>
      </c>
      <c r="E59" s="563">
        <v>314</v>
      </c>
      <c r="F59" s="602">
        <v>287</v>
      </c>
      <c r="G59" s="563">
        <v>141</v>
      </c>
      <c r="H59" s="564">
        <v>120</v>
      </c>
      <c r="I59" s="563">
        <v>113</v>
      </c>
      <c r="J59" s="564">
        <v>130</v>
      </c>
      <c r="K59" s="563">
        <v>105</v>
      </c>
      <c r="L59" s="564">
        <v>94</v>
      </c>
      <c r="M59" s="563">
        <v>83</v>
      </c>
      <c r="N59" s="564">
        <v>65</v>
      </c>
      <c r="O59" s="563">
        <v>86</v>
      </c>
      <c r="P59" s="564">
        <v>58</v>
      </c>
      <c r="Q59" s="563">
        <v>65</v>
      </c>
      <c r="R59" s="564">
        <v>56</v>
      </c>
      <c r="S59" s="563">
        <v>74</v>
      </c>
      <c r="T59" s="564">
        <v>43</v>
      </c>
      <c r="U59" s="563">
        <v>70</v>
      </c>
      <c r="V59" s="568">
        <v>69</v>
      </c>
      <c r="W59" s="563">
        <v>89</v>
      </c>
      <c r="X59" s="564">
        <v>73</v>
      </c>
      <c r="Y59" s="563">
        <v>73</v>
      </c>
      <c r="Z59" s="564">
        <v>80</v>
      </c>
      <c r="AA59" s="563">
        <v>86</v>
      </c>
      <c r="AB59" s="564">
        <v>77</v>
      </c>
      <c r="AC59" s="563">
        <v>105</v>
      </c>
      <c r="AD59" s="564">
        <v>79</v>
      </c>
      <c r="AE59" s="563">
        <v>88</v>
      </c>
      <c r="AF59" s="564">
        <v>69</v>
      </c>
      <c r="AG59" s="563">
        <v>86</v>
      </c>
      <c r="AH59" s="564">
        <v>49</v>
      </c>
      <c r="AI59" s="563">
        <v>66</v>
      </c>
      <c r="AJ59" s="564">
        <v>86</v>
      </c>
      <c r="AK59" s="603">
        <v>117</v>
      </c>
      <c r="AL59" s="564">
        <v>137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1218</v>
      </c>
      <c r="C60" s="640">
        <f t="shared" si="9"/>
        <v>563</v>
      </c>
      <c r="D60" s="601">
        <f t="shared" si="9"/>
        <v>655</v>
      </c>
      <c r="E60" s="563">
        <v>187</v>
      </c>
      <c r="F60" s="602">
        <v>151</v>
      </c>
      <c r="G60" s="563">
        <v>103</v>
      </c>
      <c r="H60" s="564">
        <v>112</v>
      </c>
      <c r="I60" s="563">
        <v>78</v>
      </c>
      <c r="J60" s="564">
        <v>101</v>
      </c>
      <c r="K60" s="563">
        <v>43</v>
      </c>
      <c r="L60" s="564">
        <v>55</v>
      </c>
      <c r="M60" s="563">
        <v>18</v>
      </c>
      <c r="N60" s="564">
        <v>30</v>
      </c>
      <c r="O60" s="563">
        <v>18</v>
      </c>
      <c r="P60" s="564">
        <v>30</v>
      </c>
      <c r="Q60" s="563">
        <v>10</v>
      </c>
      <c r="R60" s="564">
        <v>24</v>
      </c>
      <c r="S60" s="563">
        <v>12</v>
      </c>
      <c r="T60" s="564">
        <v>28</v>
      </c>
      <c r="U60" s="563">
        <v>11</v>
      </c>
      <c r="V60" s="568">
        <v>28</v>
      </c>
      <c r="W60" s="563">
        <v>21</v>
      </c>
      <c r="X60" s="564">
        <v>16</v>
      </c>
      <c r="Y60" s="563">
        <v>12</v>
      </c>
      <c r="Z60" s="564">
        <v>15</v>
      </c>
      <c r="AA60" s="563">
        <v>8</v>
      </c>
      <c r="AB60" s="564">
        <v>17</v>
      </c>
      <c r="AC60" s="563">
        <v>8</v>
      </c>
      <c r="AD60" s="564">
        <v>14</v>
      </c>
      <c r="AE60" s="563">
        <v>11</v>
      </c>
      <c r="AF60" s="564">
        <v>12</v>
      </c>
      <c r="AG60" s="563">
        <v>11</v>
      </c>
      <c r="AH60" s="564">
        <v>7</v>
      </c>
      <c r="AI60" s="563">
        <v>3</v>
      </c>
      <c r="AJ60" s="564">
        <v>7</v>
      </c>
      <c r="AK60" s="603">
        <v>9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57</v>
      </c>
      <c r="C61" s="644">
        <f t="shared" si="9"/>
        <v>28</v>
      </c>
      <c r="D61" s="645">
        <f t="shared" si="9"/>
        <v>29</v>
      </c>
      <c r="E61" s="646">
        <v>3</v>
      </c>
      <c r="F61" s="647">
        <v>6</v>
      </c>
      <c r="G61" s="646">
        <v>5</v>
      </c>
      <c r="H61" s="648">
        <v>2</v>
      </c>
      <c r="I61" s="646">
        <v>3</v>
      </c>
      <c r="J61" s="648">
        <v>2</v>
      </c>
      <c r="K61" s="646"/>
      <c r="L61" s="648">
        <v>2</v>
      </c>
      <c r="M61" s="646">
        <v>1</v>
      </c>
      <c r="N61" s="648">
        <v>3</v>
      </c>
      <c r="O61" s="646"/>
      <c r="P61" s="648">
        <v>1</v>
      </c>
      <c r="Q61" s="646">
        <v>2</v>
      </c>
      <c r="R61" s="648">
        <v>1</v>
      </c>
      <c r="S61" s="646">
        <v>2</v>
      </c>
      <c r="T61" s="648">
        <v>1</v>
      </c>
      <c r="U61" s="646">
        <v>1</v>
      </c>
      <c r="V61" s="649">
        <v>3</v>
      </c>
      <c r="W61" s="646">
        <v>1</v>
      </c>
      <c r="X61" s="648"/>
      <c r="Y61" s="646">
        <v>3</v>
      </c>
      <c r="Z61" s="648">
        <v>6</v>
      </c>
      <c r="AA61" s="646">
        <v>2</v>
      </c>
      <c r="AB61" s="648">
        <v>1</v>
      </c>
      <c r="AC61" s="646">
        <v>2</v>
      </c>
      <c r="AD61" s="648"/>
      <c r="AE61" s="646">
        <v>2</v>
      </c>
      <c r="AF61" s="648"/>
      <c r="AG61" s="646">
        <v>1</v>
      </c>
      <c r="AH61" s="648"/>
      <c r="AI61" s="646"/>
      <c r="AJ61" s="648">
        <v>1</v>
      </c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5" t="s">
        <v>41</v>
      </c>
      <c r="B63" s="653">
        <f t="shared" ref="B63:AL63" si="10">SUM(B57:B62)</f>
        <v>4738</v>
      </c>
      <c r="C63" s="653">
        <f t="shared" si="10"/>
        <v>2431</v>
      </c>
      <c r="D63" s="654">
        <f t="shared" si="10"/>
        <v>2307</v>
      </c>
      <c r="E63" s="655">
        <f t="shared" si="10"/>
        <v>511</v>
      </c>
      <c r="F63" s="656">
        <f t="shared" si="10"/>
        <v>446</v>
      </c>
      <c r="G63" s="655">
        <f t="shared" si="10"/>
        <v>249</v>
      </c>
      <c r="H63" s="657">
        <f t="shared" si="10"/>
        <v>235</v>
      </c>
      <c r="I63" s="655">
        <f t="shared" si="10"/>
        <v>194</v>
      </c>
      <c r="J63" s="657">
        <f t="shared" si="10"/>
        <v>234</v>
      </c>
      <c r="K63" s="655">
        <f t="shared" si="10"/>
        <v>151</v>
      </c>
      <c r="L63" s="657">
        <f t="shared" si="10"/>
        <v>152</v>
      </c>
      <c r="M63" s="655">
        <f t="shared" si="10"/>
        <v>103</v>
      </c>
      <c r="N63" s="657">
        <f t="shared" si="10"/>
        <v>98</v>
      </c>
      <c r="O63" s="655">
        <f t="shared" si="10"/>
        <v>110</v>
      </c>
      <c r="P63" s="657">
        <f t="shared" si="10"/>
        <v>89</v>
      </c>
      <c r="Q63" s="655">
        <f t="shared" si="10"/>
        <v>79</v>
      </c>
      <c r="R63" s="657">
        <f t="shared" si="10"/>
        <v>84</v>
      </c>
      <c r="S63" s="655">
        <f t="shared" si="10"/>
        <v>91</v>
      </c>
      <c r="T63" s="657">
        <f t="shared" si="10"/>
        <v>72</v>
      </c>
      <c r="U63" s="658">
        <f t="shared" si="10"/>
        <v>88</v>
      </c>
      <c r="V63" s="659">
        <f t="shared" si="10"/>
        <v>100</v>
      </c>
      <c r="W63" s="655">
        <f t="shared" si="10"/>
        <v>116</v>
      </c>
      <c r="X63" s="657">
        <f t="shared" si="10"/>
        <v>91</v>
      </c>
      <c r="Y63" s="655">
        <f t="shared" si="10"/>
        <v>89</v>
      </c>
      <c r="Z63" s="657">
        <f t="shared" si="10"/>
        <v>104</v>
      </c>
      <c r="AA63" s="655">
        <f t="shared" si="10"/>
        <v>104</v>
      </c>
      <c r="AB63" s="657">
        <f t="shared" si="10"/>
        <v>99</v>
      </c>
      <c r="AC63" s="655">
        <f t="shared" si="10"/>
        <v>119</v>
      </c>
      <c r="AD63" s="657">
        <f t="shared" si="10"/>
        <v>96</v>
      </c>
      <c r="AE63" s="655">
        <f t="shared" si="10"/>
        <v>110</v>
      </c>
      <c r="AF63" s="657">
        <f t="shared" si="10"/>
        <v>89</v>
      </c>
      <c r="AG63" s="655">
        <f t="shared" si="10"/>
        <v>104</v>
      </c>
      <c r="AH63" s="657">
        <f t="shared" si="10"/>
        <v>61</v>
      </c>
      <c r="AI63" s="655">
        <f t="shared" si="10"/>
        <v>74</v>
      </c>
      <c r="AJ63" s="657">
        <f t="shared" si="10"/>
        <v>102</v>
      </c>
      <c r="AK63" s="660">
        <f t="shared" si="10"/>
        <v>139</v>
      </c>
      <c r="AL63" s="657">
        <f t="shared" si="10"/>
        <v>155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87" t="s">
        <v>3</v>
      </c>
      <c r="C65" s="987" t="s">
        <v>47</v>
      </c>
      <c r="D65" s="987" t="s">
        <v>48</v>
      </c>
      <c r="E65" s="987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341</v>
      </c>
      <c r="C69" s="604">
        <v>341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110</v>
      </c>
      <c r="C72" s="604">
        <v>110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826</v>
      </c>
      <c r="C78" s="604">
        <v>826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4</v>
      </c>
      <c r="C80" s="604">
        <v>4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45</v>
      </c>
      <c r="C81" s="604">
        <v>45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5" t="s">
        <v>41</v>
      </c>
      <c r="B85" s="678">
        <f>SUM(B66:B84)</f>
        <v>1326</v>
      </c>
      <c r="C85" s="678">
        <f>SUM(C66:C84)</f>
        <v>1326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987" t="s">
        <v>136</v>
      </c>
      <c r="D89" s="987" t="s">
        <v>98</v>
      </c>
      <c r="E89" s="987" t="s">
        <v>27</v>
      </c>
      <c r="F89" s="975" t="s">
        <v>98</v>
      </c>
      <c r="G89" s="977" t="s">
        <v>27</v>
      </c>
      <c r="H89" s="976" t="s">
        <v>98</v>
      </c>
      <c r="I89" s="976" t="s">
        <v>27</v>
      </c>
      <c r="J89" s="975" t="s">
        <v>98</v>
      </c>
      <c r="K89" s="977" t="s">
        <v>27</v>
      </c>
      <c r="L89" s="976" t="s">
        <v>98</v>
      </c>
      <c r="M89" s="976" t="s">
        <v>27</v>
      </c>
      <c r="N89" s="975" t="s">
        <v>98</v>
      </c>
      <c r="O89" s="977" t="s">
        <v>27</v>
      </c>
      <c r="P89" s="976" t="s">
        <v>98</v>
      </c>
      <c r="Q89" s="976" t="s">
        <v>27</v>
      </c>
      <c r="R89" s="975" t="s">
        <v>98</v>
      </c>
      <c r="S89" s="977" t="s">
        <v>27</v>
      </c>
      <c r="T89" s="976" t="s">
        <v>98</v>
      </c>
      <c r="U89" s="976" t="s">
        <v>27</v>
      </c>
      <c r="V89" s="975" t="s">
        <v>98</v>
      </c>
      <c r="W89" s="977" t="s">
        <v>27</v>
      </c>
      <c r="X89" s="976" t="s">
        <v>98</v>
      </c>
      <c r="Y89" s="977" t="s">
        <v>27</v>
      </c>
      <c r="Z89" s="975" t="s">
        <v>98</v>
      </c>
      <c r="AA89" s="976" t="s">
        <v>27</v>
      </c>
      <c r="AB89" s="975" t="s">
        <v>98</v>
      </c>
      <c r="AC89" s="977" t="s">
        <v>27</v>
      </c>
      <c r="AD89" s="976" t="s">
        <v>98</v>
      </c>
      <c r="AE89" s="976" t="s">
        <v>27</v>
      </c>
      <c r="AF89" s="975" t="s">
        <v>98</v>
      </c>
      <c r="AG89" s="977" t="s">
        <v>27</v>
      </c>
      <c r="AH89" s="976" t="s">
        <v>98</v>
      </c>
      <c r="AI89" s="976" t="s">
        <v>27</v>
      </c>
      <c r="AJ89" s="975" t="s">
        <v>98</v>
      </c>
      <c r="AK89" s="977" t="s">
        <v>27</v>
      </c>
      <c r="AL89" s="976" t="s">
        <v>98</v>
      </c>
      <c r="AM89" s="977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928</v>
      </c>
      <c r="D90" s="637">
        <f t="shared" si="12"/>
        <v>366</v>
      </c>
      <c r="E90" s="551">
        <f t="shared" si="12"/>
        <v>562</v>
      </c>
      <c r="F90" s="637">
        <f t="shared" si="12"/>
        <v>44</v>
      </c>
      <c r="G90" s="637">
        <f t="shared" si="12"/>
        <v>39</v>
      </c>
      <c r="H90" s="637">
        <f t="shared" si="12"/>
        <v>11</v>
      </c>
      <c r="I90" s="637">
        <f t="shared" si="12"/>
        <v>7</v>
      </c>
      <c r="J90" s="637">
        <f t="shared" si="12"/>
        <v>13</v>
      </c>
      <c r="K90" s="637">
        <f t="shared" si="12"/>
        <v>18</v>
      </c>
      <c r="L90" s="637">
        <f t="shared" si="12"/>
        <v>11</v>
      </c>
      <c r="M90" s="637">
        <f t="shared" si="12"/>
        <v>51</v>
      </c>
      <c r="N90" s="637">
        <f t="shared" si="12"/>
        <v>8</v>
      </c>
      <c r="O90" s="637">
        <f t="shared" si="12"/>
        <v>48</v>
      </c>
      <c r="P90" s="637">
        <f t="shared" si="12"/>
        <v>13</v>
      </c>
      <c r="Q90" s="637">
        <f t="shared" si="12"/>
        <v>53</v>
      </c>
      <c r="R90" s="637">
        <f t="shared" si="12"/>
        <v>6</v>
      </c>
      <c r="S90" s="637">
        <f t="shared" si="12"/>
        <v>62</v>
      </c>
      <c r="T90" s="637">
        <f t="shared" si="12"/>
        <v>11</v>
      </c>
      <c r="U90" s="637">
        <f t="shared" si="12"/>
        <v>35</v>
      </c>
      <c r="V90" s="637">
        <f t="shared" si="12"/>
        <v>10</v>
      </c>
      <c r="W90" s="637">
        <f t="shared" si="12"/>
        <v>20</v>
      </c>
      <c r="X90" s="637">
        <f t="shared" si="12"/>
        <v>18</v>
      </c>
      <c r="Y90" s="637">
        <f t="shared" si="12"/>
        <v>21</v>
      </c>
      <c r="Z90" s="637">
        <f t="shared" si="12"/>
        <v>13</v>
      </c>
      <c r="AA90" s="637">
        <f t="shared" si="12"/>
        <v>33</v>
      </c>
      <c r="AB90" s="637">
        <f t="shared" si="12"/>
        <v>23</v>
      </c>
      <c r="AC90" s="637">
        <f t="shared" si="12"/>
        <v>24</v>
      </c>
      <c r="AD90" s="637">
        <f t="shared" si="12"/>
        <v>32</v>
      </c>
      <c r="AE90" s="637">
        <f t="shared" si="12"/>
        <v>27</v>
      </c>
      <c r="AF90" s="637">
        <f t="shared" si="12"/>
        <v>33</v>
      </c>
      <c r="AG90" s="637">
        <f t="shared" si="12"/>
        <v>26</v>
      </c>
      <c r="AH90" s="637">
        <f t="shared" si="12"/>
        <v>37</v>
      </c>
      <c r="AI90" s="637">
        <f t="shared" si="12"/>
        <v>15</v>
      </c>
      <c r="AJ90" s="637">
        <f t="shared" si="12"/>
        <v>27</v>
      </c>
      <c r="AK90" s="637">
        <f t="shared" si="12"/>
        <v>31</v>
      </c>
      <c r="AL90" s="637">
        <f t="shared" si="12"/>
        <v>56</v>
      </c>
      <c r="AM90" s="637">
        <f t="shared" si="12"/>
        <v>52</v>
      </c>
      <c r="AN90" s="682">
        <f t="shared" si="12"/>
        <v>0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842</v>
      </c>
      <c r="D91" s="637">
        <f t="shared" ref="D91:E97" si="14">SUM(F91+H91+J91+L91+N91+P91+R91+T91+V91+X91+Z91+AB91+AD91+AF91+AH91+AJ91+AL91)</f>
        <v>317</v>
      </c>
      <c r="E91" s="551">
        <f t="shared" si="14"/>
        <v>525</v>
      </c>
      <c r="F91" s="685">
        <v>44</v>
      </c>
      <c r="G91" s="686">
        <v>38</v>
      </c>
      <c r="H91" s="687">
        <v>11</v>
      </c>
      <c r="I91" s="688">
        <v>7</v>
      </c>
      <c r="J91" s="687">
        <v>13</v>
      </c>
      <c r="K91" s="688">
        <v>17</v>
      </c>
      <c r="L91" s="685">
        <v>10</v>
      </c>
      <c r="M91" s="686">
        <v>51</v>
      </c>
      <c r="N91" s="687">
        <v>7</v>
      </c>
      <c r="O91" s="688">
        <v>46</v>
      </c>
      <c r="P91" s="687">
        <v>13</v>
      </c>
      <c r="Q91" s="688">
        <v>52</v>
      </c>
      <c r="R91" s="687">
        <v>5</v>
      </c>
      <c r="S91" s="688">
        <v>60</v>
      </c>
      <c r="T91" s="687">
        <v>10</v>
      </c>
      <c r="U91" s="688">
        <v>32</v>
      </c>
      <c r="V91" s="687">
        <v>10</v>
      </c>
      <c r="W91" s="688">
        <v>17</v>
      </c>
      <c r="X91" s="687">
        <v>17</v>
      </c>
      <c r="Y91" s="688">
        <v>21</v>
      </c>
      <c r="Z91" s="687">
        <v>10</v>
      </c>
      <c r="AA91" s="688">
        <v>30</v>
      </c>
      <c r="AB91" s="687">
        <v>21</v>
      </c>
      <c r="AC91" s="688">
        <v>23</v>
      </c>
      <c r="AD91" s="687">
        <v>23</v>
      </c>
      <c r="AE91" s="688">
        <v>24</v>
      </c>
      <c r="AF91" s="687">
        <v>26</v>
      </c>
      <c r="AG91" s="688">
        <v>25</v>
      </c>
      <c r="AH91" s="687">
        <v>30</v>
      </c>
      <c r="AI91" s="688">
        <v>14</v>
      </c>
      <c r="AJ91" s="687">
        <v>21</v>
      </c>
      <c r="AK91" s="688">
        <v>27</v>
      </c>
      <c r="AL91" s="687">
        <v>46</v>
      </c>
      <c r="AM91" s="688">
        <v>41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38</v>
      </c>
      <c r="D92" s="561">
        <f t="shared" si="14"/>
        <v>24</v>
      </c>
      <c r="E92" s="693">
        <f t="shared" si="14"/>
        <v>14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/>
      <c r="S92" s="698"/>
      <c r="T92" s="697"/>
      <c r="U92" s="699">
        <v>1</v>
      </c>
      <c r="V92" s="700"/>
      <c r="W92" s="698"/>
      <c r="X92" s="697"/>
      <c r="Y92" s="698"/>
      <c r="Z92" s="700">
        <v>2</v>
      </c>
      <c r="AA92" s="699">
        <v>2</v>
      </c>
      <c r="AB92" s="700">
        <v>1</v>
      </c>
      <c r="AC92" s="698">
        <v>1</v>
      </c>
      <c r="AD92" s="697">
        <v>4</v>
      </c>
      <c r="AE92" s="699">
        <v>1</v>
      </c>
      <c r="AF92" s="700">
        <v>5</v>
      </c>
      <c r="AG92" s="698"/>
      <c r="AH92" s="697">
        <v>2</v>
      </c>
      <c r="AI92" s="699"/>
      <c r="AJ92" s="700">
        <v>4</v>
      </c>
      <c r="AK92" s="698">
        <v>2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6</v>
      </c>
      <c r="D93" s="703">
        <f t="shared" si="14"/>
        <v>6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>
        <v>1</v>
      </c>
      <c r="AK93" s="709"/>
      <c r="AL93" s="708">
        <v>2</v>
      </c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9</v>
      </c>
      <c r="D94" s="716">
        <f t="shared" si="14"/>
        <v>3</v>
      </c>
      <c r="E94" s="717">
        <f t="shared" si="14"/>
        <v>6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/>
      <c r="Q94" s="723"/>
      <c r="R94" s="724">
        <v>1</v>
      </c>
      <c r="S94" s="719">
        <v>2</v>
      </c>
      <c r="T94" s="721">
        <v>1</v>
      </c>
      <c r="U94" s="723">
        <v>2</v>
      </c>
      <c r="V94" s="724"/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/>
      <c r="AJ94" s="724"/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85" t="s">
        <v>73</v>
      </c>
      <c r="B95" s="727"/>
      <c r="C95" s="561">
        <f t="shared" si="13"/>
        <v>5</v>
      </c>
      <c r="D95" s="622">
        <f t="shared" si="14"/>
        <v>3</v>
      </c>
      <c r="E95" s="728">
        <f t="shared" si="14"/>
        <v>2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>
        <v>1</v>
      </c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>
        <v>2</v>
      </c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28</v>
      </c>
      <c r="D96" s="561">
        <f t="shared" si="14"/>
        <v>13</v>
      </c>
      <c r="E96" s="737">
        <f t="shared" si="14"/>
        <v>15</v>
      </c>
      <c r="F96" s="694"/>
      <c r="G96" s="695">
        <v>1</v>
      </c>
      <c r="H96" s="696"/>
      <c r="I96" s="697"/>
      <c r="J96" s="694"/>
      <c r="K96" s="698">
        <v>1</v>
      </c>
      <c r="L96" s="696"/>
      <c r="M96" s="699"/>
      <c r="N96" s="694"/>
      <c r="O96" s="698">
        <v>1</v>
      </c>
      <c r="P96" s="697"/>
      <c r="Q96" s="699">
        <v>1</v>
      </c>
      <c r="R96" s="700"/>
      <c r="S96" s="698"/>
      <c r="T96" s="697"/>
      <c r="U96" s="699"/>
      <c r="V96" s="700"/>
      <c r="W96" s="698">
        <v>2</v>
      </c>
      <c r="X96" s="697"/>
      <c r="Y96" s="698"/>
      <c r="Z96" s="700">
        <v>1</v>
      </c>
      <c r="AA96" s="699">
        <v>1</v>
      </c>
      <c r="AB96" s="700"/>
      <c r="AC96" s="698"/>
      <c r="AD96" s="697">
        <v>4</v>
      </c>
      <c r="AE96" s="699">
        <v>2</v>
      </c>
      <c r="AF96" s="700">
        <v>2</v>
      </c>
      <c r="AG96" s="698">
        <v>1</v>
      </c>
      <c r="AH96" s="697">
        <v>4</v>
      </c>
      <c r="AI96" s="699">
        <v>1</v>
      </c>
      <c r="AJ96" s="700">
        <v>1</v>
      </c>
      <c r="AK96" s="698">
        <v>2</v>
      </c>
      <c r="AL96" s="697">
        <v>1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987" t="s">
        <v>41</v>
      </c>
    </row>
    <row r="100" spans="1:86" ht="21" x14ac:dyDescent="0.25">
      <c r="A100" s="1236" t="s">
        <v>156</v>
      </c>
      <c r="B100" s="1240"/>
      <c r="C100" s="968" t="s">
        <v>95</v>
      </c>
      <c r="D100" s="748"/>
      <c r="E100" s="749"/>
    </row>
    <row r="101" spans="1:86" x14ac:dyDescent="0.25">
      <c r="A101" s="1270"/>
      <c r="B101" s="1271"/>
      <c r="C101" s="969" t="s">
        <v>96</v>
      </c>
      <c r="D101" s="701"/>
      <c r="E101" s="749"/>
    </row>
    <row r="102" spans="1:86" ht="21" x14ac:dyDescent="0.25">
      <c r="A102" s="1237"/>
      <c r="B102" s="1242"/>
      <c r="C102" s="970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988" t="s">
        <v>136</v>
      </c>
      <c r="D106" s="988" t="s">
        <v>98</v>
      </c>
      <c r="E106" s="977" t="s">
        <v>27</v>
      </c>
      <c r="F106" s="975" t="s">
        <v>98</v>
      </c>
      <c r="G106" s="977" t="s">
        <v>27</v>
      </c>
      <c r="H106" s="975" t="s">
        <v>98</v>
      </c>
      <c r="I106" s="977" t="s">
        <v>27</v>
      </c>
      <c r="J106" s="975" t="s">
        <v>98</v>
      </c>
      <c r="K106" s="977" t="s">
        <v>27</v>
      </c>
      <c r="L106" s="975" t="s">
        <v>98</v>
      </c>
      <c r="M106" s="977" t="s">
        <v>27</v>
      </c>
      <c r="N106" s="975" t="s">
        <v>98</v>
      </c>
      <c r="O106" s="977" t="s">
        <v>27</v>
      </c>
      <c r="P106" s="975" t="s">
        <v>98</v>
      </c>
      <c r="Q106" s="977" t="s">
        <v>27</v>
      </c>
      <c r="R106" s="975" t="s">
        <v>98</v>
      </c>
      <c r="S106" s="977" t="s">
        <v>27</v>
      </c>
      <c r="T106" s="975" t="s">
        <v>98</v>
      </c>
      <c r="U106" s="977" t="s">
        <v>27</v>
      </c>
      <c r="V106" s="975" t="s">
        <v>98</v>
      </c>
      <c r="W106" s="977" t="s">
        <v>27</v>
      </c>
      <c r="X106" s="975" t="s">
        <v>98</v>
      </c>
      <c r="Y106" s="977" t="s">
        <v>27</v>
      </c>
      <c r="Z106" s="975" t="s">
        <v>98</v>
      </c>
      <c r="AA106" s="977" t="s">
        <v>27</v>
      </c>
      <c r="AB106" s="975" t="s">
        <v>98</v>
      </c>
      <c r="AC106" s="977" t="s">
        <v>27</v>
      </c>
      <c r="AD106" s="976" t="s">
        <v>98</v>
      </c>
      <c r="AE106" s="976" t="s">
        <v>27</v>
      </c>
      <c r="AF106" s="975" t="s">
        <v>98</v>
      </c>
      <c r="AG106" s="977" t="s">
        <v>27</v>
      </c>
      <c r="AH106" s="976" t="s">
        <v>98</v>
      </c>
      <c r="AI106" s="976" t="s">
        <v>27</v>
      </c>
      <c r="AJ106" s="975" t="s">
        <v>98</v>
      </c>
      <c r="AK106" s="977" t="s">
        <v>27</v>
      </c>
      <c r="AL106" s="976" t="s">
        <v>98</v>
      </c>
      <c r="AM106" s="977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5</v>
      </c>
      <c r="D109" s="625">
        <f t="shared" si="19"/>
        <v>3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>
        <v>1</v>
      </c>
      <c r="Z109" s="784"/>
      <c r="AA109" s="785"/>
      <c r="AB109" s="784"/>
      <c r="AC109" s="785"/>
      <c r="AD109" s="786">
        <v>1</v>
      </c>
      <c r="AE109" s="787"/>
      <c r="AF109" s="784"/>
      <c r="AG109" s="785">
        <v>1</v>
      </c>
      <c r="AH109" s="786"/>
      <c r="AI109" s="787"/>
      <c r="AJ109" s="784">
        <v>1</v>
      </c>
      <c r="AK109" s="785"/>
      <c r="AL109" s="786">
        <v>1</v>
      </c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988" t="s">
        <v>136</v>
      </c>
      <c r="D112" s="967" t="s">
        <v>26</v>
      </c>
      <c r="E112" s="988" t="s">
        <v>27</v>
      </c>
      <c r="F112" s="989" t="s">
        <v>98</v>
      </c>
      <c r="G112" s="789" t="s">
        <v>27</v>
      </c>
      <c r="H112" s="989" t="s">
        <v>98</v>
      </c>
      <c r="I112" s="789" t="s">
        <v>27</v>
      </c>
      <c r="J112" s="989" t="s">
        <v>98</v>
      </c>
      <c r="K112" s="789" t="s">
        <v>27</v>
      </c>
      <c r="L112" s="989" t="s">
        <v>98</v>
      </c>
      <c r="M112" s="789" t="s">
        <v>27</v>
      </c>
      <c r="N112" s="989" t="s">
        <v>98</v>
      </c>
      <c r="O112" s="789" t="s">
        <v>27</v>
      </c>
      <c r="P112" s="989" t="s">
        <v>98</v>
      </c>
      <c r="Q112" s="789" t="s">
        <v>27</v>
      </c>
      <c r="R112" s="989" t="s">
        <v>98</v>
      </c>
      <c r="S112" s="789" t="s">
        <v>27</v>
      </c>
      <c r="T112" s="989" t="s">
        <v>98</v>
      </c>
      <c r="U112" s="790" t="s">
        <v>27</v>
      </c>
      <c r="V112" s="989" t="s">
        <v>98</v>
      </c>
      <c r="W112" s="790" t="s">
        <v>27</v>
      </c>
      <c r="X112" s="1282"/>
      <c r="Y112" s="791" t="s">
        <v>111</v>
      </c>
      <c r="Z112" s="792" t="s">
        <v>112</v>
      </c>
      <c r="AA112" s="966" t="s">
        <v>113</v>
      </c>
      <c r="AB112" s="987" t="s">
        <v>166</v>
      </c>
      <c r="AC112" s="794" t="s">
        <v>167</v>
      </c>
      <c r="AD112" s="795" t="s">
        <v>168</v>
      </c>
      <c r="AE112" s="796" t="s">
        <v>169</v>
      </c>
      <c r="AF112" s="987" t="s">
        <v>114</v>
      </c>
      <c r="AG112" s="797" t="s">
        <v>170</v>
      </c>
      <c r="AH112" s="987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19</v>
      </c>
      <c r="D113" s="798">
        <f>SUM(F113+H113+J113+L113+N113+P113+R113+T113+V113)</f>
        <v>7</v>
      </c>
      <c r="E113" s="551">
        <f>SUM(G113+I113+K113+M113+O113+Q113+S113+U113+W113)</f>
        <v>12</v>
      </c>
      <c r="F113" s="686"/>
      <c r="G113" s="799"/>
      <c r="H113" s="685"/>
      <c r="I113" s="688"/>
      <c r="J113" s="686">
        <v>3</v>
      </c>
      <c r="K113" s="799">
        <v>3</v>
      </c>
      <c r="L113" s="685"/>
      <c r="M113" s="688">
        <v>2</v>
      </c>
      <c r="N113" s="686">
        <v>4</v>
      </c>
      <c r="O113" s="799">
        <v>1</v>
      </c>
      <c r="P113" s="685"/>
      <c r="Q113" s="688">
        <v>3</v>
      </c>
      <c r="R113" s="686"/>
      <c r="S113" s="799">
        <v>3</v>
      </c>
      <c r="T113" s="685"/>
      <c r="U113" s="688"/>
      <c r="V113" s="686"/>
      <c r="W113" s="800"/>
      <c r="X113" s="687">
        <v>2</v>
      </c>
      <c r="Y113" s="801">
        <v>10</v>
      </c>
      <c r="Z113" s="802">
        <v>9</v>
      </c>
      <c r="AA113" s="803"/>
      <c r="AB113" s="804"/>
      <c r="AC113" s="800">
        <v>15</v>
      </c>
      <c r="AD113" s="805">
        <v>4</v>
      </c>
      <c r="AE113" s="801">
        <v>2</v>
      </c>
      <c r="AF113" s="689"/>
      <c r="AG113" s="689">
        <v>17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63</v>
      </c>
      <c r="D114" s="807">
        <f>SUM(F114+H114+J114+L114+N114+P114+R114+T114+V114)</f>
        <v>44</v>
      </c>
      <c r="E114" s="654">
        <f>SUM(G114+I114+K114+M114+O114+Q114+S114+U114+W114)</f>
        <v>19</v>
      </c>
      <c r="F114" s="808">
        <v>1</v>
      </c>
      <c r="G114" s="809">
        <v>1</v>
      </c>
      <c r="H114" s="802">
        <v>5</v>
      </c>
      <c r="I114" s="810">
        <v>4</v>
      </c>
      <c r="J114" s="808">
        <v>8</v>
      </c>
      <c r="K114" s="809">
        <v>1</v>
      </c>
      <c r="L114" s="802">
        <v>12</v>
      </c>
      <c r="M114" s="810">
        <v>5</v>
      </c>
      <c r="N114" s="808">
        <v>8</v>
      </c>
      <c r="O114" s="809">
        <v>3</v>
      </c>
      <c r="P114" s="802">
        <v>5</v>
      </c>
      <c r="Q114" s="810">
        <v>4</v>
      </c>
      <c r="R114" s="808">
        <v>3</v>
      </c>
      <c r="S114" s="809"/>
      <c r="T114" s="802">
        <v>1</v>
      </c>
      <c r="U114" s="810"/>
      <c r="V114" s="808">
        <v>1</v>
      </c>
      <c r="W114" s="811">
        <v>1</v>
      </c>
      <c r="X114" s="812">
        <v>2</v>
      </c>
      <c r="Y114" s="813"/>
      <c r="Z114" s="814"/>
      <c r="AA114" s="815">
        <v>30</v>
      </c>
      <c r="AB114" s="815">
        <v>33</v>
      </c>
      <c r="AC114" s="812">
        <v>43</v>
      </c>
      <c r="AD114" s="816">
        <v>20</v>
      </c>
      <c r="AE114" s="801">
        <v>13</v>
      </c>
      <c r="AF114" s="817">
        <v>1</v>
      </c>
      <c r="AG114" s="817">
        <v>34</v>
      </c>
      <c r="AH114" s="817">
        <v>7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990" t="s">
        <v>11</v>
      </c>
      <c r="G117" s="990" t="s">
        <v>12</v>
      </c>
      <c r="H117" s="990" t="s">
        <v>13</v>
      </c>
      <c r="I117" s="990" t="s">
        <v>76</v>
      </c>
      <c r="J117" s="990" t="s">
        <v>77</v>
      </c>
      <c r="K117" s="990" t="s">
        <v>78</v>
      </c>
      <c r="L117" s="990" t="s">
        <v>79</v>
      </c>
      <c r="M117" s="789" t="s">
        <v>80</v>
      </c>
      <c r="N117" s="987" t="s">
        <v>26</v>
      </c>
      <c r="O117" s="977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9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4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18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88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1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987" t="s">
        <v>189</v>
      </c>
      <c r="F137" s="987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87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979" t="s">
        <v>41</v>
      </c>
      <c r="E141" s="965" t="s">
        <v>197</v>
      </c>
      <c r="F141" s="965" t="s">
        <v>198</v>
      </c>
      <c r="G141" s="1214"/>
      <c r="H141" s="974" t="s">
        <v>199</v>
      </c>
      <c r="I141" s="965" t="s">
        <v>200</v>
      </c>
      <c r="J141" s="965" t="s">
        <v>201</v>
      </c>
      <c r="K141" s="965" t="s">
        <v>199</v>
      </c>
      <c r="L141" s="965" t="s">
        <v>200</v>
      </c>
      <c r="M141" s="965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987" t="s">
        <v>3</v>
      </c>
      <c r="D145" s="987" t="s">
        <v>6</v>
      </c>
      <c r="E145" s="987" t="s">
        <v>89</v>
      </c>
      <c r="F145" s="987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71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979" t="s">
        <v>212</v>
      </c>
      <c r="E154" s="965" t="s">
        <v>90</v>
      </c>
      <c r="F154" s="965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155</v>
      </c>
      <c r="E159" s="604">
        <v>155</v>
      </c>
      <c r="F159" s="604"/>
      <c r="G159" s="604">
        <v>155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986" t="s">
        <v>136</v>
      </c>
      <c r="D164" s="882" t="s">
        <v>26</v>
      </c>
      <c r="E164" s="883" t="s">
        <v>27</v>
      </c>
      <c r="F164" s="987" t="s">
        <v>98</v>
      </c>
      <c r="G164" s="987" t="s">
        <v>27</v>
      </c>
      <c r="H164" s="987" t="s">
        <v>98</v>
      </c>
      <c r="I164" s="987" t="s">
        <v>27</v>
      </c>
      <c r="J164" s="987" t="s">
        <v>98</v>
      </c>
      <c r="K164" s="987" t="s">
        <v>27</v>
      </c>
      <c r="L164" s="977" t="s">
        <v>98</v>
      </c>
      <c r="M164" s="975" t="s">
        <v>27</v>
      </c>
      <c r="N164" s="987" t="s">
        <v>98</v>
      </c>
      <c r="O164" s="987" t="s">
        <v>27</v>
      </c>
      <c r="P164" s="977" t="s">
        <v>98</v>
      </c>
      <c r="Q164" s="975" t="s">
        <v>27</v>
      </c>
      <c r="R164" s="987" t="s">
        <v>98</v>
      </c>
      <c r="S164" s="987" t="s">
        <v>27</v>
      </c>
      <c r="T164" s="977" t="s">
        <v>98</v>
      </c>
      <c r="U164" s="975" t="s">
        <v>27</v>
      </c>
      <c r="V164" s="987" t="s">
        <v>98</v>
      </c>
      <c r="W164" s="987" t="s">
        <v>27</v>
      </c>
      <c r="X164" s="977" t="s">
        <v>98</v>
      </c>
      <c r="Y164" s="975" t="s">
        <v>27</v>
      </c>
      <c r="Z164" s="987" t="s">
        <v>98</v>
      </c>
      <c r="AA164" s="987" t="s">
        <v>27</v>
      </c>
      <c r="AB164" s="987" t="s">
        <v>98</v>
      </c>
      <c r="AC164" s="987" t="s">
        <v>27</v>
      </c>
      <c r="AD164" s="987" t="s">
        <v>98</v>
      </c>
      <c r="AE164" s="987" t="s">
        <v>27</v>
      </c>
      <c r="AF164" s="987" t="s">
        <v>98</v>
      </c>
      <c r="AG164" s="987" t="s">
        <v>27</v>
      </c>
      <c r="AH164" s="987" t="s">
        <v>98</v>
      </c>
      <c r="AI164" s="987" t="s">
        <v>27</v>
      </c>
      <c r="AJ164" s="987" t="s">
        <v>98</v>
      </c>
      <c r="AK164" s="987" t="s">
        <v>27</v>
      </c>
      <c r="AL164" s="987" t="s">
        <v>98</v>
      </c>
      <c r="AM164" s="987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988" t="s">
        <v>136</v>
      </c>
      <c r="E172" s="967" t="s">
        <v>98</v>
      </c>
      <c r="F172" s="988" t="s">
        <v>27</v>
      </c>
      <c r="G172" s="989" t="s">
        <v>98</v>
      </c>
      <c r="H172" s="789" t="s">
        <v>27</v>
      </c>
      <c r="I172" s="989" t="s">
        <v>98</v>
      </c>
      <c r="J172" s="789" t="s">
        <v>27</v>
      </c>
      <c r="K172" s="989" t="s">
        <v>98</v>
      </c>
      <c r="L172" s="789" t="s">
        <v>27</v>
      </c>
      <c r="M172" s="989" t="s">
        <v>98</v>
      </c>
      <c r="N172" s="789" t="s">
        <v>27</v>
      </c>
      <c r="O172" s="989" t="s">
        <v>98</v>
      </c>
      <c r="P172" s="789" t="s">
        <v>27</v>
      </c>
      <c r="Q172" s="989" t="s">
        <v>98</v>
      </c>
      <c r="R172" s="789" t="s">
        <v>27</v>
      </c>
      <c r="S172" s="989" t="s">
        <v>98</v>
      </c>
      <c r="T172" s="789" t="s">
        <v>27</v>
      </c>
      <c r="U172" s="989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>
        <v>1</v>
      </c>
      <c r="Y173" s="915"/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980" t="s">
        <v>136</v>
      </c>
      <c r="C187" s="980" t="s">
        <v>26</v>
      </c>
      <c r="D187" s="980" t="s">
        <v>27</v>
      </c>
      <c r="E187" s="989" t="s">
        <v>98</v>
      </c>
      <c r="F187" s="789" t="s">
        <v>27</v>
      </c>
      <c r="G187" s="989" t="s">
        <v>98</v>
      </c>
      <c r="H187" s="789" t="s">
        <v>27</v>
      </c>
      <c r="I187" s="989" t="s">
        <v>98</v>
      </c>
      <c r="J187" s="789" t="s">
        <v>27</v>
      </c>
      <c r="K187" s="989" t="s">
        <v>98</v>
      </c>
      <c r="L187" s="789" t="s">
        <v>27</v>
      </c>
      <c r="M187" s="989" t="s">
        <v>98</v>
      </c>
      <c r="N187" s="789" t="s">
        <v>27</v>
      </c>
      <c r="O187" s="989" t="s">
        <v>98</v>
      </c>
      <c r="P187" s="789" t="s">
        <v>27</v>
      </c>
      <c r="Q187" s="989" t="s">
        <v>98</v>
      </c>
      <c r="R187" s="789" t="s">
        <v>27</v>
      </c>
      <c r="S187" s="989" t="s">
        <v>98</v>
      </c>
      <c r="T187" s="789" t="s">
        <v>27</v>
      </c>
      <c r="U187" s="989" t="s">
        <v>98</v>
      </c>
      <c r="V187" s="789" t="s">
        <v>27</v>
      </c>
      <c r="W187" s="534"/>
    </row>
    <row r="188" spans="1:88" x14ac:dyDescent="0.25">
      <c r="A188" s="988" t="s">
        <v>132</v>
      </c>
      <c r="B188" s="654">
        <f>SUM(C188+D188)</f>
        <v>19</v>
      </c>
      <c r="C188" s="654">
        <f>SUM(E188+G188+I188+K188+M188+O188+Q188+S188+U188)</f>
        <v>12</v>
      </c>
      <c r="D188" s="654">
        <f>SUM(F188+H188+J188+L188+N188+P188+R188+T188+V188)</f>
        <v>7</v>
      </c>
      <c r="E188" s="802"/>
      <c r="F188" s="932"/>
      <c r="G188" s="932"/>
      <c r="H188" s="932">
        <v>1</v>
      </c>
      <c r="I188" s="932">
        <v>1</v>
      </c>
      <c r="J188" s="932">
        <v>2</v>
      </c>
      <c r="K188" s="932">
        <v>6</v>
      </c>
      <c r="L188" s="932">
        <v>3</v>
      </c>
      <c r="M188" s="932">
        <v>1</v>
      </c>
      <c r="N188" s="932">
        <v>1</v>
      </c>
      <c r="O188" s="932">
        <v>4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14018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5" sqref="B5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Linares - ( 07401 )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",[9]NOMBRE!B6," - ","( ",[9]NOMBRE!C6,[9]NOMBRE!D6," )")</f>
        <v>MES: SEPTIEMBRE - ( 09 )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980" t="s">
        <v>136</v>
      </c>
      <c r="C11" s="980" t="s">
        <v>26</v>
      </c>
      <c r="D11" s="982" t="s">
        <v>27</v>
      </c>
      <c r="E11" s="983" t="s">
        <v>26</v>
      </c>
      <c r="F11" s="974" t="s">
        <v>27</v>
      </c>
      <c r="G11" s="983" t="s">
        <v>26</v>
      </c>
      <c r="H11" s="974" t="s">
        <v>27</v>
      </c>
      <c r="I11" s="983" t="s">
        <v>26</v>
      </c>
      <c r="J11" s="974" t="s">
        <v>27</v>
      </c>
      <c r="K11" s="983" t="s">
        <v>26</v>
      </c>
      <c r="L11" s="974" t="s">
        <v>27</v>
      </c>
      <c r="M11" s="983" t="s">
        <v>26</v>
      </c>
      <c r="N11" s="974" t="s">
        <v>27</v>
      </c>
      <c r="O11" s="983" t="s">
        <v>26</v>
      </c>
      <c r="P11" s="974" t="s">
        <v>27</v>
      </c>
      <c r="Q11" s="983" t="s">
        <v>26</v>
      </c>
      <c r="R11" s="974" t="s">
        <v>27</v>
      </c>
      <c r="S11" s="983" t="s">
        <v>26</v>
      </c>
      <c r="T11" s="974" t="s">
        <v>27</v>
      </c>
      <c r="U11" s="983" t="s">
        <v>26</v>
      </c>
      <c r="V11" s="974" t="s">
        <v>27</v>
      </c>
      <c r="W11" s="983" t="s">
        <v>26</v>
      </c>
      <c r="X11" s="974" t="s">
        <v>27</v>
      </c>
      <c r="Y11" s="983" t="s">
        <v>26</v>
      </c>
      <c r="Z11" s="974" t="s">
        <v>27</v>
      </c>
      <c r="AA11" s="983" t="s">
        <v>26</v>
      </c>
      <c r="AB11" s="974" t="s">
        <v>27</v>
      </c>
      <c r="AC11" s="983" t="s">
        <v>26</v>
      </c>
      <c r="AD11" s="974" t="s">
        <v>27</v>
      </c>
      <c r="AE11" s="983" t="s">
        <v>26</v>
      </c>
      <c r="AF11" s="974" t="s">
        <v>27</v>
      </c>
      <c r="AG11" s="548" t="s">
        <v>26</v>
      </c>
      <c r="AH11" s="973" t="s">
        <v>27</v>
      </c>
      <c r="AI11" s="983" t="s">
        <v>26</v>
      </c>
      <c r="AJ11" s="974" t="s">
        <v>27</v>
      </c>
      <c r="AK11" s="548" t="s">
        <v>26</v>
      </c>
      <c r="AL11" s="974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4492</v>
      </c>
      <c r="C12" s="551">
        <f t="shared" ref="C12:D14" si="0">SUM(E12+G12+I12+K12+M12+O12+Q12+S12+U12+W12+Y12+AA12+AC12+AE12+AG12+AI12+AK12)</f>
        <v>2335</v>
      </c>
      <c r="D12" s="551">
        <f t="shared" si="0"/>
        <v>2157</v>
      </c>
      <c r="E12" s="552">
        <v>473</v>
      </c>
      <c r="F12" s="553">
        <v>403</v>
      </c>
      <c r="G12" s="552">
        <v>223</v>
      </c>
      <c r="H12" s="553">
        <v>189</v>
      </c>
      <c r="I12" s="552">
        <v>187</v>
      </c>
      <c r="J12" s="554">
        <v>184</v>
      </c>
      <c r="K12" s="552">
        <v>137</v>
      </c>
      <c r="L12" s="554">
        <v>117</v>
      </c>
      <c r="M12" s="552">
        <v>95</v>
      </c>
      <c r="N12" s="554">
        <v>103</v>
      </c>
      <c r="O12" s="552">
        <v>108</v>
      </c>
      <c r="P12" s="554">
        <v>94</v>
      </c>
      <c r="Q12" s="552">
        <v>81</v>
      </c>
      <c r="R12" s="554">
        <v>101</v>
      </c>
      <c r="S12" s="552">
        <v>117</v>
      </c>
      <c r="T12" s="554">
        <v>93</v>
      </c>
      <c r="U12" s="552">
        <v>98</v>
      </c>
      <c r="V12" s="554">
        <v>93</v>
      </c>
      <c r="W12" s="552">
        <v>98</v>
      </c>
      <c r="X12" s="554">
        <v>87</v>
      </c>
      <c r="Y12" s="552">
        <v>117</v>
      </c>
      <c r="Z12" s="554">
        <v>101</v>
      </c>
      <c r="AA12" s="552">
        <v>133</v>
      </c>
      <c r="AB12" s="554">
        <v>88</v>
      </c>
      <c r="AC12" s="552">
        <v>116</v>
      </c>
      <c r="AD12" s="554">
        <v>98</v>
      </c>
      <c r="AE12" s="552">
        <v>80</v>
      </c>
      <c r="AF12" s="554">
        <v>85</v>
      </c>
      <c r="AG12" s="555">
        <v>88</v>
      </c>
      <c r="AH12" s="556">
        <v>65</v>
      </c>
      <c r="AI12" s="552">
        <v>66</v>
      </c>
      <c r="AJ12" s="554">
        <v>91</v>
      </c>
      <c r="AK12" s="557">
        <v>118</v>
      </c>
      <c r="AL12" s="554">
        <v>165</v>
      </c>
      <c r="AM12" s="557">
        <v>4270</v>
      </c>
      <c r="AN12" s="552">
        <v>86</v>
      </c>
      <c r="AO12" s="558">
        <v>238</v>
      </c>
      <c r="AP12" s="558">
        <v>511</v>
      </c>
      <c r="AQ12" s="554">
        <v>152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419</v>
      </c>
      <c r="C13" s="561">
        <f t="shared" si="0"/>
        <v>0</v>
      </c>
      <c r="D13" s="562">
        <f t="shared" si="0"/>
        <v>419</v>
      </c>
      <c r="E13" s="563"/>
      <c r="F13" s="564"/>
      <c r="G13" s="565"/>
      <c r="H13" s="566"/>
      <c r="I13" s="565"/>
      <c r="J13" s="564">
        <v>5</v>
      </c>
      <c r="K13" s="563"/>
      <c r="L13" s="564">
        <v>54</v>
      </c>
      <c r="M13" s="563"/>
      <c r="N13" s="564">
        <v>90</v>
      </c>
      <c r="O13" s="563"/>
      <c r="P13" s="564">
        <v>90</v>
      </c>
      <c r="Q13" s="563"/>
      <c r="R13" s="564">
        <v>65</v>
      </c>
      <c r="S13" s="563"/>
      <c r="T13" s="564">
        <v>55</v>
      </c>
      <c r="U13" s="563"/>
      <c r="V13" s="564">
        <v>24</v>
      </c>
      <c r="W13" s="563"/>
      <c r="X13" s="564">
        <v>13</v>
      </c>
      <c r="Y13" s="563"/>
      <c r="Z13" s="564">
        <v>15</v>
      </c>
      <c r="AA13" s="563"/>
      <c r="AB13" s="564">
        <v>4</v>
      </c>
      <c r="AC13" s="563"/>
      <c r="AD13" s="564">
        <v>2</v>
      </c>
      <c r="AE13" s="563"/>
      <c r="AF13" s="564">
        <v>1</v>
      </c>
      <c r="AG13" s="567"/>
      <c r="AH13" s="568">
        <v>1</v>
      </c>
      <c r="AI13" s="563"/>
      <c r="AJ13" s="564"/>
      <c r="AK13" s="569"/>
      <c r="AL13" s="564"/>
      <c r="AM13" s="569">
        <v>413</v>
      </c>
      <c r="AN13" s="563">
        <v>6</v>
      </c>
      <c r="AO13" s="570">
        <v>6</v>
      </c>
      <c r="AP13" s="570">
        <v>55</v>
      </c>
      <c r="AQ13" s="564">
        <v>10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227</v>
      </c>
      <c r="C14" s="572">
        <f t="shared" si="0"/>
        <v>0</v>
      </c>
      <c r="D14" s="573">
        <f t="shared" si="0"/>
        <v>227</v>
      </c>
      <c r="E14" s="574"/>
      <c r="F14" s="575"/>
      <c r="G14" s="574"/>
      <c r="H14" s="575"/>
      <c r="I14" s="574"/>
      <c r="J14" s="576">
        <v>4</v>
      </c>
      <c r="K14" s="574"/>
      <c r="L14" s="576">
        <v>21</v>
      </c>
      <c r="M14" s="574"/>
      <c r="N14" s="576">
        <v>57</v>
      </c>
      <c r="O14" s="574"/>
      <c r="P14" s="576">
        <v>50</v>
      </c>
      <c r="Q14" s="574"/>
      <c r="R14" s="576">
        <v>36</v>
      </c>
      <c r="S14" s="574"/>
      <c r="T14" s="576">
        <v>31</v>
      </c>
      <c r="U14" s="574"/>
      <c r="V14" s="576">
        <v>9</v>
      </c>
      <c r="W14" s="574"/>
      <c r="X14" s="576">
        <v>4</v>
      </c>
      <c r="Y14" s="574"/>
      <c r="Z14" s="576">
        <v>4</v>
      </c>
      <c r="AA14" s="574"/>
      <c r="AB14" s="576">
        <v>2</v>
      </c>
      <c r="AC14" s="574"/>
      <c r="AD14" s="576">
        <v>3</v>
      </c>
      <c r="AE14" s="574"/>
      <c r="AF14" s="576">
        <v>4</v>
      </c>
      <c r="AG14" s="577"/>
      <c r="AH14" s="578">
        <v>1</v>
      </c>
      <c r="AI14" s="574"/>
      <c r="AJ14" s="576">
        <v>1</v>
      </c>
      <c r="AK14" s="579"/>
      <c r="AL14" s="576"/>
      <c r="AM14" s="579">
        <v>226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988" t="s">
        <v>136</v>
      </c>
      <c r="C18" s="967" t="s">
        <v>98</v>
      </c>
      <c r="D18" s="987" t="s">
        <v>27</v>
      </c>
      <c r="E18" s="989" t="s">
        <v>98</v>
      </c>
      <c r="F18" s="977" t="s">
        <v>27</v>
      </c>
      <c r="G18" s="989" t="s">
        <v>98</v>
      </c>
      <c r="H18" s="977" t="s">
        <v>27</v>
      </c>
      <c r="I18" s="989" t="s">
        <v>98</v>
      </c>
      <c r="J18" s="977" t="s">
        <v>27</v>
      </c>
      <c r="K18" s="989" t="s">
        <v>98</v>
      </c>
      <c r="L18" s="977" t="s">
        <v>27</v>
      </c>
      <c r="M18" s="989" t="s">
        <v>98</v>
      </c>
      <c r="N18" s="977" t="s">
        <v>27</v>
      </c>
      <c r="O18" s="989" t="s">
        <v>98</v>
      </c>
      <c r="P18" s="977" t="s">
        <v>27</v>
      </c>
      <c r="Q18" s="989" t="s">
        <v>98</v>
      </c>
      <c r="R18" s="977" t="s">
        <v>27</v>
      </c>
      <c r="S18" s="989" t="s">
        <v>98</v>
      </c>
      <c r="T18" s="977" t="s">
        <v>27</v>
      </c>
      <c r="U18" s="989" t="s">
        <v>98</v>
      </c>
      <c r="V18" s="977" t="s">
        <v>27</v>
      </c>
      <c r="W18" s="989" t="s">
        <v>98</v>
      </c>
      <c r="X18" s="977" t="s">
        <v>27</v>
      </c>
      <c r="Y18" s="989" t="s">
        <v>98</v>
      </c>
      <c r="Z18" s="977" t="s">
        <v>27</v>
      </c>
      <c r="AA18" s="989" t="s">
        <v>98</v>
      </c>
      <c r="AB18" s="977" t="s">
        <v>27</v>
      </c>
      <c r="AC18" s="989" t="s">
        <v>98</v>
      </c>
      <c r="AD18" s="977" t="s">
        <v>27</v>
      </c>
      <c r="AE18" s="989" t="s">
        <v>98</v>
      </c>
      <c r="AF18" s="977" t="s">
        <v>27</v>
      </c>
      <c r="AG18" s="989" t="s">
        <v>98</v>
      </c>
      <c r="AH18" s="977" t="s">
        <v>27</v>
      </c>
      <c r="AI18" s="989" t="s">
        <v>98</v>
      </c>
      <c r="AJ18" s="977" t="s">
        <v>27</v>
      </c>
      <c r="AK18" s="989" t="s">
        <v>98</v>
      </c>
      <c r="AL18" s="977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988" t="s">
        <v>136</v>
      </c>
      <c r="C26" s="979" t="s">
        <v>98</v>
      </c>
      <c r="D26" s="984" t="s">
        <v>27</v>
      </c>
      <c r="E26" s="972" t="s">
        <v>98</v>
      </c>
      <c r="F26" s="974" t="s">
        <v>27</v>
      </c>
      <c r="G26" s="972" t="s">
        <v>98</v>
      </c>
      <c r="H26" s="974" t="s">
        <v>27</v>
      </c>
      <c r="I26" s="972" t="s">
        <v>98</v>
      </c>
      <c r="J26" s="974" t="s">
        <v>27</v>
      </c>
      <c r="K26" s="972" t="s">
        <v>98</v>
      </c>
      <c r="L26" s="974" t="s">
        <v>27</v>
      </c>
      <c r="M26" s="972" t="s">
        <v>98</v>
      </c>
      <c r="N26" s="974" t="s">
        <v>27</v>
      </c>
      <c r="O26" s="972" t="s">
        <v>98</v>
      </c>
      <c r="P26" s="974" t="s">
        <v>27</v>
      </c>
      <c r="Q26" s="972" t="s">
        <v>98</v>
      </c>
      <c r="R26" s="974" t="s">
        <v>27</v>
      </c>
      <c r="S26" s="972" t="s">
        <v>98</v>
      </c>
      <c r="T26" s="974" t="s">
        <v>27</v>
      </c>
      <c r="U26" s="972" t="s">
        <v>98</v>
      </c>
      <c r="V26" s="974" t="s">
        <v>27</v>
      </c>
      <c r="W26" s="972" t="s">
        <v>98</v>
      </c>
      <c r="X26" s="974" t="s">
        <v>27</v>
      </c>
      <c r="Y26" s="972" t="s">
        <v>98</v>
      </c>
      <c r="Z26" s="974" t="s">
        <v>27</v>
      </c>
      <c r="AA26" s="972" t="s">
        <v>98</v>
      </c>
      <c r="AB26" s="974" t="s">
        <v>27</v>
      </c>
      <c r="AC26" s="972" t="s">
        <v>98</v>
      </c>
      <c r="AD26" s="974" t="s">
        <v>27</v>
      </c>
      <c r="AE26" s="972" t="s">
        <v>98</v>
      </c>
      <c r="AF26" s="974" t="s">
        <v>27</v>
      </c>
      <c r="AG26" s="972" t="s">
        <v>98</v>
      </c>
      <c r="AH26" s="974" t="s">
        <v>27</v>
      </c>
      <c r="AI26" s="972" t="s">
        <v>98</v>
      </c>
      <c r="AJ26" s="974" t="s">
        <v>27</v>
      </c>
      <c r="AK26" s="972" t="s">
        <v>98</v>
      </c>
      <c r="AL26" s="974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988" t="s">
        <v>136</v>
      </c>
      <c r="C36" s="979" t="s">
        <v>98</v>
      </c>
      <c r="D36" s="984" t="s">
        <v>27</v>
      </c>
      <c r="E36" s="975" t="s">
        <v>98</v>
      </c>
      <c r="F36" s="977" t="s">
        <v>27</v>
      </c>
      <c r="G36" s="975" t="s">
        <v>98</v>
      </c>
      <c r="H36" s="977" t="s">
        <v>27</v>
      </c>
      <c r="I36" s="975" t="s">
        <v>98</v>
      </c>
      <c r="J36" s="977" t="s">
        <v>27</v>
      </c>
      <c r="K36" s="975" t="s">
        <v>98</v>
      </c>
      <c r="L36" s="977" t="s">
        <v>27</v>
      </c>
      <c r="M36" s="975" t="s">
        <v>98</v>
      </c>
      <c r="N36" s="977" t="s">
        <v>27</v>
      </c>
      <c r="O36" s="975" t="s">
        <v>98</v>
      </c>
      <c r="P36" s="977" t="s">
        <v>27</v>
      </c>
      <c r="Q36" s="975" t="s">
        <v>98</v>
      </c>
      <c r="R36" s="977" t="s">
        <v>27</v>
      </c>
      <c r="S36" s="975" t="s">
        <v>98</v>
      </c>
      <c r="T36" s="977" t="s">
        <v>27</v>
      </c>
      <c r="U36" s="975" t="s">
        <v>98</v>
      </c>
      <c r="V36" s="977" t="s">
        <v>27</v>
      </c>
      <c r="W36" s="975" t="s">
        <v>98</v>
      </c>
      <c r="X36" s="977" t="s">
        <v>27</v>
      </c>
      <c r="Y36" s="975" t="s">
        <v>98</v>
      </c>
      <c r="Z36" s="977" t="s">
        <v>27</v>
      </c>
      <c r="AA36" s="975" t="s">
        <v>98</v>
      </c>
      <c r="AB36" s="977" t="s">
        <v>27</v>
      </c>
      <c r="AC36" s="975" t="s">
        <v>98</v>
      </c>
      <c r="AD36" s="977" t="s">
        <v>27</v>
      </c>
      <c r="AE36" s="975" t="s">
        <v>98</v>
      </c>
      <c r="AF36" s="977" t="s">
        <v>27</v>
      </c>
      <c r="AG36" s="975" t="s">
        <v>98</v>
      </c>
      <c r="AH36" s="977" t="s">
        <v>27</v>
      </c>
      <c r="AI36" s="975" t="s">
        <v>98</v>
      </c>
      <c r="AJ36" s="977" t="s">
        <v>27</v>
      </c>
      <c r="AK36" s="975" t="s">
        <v>98</v>
      </c>
      <c r="AL36" s="977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988" t="s">
        <v>136</v>
      </c>
      <c r="C46" s="979" t="s">
        <v>98</v>
      </c>
      <c r="D46" s="984" t="s">
        <v>27</v>
      </c>
      <c r="E46" s="972" t="s">
        <v>98</v>
      </c>
      <c r="F46" s="974" t="s">
        <v>27</v>
      </c>
      <c r="G46" s="972" t="s">
        <v>98</v>
      </c>
      <c r="H46" s="974" t="s">
        <v>27</v>
      </c>
      <c r="I46" s="972" t="s">
        <v>98</v>
      </c>
      <c r="J46" s="974" t="s">
        <v>27</v>
      </c>
      <c r="K46" s="972" t="s">
        <v>98</v>
      </c>
      <c r="L46" s="974" t="s">
        <v>27</v>
      </c>
      <c r="M46" s="972" t="s">
        <v>98</v>
      </c>
      <c r="N46" s="974" t="s">
        <v>27</v>
      </c>
      <c r="O46" s="972" t="s">
        <v>98</v>
      </c>
      <c r="P46" s="974" t="s">
        <v>27</v>
      </c>
      <c r="Q46" s="972" t="s">
        <v>98</v>
      </c>
      <c r="R46" s="974" t="s">
        <v>27</v>
      </c>
      <c r="S46" s="972" t="s">
        <v>98</v>
      </c>
      <c r="T46" s="974" t="s">
        <v>27</v>
      </c>
      <c r="U46" s="972" t="s">
        <v>98</v>
      </c>
      <c r="V46" s="974" t="s">
        <v>27</v>
      </c>
      <c r="W46" s="972" t="s">
        <v>98</v>
      </c>
      <c r="X46" s="974" t="s">
        <v>27</v>
      </c>
      <c r="Y46" s="972" t="s">
        <v>98</v>
      </c>
      <c r="Z46" s="974" t="s">
        <v>27</v>
      </c>
      <c r="AA46" s="972" t="s">
        <v>98</v>
      </c>
      <c r="AB46" s="974" t="s">
        <v>27</v>
      </c>
      <c r="AC46" s="972" t="s">
        <v>98</v>
      </c>
      <c r="AD46" s="974" t="s">
        <v>27</v>
      </c>
      <c r="AE46" s="972" t="s">
        <v>98</v>
      </c>
      <c r="AF46" s="974" t="s">
        <v>27</v>
      </c>
      <c r="AG46" s="972" t="s">
        <v>98</v>
      </c>
      <c r="AH46" s="974" t="s">
        <v>27</v>
      </c>
      <c r="AI46" s="972" t="s">
        <v>98</v>
      </c>
      <c r="AJ46" s="974" t="s">
        <v>27</v>
      </c>
      <c r="AK46" s="972" t="s">
        <v>98</v>
      </c>
      <c r="AL46" s="974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987" t="s">
        <v>27</v>
      </c>
      <c r="E56" s="634" t="s">
        <v>26</v>
      </c>
      <c r="F56" s="987" t="s">
        <v>27</v>
      </c>
      <c r="G56" s="634" t="s">
        <v>26</v>
      </c>
      <c r="H56" s="987" t="s">
        <v>27</v>
      </c>
      <c r="I56" s="634" t="s">
        <v>26</v>
      </c>
      <c r="J56" s="987" t="s">
        <v>27</v>
      </c>
      <c r="K56" s="634" t="s">
        <v>26</v>
      </c>
      <c r="L56" s="987" t="s">
        <v>27</v>
      </c>
      <c r="M56" s="634" t="s">
        <v>26</v>
      </c>
      <c r="N56" s="987" t="s">
        <v>27</v>
      </c>
      <c r="O56" s="634" t="s">
        <v>26</v>
      </c>
      <c r="P56" s="987" t="s">
        <v>27</v>
      </c>
      <c r="Q56" s="634" t="s">
        <v>26</v>
      </c>
      <c r="R56" s="987" t="s">
        <v>27</v>
      </c>
      <c r="S56" s="634" t="s">
        <v>26</v>
      </c>
      <c r="T56" s="987" t="s">
        <v>27</v>
      </c>
      <c r="U56" s="634" t="s">
        <v>26</v>
      </c>
      <c r="V56" s="975" t="s">
        <v>27</v>
      </c>
      <c r="W56" s="634" t="s">
        <v>26</v>
      </c>
      <c r="X56" s="987" t="s">
        <v>27</v>
      </c>
      <c r="Y56" s="634" t="s">
        <v>26</v>
      </c>
      <c r="Z56" s="987" t="s">
        <v>27</v>
      </c>
      <c r="AA56" s="634" t="s">
        <v>26</v>
      </c>
      <c r="AB56" s="987" t="s">
        <v>27</v>
      </c>
      <c r="AC56" s="634" t="s">
        <v>26</v>
      </c>
      <c r="AD56" s="987" t="s">
        <v>27</v>
      </c>
      <c r="AE56" s="634" t="s">
        <v>26</v>
      </c>
      <c r="AF56" s="987" t="s">
        <v>27</v>
      </c>
      <c r="AG56" s="634" t="s">
        <v>26</v>
      </c>
      <c r="AH56" s="987" t="s">
        <v>27</v>
      </c>
      <c r="AI56" s="634" t="s">
        <v>26</v>
      </c>
      <c r="AJ56" s="987" t="s">
        <v>27</v>
      </c>
      <c r="AK56" s="634" t="s">
        <v>26</v>
      </c>
      <c r="AL56" s="987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5</v>
      </c>
      <c r="D57" s="551">
        <f t="shared" si="9"/>
        <v>6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>
        <v>1</v>
      </c>
      <c r="P57" s="554"/>
      <c r="Q57" s="552"/>
      <c r="R57" s="554"/>
      <c r="S57" s="552"/>
      <c r="T57" s="554"/>
      <c r="U57" s="552"/>
      <c r="V57" s="556">
        <v>1</v>
      </c>
      <c r="W57" s="552"/>
      <c r="X57" s="554"/>
      <c r="Y57" s="552"/>
      <c r="Z57" s="554"/>
      <c r="AA57" s="552">
        <v>1</v>
      </c>
      <c r="AB57" s="554">
        <v>1</v>
      </c>
      <c r="AC57" s="552"/>
      <c r="AD57" s="554">
        <v>1</v>
      </c>
      <c r="AE57" s="552">
        <v>1</v>
      </c>
      <c r="AF57" s="554"/>
      <c r="AG57" s="552">
        <v>1</v>
      </c>
      <c r="AH57" s="554"/>
      <c r="AI57" s="552"/>
      <c r="AJ57" s="554">
        <v>1</v>
      </c>
      <c r="AK57" s="620">
        <v>1</v>
      </c>
      <c r="AL57" s="554">
        <v>2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83</v>
      </c>
      <c r="C58" s="640">
        <f t="shared" si="9"/>
        <v>50</v>
      </c>
      <c r="D58" s="601">
        <f t="shared" si="9"/>
        <v>33</v>
      </c>
      <c r="E58" s="563">
        <v>4</v>
      </c>
      <c r="F58" s="602">
        <v>1</v>
      </c>
      <c r="G58" s="563"/>
      <c r="H58" s="564"/>
      <c r="I58" s="563"/>
      <c r="J58" s="564"/>
      <c r="K58" s="563"/>
      <c r="L58" s="564"/>
      <c r="M58" s="563">
        <v>1</v>
      </c>
      <c r="N58" s="564">
        <v>2</v>
      </c>
      <c r="O58" s="563">
        <v>1</v>
      </c>
      <c r="P58" s="564"/>
      <c r="Q58" s="563">
        <v>1</v>
      </c>
      <c r="R58" s="564">
        <v>1</v>
      </c>
      <c r="S58" s="563">
        <v>2</v>
      </c>
      <c r="T58" s="564">
        <v>1</v>
      </c>
      <c r="U58" s="563"/>
      <c r="V58" s="568">
        <v>2</v>
      </c>
      <c r="W58" s="563">
        <v>1</v>
      </c>
      <c r="X58" s="564">
        <v>1</v>
      </c>
      <c r="Y58" s="563">
        <v>2</v>
      </c>
      <c r="Z58" s="564">
        <v>1</v>
      </c>
      <c r="AA58" s="563">
        <v>7</v>
      </c>
      <c r="AB58" s="564">
        <v>2</v>
      </c>
      <c r="AC58" s="563">
        <v>7</v>
      </c>
      <c r="AD58" s="564">
        <v>4</v>
      </c>
      <c r="AE58" s="563">
        <v>2</v>
      </c>
      <c r="AF58" s="564">
        <v>3</v>
      </c>
      <c r="AG58" s="563">
        <v>10</v>
      </c>
      <c r="AH58" s="564">
        <v>4</v>
      </c>
      <c r="AI58" s="563">
        <v>5</v>
      </c>
      <c r="AJ58" s="564">
        <v>4</v>
      </c>
      <c r="AK58" s="603">
        <v>7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3169</v>
      </c>
      <c r="C59" s="640">
        <f t="shared" si="9"/>
        <v>1713</v>
      </c>
      <c r="D59" s="601">
        <f t="shared" si="9"/>
        <v>1456</v>
      </c>
      <c r="E59" s="563">
        <v>291</v>
      </c>
      <c r="F59" s="602">
        <v>233</v>
      </c>
      <c r="G59" s="563">
        <v>132</v>
      </c>
      <c r="H59" s="564">
        <v>94</v>
      </c>
      <c r="I59" s="563">
        <v>131</v>
      </c>
      <c r="J59" s="564">
        <v>120</v>
      </c>
      <c r="K59" s="563">
        <v>107</v>
      </c>
      <c r="L59" s="564">
        <v>79</v>
      </c>
      <c r="M59" s="563">
        <v>68</v>
      </c>
      <c r="N59" s="564">
        <v>69</v>
      </c>
      <c r="O59" s="563">
        <v>79</v>
      </c>
      <c r="P59" s="564">
        <v>61</v>
      </c>
      <c r="Q59" s="563">
        <v>64</v>
      </c>
      <c r="R59" s="564">
        <v>70</v>
      </c>
      <c r="S59" s="563">
        <v>90</v>
      </c>
      <c r="T59" s="564">
        <v>63</v>
      </c>
      <c r="U59" s="563">
        <v>78</v>
      </c>
      <c r="V59" s="568">
        <v>61</v>
      </c>
      <c r="W59" s="563">
        <v>82</v>
      </c>
      <c r="X59" s="564">
        <v>59</v>
      </c>
      <c r="Y59" s="563">
        <v>96</v>
      </c>
      <c r="Z59" s="564">
        <v>74</v>
      </c>
      <c r="AA59" s="563">
        <v>101</v>
      </c>
      <c r="AB59" s="564">
        <v>66</v>
      </c>
      <c r="AC59" s="563">
        <v>93</v>
      </c>
      <c r="AD59" s="564">
        <v>68</v>
      </c>
      <c r="AE59" s="563">
        <v>69</v>
      </c>
      <c r="AF59" s="564">
        <v>71</v>
      </c>
      <c r="AG59" s="563">
        <v>70</v>
      </c>
      <c r="AH59" s="564">
        <v>48</v>
      </c>
      <c r="AI59" s="563">
        <v>58</v>
      </c>
      <c r="AJ59" s="564">
        <v>74</v>
      </c>
      <c r="AK59" s="603">
        <v>104</v>
      </c>
      <c r="AL59" s="564">
        <v>146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1157</v>
      </c>
      <c r="C60" s="640">
        <f t="shared" si="9"/>
        <v>541</v>
      </c>
      <c r="D60" s="601">
        <f t="shared" si="9"/>
        <v>616</v>
      </c>
      <c r="E60" s="563">
        <v>173</v>
      </c>
      <c r="F60" s="602">
        <v>155</v>
      </c>
      <c r="G60" s="563">
        <v>86</v>
      </c>
      <c r="H60" s="564">
        <v>91</v>
      </c>
      <c r="I60" s="563">
        <v>53</v>
      </c>
      <c r="J60" s="564">
        <v>57</v>
      </c>
      <c r="K60" s="563">
        <v>26</v>
      </c>
      <c r="L60" s="564">
        <v>35</v>
      </c>
      <c r="M60" s="563">
        <v>25</v>
      </c>
      <c r="N60" s="564">
        <v>30</v>
      </c>
      <c r="O60" s="563">
        <v>27</v>
      </c>
      <c r="P60" s="564">
        <v>33</v>
      </c>
      <c r="Q60" s="563">
        <v>16</v>
      </c>
      <c r="R60" s="564">
        <v>28</v>
      </c>
      <c r="S60" s="563">
        <v>24</v>
      </c>
      <c r="T60" s="564">
        <v>26</v>
      </c>
      <c r="U60" s="563">
        <v>18</v>
      </c>
      <c r="V60" s="568">
        <v>26</v>
      </c>
      <c r="W60" s="563">
        <v>13</v>
      </c>
      <c r="X60" s="564">
        <v>25</v>
      </c>
      <c r="Y60" s="563">
        <v>19</v>
      </c>
      <c r="Z60" s="564">
        <v>26</v>
      </c>
      <c r="AA60" s="563">
        <v>22</v>
      </c>
      <c r="AB60" s="564">
        <v>19</v>
      </c>
      <c r="AC60" s="563">
        <v>16</v>
      </c>
      <c r="AD60" s="564">
        <v>24</v>
      </c>
      <c r="AE60" s="563">
        <v>8</v>
      </c>
      <c r="AF60" s="564">
        <v>11</v>
      </c>
      <c r="AG60" s="563">
        <v>7</v>
      </c>
      <c r="AH60" s="564">
        <v>11</v>
      </c>
      <c r="AI60" s="563">
        <v>2</v>
      </c>
      <c r="AJ60" s="564">
        <v>10</v>
      </c>
      <c r="AK60" s="603">
        <v>6</v>
      </c>
      <c r="AL60" s="564">
        <v>9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72</v>
      </c>
      <c r="C61" s="644">
        <f t="shared" si="9"/>
        <v>26</v>
      </c>
      <c r="D61" s="645">
        <f t="shared" si="9"/>
        <v>46</v>
      </c>
      <c r="E61" s="646">
        <v>5</v>
      </c>
      <c r="F61" s="647">
        <v>14</v>
      </c>
      <c r="G61" s="646">
        <v>5</v>
      </c>
      <c r="H61" s="648">
        <v>4</v>
      </c>
      <c r="I61" s="646">
        <v>3</v>
      </c>
      <c r="J61" s="648">
        <v>7</v>
      </c>
      <c r="K61" s="646">
        <v>4</v>
      </c>
      <c r="L61" s="648">
        <v>3</v>
      </c>
      <c r="M61" s="646">
        <v>1</v>
      </c>
      <c r="N61" s="648">
        <v>2</v>
      </c>
      <c r="O61" s="646"/>
      <c r="P61" s="648"/>
      <c r="Q61" s="646"/>
      <c r="R61" s="648">
        <v>2</v>
      </c>
      <c r="S61" s="646">
        <v>1</v>
      </c>
      <c r="T61" s="648">
        <v>3</v>
      </c>
      <c r="U61" s="646">
        <v>2</v>
      </c>
      <c r="V61" s="649">
        <v>3</v>
      </c>
      <c r="W61" s="646">
        <v>2</v>
      </c>
      <c r="X61" s="648">
        <v>2</v>
      </c>
      <c r="Y61" s="646"/>
      <c r="Z61" s="648"/>
      <c r="AA61" s="646">
        <v>2</v>
      </c>
      <c r="AB61" s="648"/>
      <c r="AC61" s="646"/>
      <c r="AD61" s="648">
        <v>1</v>
      </c>
      <c r="AE61" s="646"/>
      <c r="AF61" s="648"/>
      <c r="AG61" s="646"/>
      <c r="AH61" s="648">
        <v>2</v>
      </c>
      <c r="AI61" s="646">
        <v>1</v>
      </c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5" t="s">
        <v>41</v>
      </c>
      <c r="B63" s="653">
        <f t="shared" ref="B63:AL63" si="10">SUM(B57:B62)</f>
        <v>4492</v>
      </c>
      <c r="C63" s="653">
        <f t="shared" si="10"/>
        <v>2335</v>
      </c>
      <c r="D63" s="654">
        <f t="shared" si="10"/>
        <v>2157</v>
      </c>
      <c r="E63" s="655">
        <f t="shared" si="10"/>
        <v>473</v>
      </c>
      <c r="F63" s="656">
        <f t="shared" si="10"/>
        <v>403</v>
      </c>
      <c r="G63" s="655">
        <f t="shared" si="10"/>
        <v>223</v>
      </c>
      <c r="H63" s="657">
        <f t="shared" si="10"/>
        <v>189</v>
      </c>
      <c r="I63" s="655">
        <f t="shared" si="10"/>
        <v>187</v>
      </c>
      <c r="J63" s="657">
        <f t="shared" si="10"/>
        <v>184</v>
      </c>
      <c r="K63" s="655">
        <f t="shared" si="10"/>
        <v>137</v>
      </c>
      <c r="L63" s="657">
        <f t="shared" si="10"/>
        <v>117</v>
      </c>
      <c r="M63" s="655">
        <f t="shared" si="10"/>
        <v>95</v>
      </c>
      <c r="N63" s="657">
        <f t="shared" si="10"/>
        <v>103</v>
      </c>
      <c r="O63" s="655">
        <f t="shared" si="10"/>
        <v>108</v>
      </c>
      <c r="P63" s="657">
        <f t="shared" si="10"/>
        <v>94</v>
      </c>
      <c r="Q63" s="655">
        <f t="shared" si="10"/>
        <v>81</v>
      </c>
      <c r="R63" s="657">
        <f t="shared" si="10"/>
        <v>101</v>
      </c>
      <c r="S63" s="655">
        <f t="shared" si="10"/>
        <v>117</v>
      </c>
      <c r="T63" s="657">
        <f t="shared" si="10"/>
        <v>93</v>
      </c>
      <c r="U63" s="658">
        <f t="shared" si="10"/>
        <v>98</v>
      </c>
      <c r="V63" s="659">
        <f t="shared" si="10"/>
        <v>93</v>
      </c>
      <c r="W63" s="655">
        <f t="shared" si="10"/>
        <v>98</v>
      </c>
      <c r="X63" s="657">
        <f t="shared" si="10"/>
        <v>87</v>
      </c>
      <c r="Y63" s="655">
        <f t="shared" si="10"/>
        <v>117</v>
      </c>
      <c r="Z63" s="657">
        <f t="shared" si="10"/>
        <v>101</v>
      </c>
      <c r="AA63" s="655">
        <f t="shared" si="10"/>
        <v>133</v>
      </c>
      <c r="AB63" s="657">
        <f t="shared" si="10"/>
        <v>88</v>
      </c>
      <c r="AC63" s="655">
        <f t="shared" si="10"/>
        <v>116</v>
      </c>
      <c r="AD63" s="657">
        <f t="shared" si="10"/>
        <v>98</v>
      </c>
      <c r="AE63" s="655">
        <f t="shared" si="10"/>
        <v>80</v>
      </c>
      <c r="AF63" s="657">
        <f t="shared" si="10"/>
        <v>85</v>
      </c>
      <c r="AG63" s="655">
        <f t="shared" si="10"/>
        <v>88</v>
      </c>
      <c r="AH63" s="657">
        <f t="shared" si="10"/>
        <v>65</v>
      </c>
      <c r="AI63" s="655">
        <f t="shared" si="10"/>
        <v>66</v>
      </c>
      <c r="AJ63" s="657">
        <f t="shared" si="10"/>
        <v>91</v>
      </c>
      <c r="AK63" s="660">
        <f t="shared" si="10"/>
        <v>118</v>
      </c>
      <c r="AL63" s="657">
        <f t="shared" si="10"/>
        <v>165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87" t="s">
        <v>3</v>
      </c>
      <c r="C65" s="987" t="s">
        <v>47</v>
      </c>
      <c r="D65" s="987" t="s">
        <v>48</v>
      </c>
      <c r="E65" s="987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379</v>
      </c>
      <c r="C69" s="604">
        <v>379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367</v>
      </c>
      <c r="C72" s="604">
        <v>367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784</v>
      </c>
      <c r="C78" s="604">
        <v>784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5" t="s">
        <v>41</v>
      </c>
      <c r="B85" s="678">
        <f>SUM(B66:B84)</f>
        <v>1531</v>
      </c>
      <c r="C85" s="678">
        <f>SUM(C66:C84)</f>
        <v>1531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987" t="s">
        <v>136</v>
      </c>
      <c r="D89" s="987" t="s">
        <v>98</v>
      </c>
      <c r="E89" s="987" t="s">
        <v>27</v>
      </c>
      <c r="F89" s="975" t="s">
        <v>98</v>
      </c>
      <c r="G89" s="977" t="s">
        <v>27</v>
      </c>
      <c r="H89" s="976" t="s">
        <v>98</v>
      </c>
      <c r="I89" s="976" t="s">
        <v>27</v>
      </c>
      <c r="J89" s="975" t="s">
        <v>98</v>
      </c>
      <c r="K89" s="977" t="s">
        <v>27</v>
      </c>
      <c r="L89" s="976" t="s">
        <v>98</v>
      </c>
      <c r="M89" s="976" t="s">
        <v>27</v>
      </c>
      <c r="N89" s="975" t="s">
        <v>98</v>
      </c>
      <c r="O89" s="977" t="s">
        <v>27</v>
      </c>
      <c r="P89" s="976" t="s">
        <v>98</v>
      </c>
      <c r="Q89" s="976" t="s">
        <v>27</v>
      </c>
      <c r="R89" s="975" t="s">
        <v>98</v>
      </c>
      <c r="S89" s="977" t="s">
        <v>27</v>
      </c>
      <c r="T89" s="976" t="s">
        <v>98</v>
      </c>
      <c r="U89" s="976" t="s">
        <v>27</v>
      </c>
      <c r="V89" s="975" t="s">
        <v>98</v>
      </c>
      <c r="W89" s="977" t="s">
        <v>27</v>
      </c>
      <c r="X89" s="976" t="s">
        <v>98</v>
      </c>
      <c r="Y89" s="977" t="s">
        <v>27</v>
      </c>
      <c r="Z89" s="975" t="s">
        <v>98</v>
      </c>
      <c r="AA89" s="976" t="s">
        <v>27</v>
      </c>
      <c r="AB89" s="975" t="s">
        <v>98</v>
      </c>
      <c r="AC89" s="977" t="s">
        <v>27</v>
      </c>
      <c r="AD89" s="976" t="s">
        <v>98</v>
      </c>
      <c r="AE89" s="976" t="s">
        <v>27</v>
      </c>
      <c r="AF89" s="975" t="s">
        <v>98</v>
      </c>
      <c r="AG89" s="977" t="s">
        <v>27</v>
      </c>
      <c r="AH89" s="976" t="s">
        <v>98</v>
      </c>
      <c r="AI89" s="976" t="s">
        <v>27</v>
      </c>
      <c r="AJ89" s="975" t="s">
        <v>98</v>
      </c>
      <c r="AK89" s="977" t="s">
        <v>27</v>
      </c>
      <c r="AL89" s="976" t="s">
        <v>98</v>
      </c>
      <c r="AM89" s="977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863</v>
      </c>
      <c r="D90" s="637">
        <f t="shared" si="12"/>
        <v>339</v>
      </c>
      <c r="E90" s="551">
        <f t="shared" si="12"/>
        <v>524</v>
      </c>
      <c r="F90" s="637">
        <f t="shared" si="12"/>
        <v>33</v>
      </c>
      <c r="G90" s="637">
        <f t="shared" si="12"/>
        <v>21</v>
      </c>
      <c r="H90" s="637">
        <f t="shared" si="12"/>
        <v>15</v>
      </c>
      <c r="I90" s="637">
        <f t="shared" si="12"/>
        <v>9</v>
      </c>
      <c r="J90" s="637">
        <f t="shared" si="12"/>
        <v>13</v>
      </c>
      <c r="K90" s="637">
        <f t="shared" si="12"/>
        <v>13</v>
      </c>
      <c r="L90" s="637">
        <f t="shared" si="12"/>
        <v>6</v>
      </c>
      <c r="M90" s="637">
        <f t="shared" si="12"/>
        <v>28</v>
      </c>
      <c r="N90" s="637">
        <f t="shared" si="12"/>
        <v>7</v>
      </c>
      <c r="O90" s="637">
        <f t="shared" si="12"/>
        <v>66</v>
      </c>
      <c r="P90" s="637">
        <f t="shared" si="12"/>
        <v>7</v>
      </c>
      <c r="Q90" s="637">
        <f t="shared" si="12"/>
        <v>59</v>
      </c>
      <c r="R90" s="637">
        <f t="shared" si="12"/>
        <v>12</v>
      </c>
      <c r="S90" s="637">
        <f t="shared" si="12"/>
        <v>53</v>
      </c>
      <c r="T90" s="637">
        <f t="shared" si="12"/>
        <v>10</v>
      </c>
      <c r="U90" s="637">
        <f t="shared" si="12"/>
        <v>42</v>
      </c>
      <c r="V90" s="637">
        <f t="shared" si="12"/>
        <v>14</v>
      </c>
      <c r="W90" s="637">
        <f t="shared" si="12"/>
        <v>29</v>
      </c>
      <c r="X90" s="637">
        <f t="shared" si="12"/>
        <v>14</v>
      </c>
      <c r="Y90" s="637">
        <f t="shared" si="12"/>
        <v>10</v>
      </c>
      <c r="Z90" s="637">
        <f t="shared" si="12"/>
        <v>16</v>
      </c>
      <c r="AA90" s="637">
        <f t="shared" si="12"/>
        <v>20</v>
      </c>
      <c r="AB90" s="637">
        <f t="shared" si="12"/>
        <v>25</v>
      </c>
      <c r="AC90" s="637">
        <f t="shared" si="12"/>
        <v>15</v>
      </c>
      <c r="AD90" s="637">
        <f t="shared" si="12"/>
        <v>28</v>
      </c>
      <c r="AE90" s="637">
        <f t="shared" si="12"/>
        <v>23</v>
      </c>
      <c r="AF90" s="637">
        <f t="shared" si="12"/>
        <v>26</v>
      </c>
      <c r="AG90" s="637">
        <f t="shared" si="12"/>
        <v>28</v>
      </c>
      <c r="AH90" s="637">
        <f t="shared" si="12"/>
        <v>35</v>
      </c>
      <c r="AI90" s="637">
        <f t="shared" si="12"/>
        <v>13</v>
      </c>
      <c r="AJ90" s="637">
        <f t="shared" si="12"/>
        <v>29</v>
      </c>
      <c r="AK90" s="637">
        <f t="shared" si="12"/>
        <v>29</v>
      </c>
      <c r="AL90" s="637">
        <f t="shared" si="12"/>
        <v>49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758</v>
      </c>
      <c r="D91" s="637">
        <f t="shared" ref="D91:E97" si="14">SUM(F91+H91+J91+L91+N91+P91+R91+T91+V91+X91+Z91+AB91+AD91+AF91+AH91+AJ91+AL91)</f>
        <v>286</v>
      </c>
      <c r="E91" s="551">
        <f t="shared" si="14"/>
        <v>472</v>
      </c>
      <c r="F91" s="685">
        <v>32</v>
      </c>
      <c r="G91" s="686">
        <v>21</v>
      </c>
      <c r="H91" s="687">
        <v>14</v>
      </c>
      <c r="I91" s="688">
        <v>9</v>
      </c>
      <c r="J91" s="687">
        <v>12</v>
      </c>
      <c r="K91" s="688">
        <v>13</v>
      </c>
      <c r="L91" s="685">
        <v>3</v>
      </c>
      <c r="M91" s="686">
        <v>26</v>
      </c>
      <c r="N91" s="687">
        <v>7</v>
      </c>
      <c r="O91" s="688">
        <v>64</v>
      </c>
      <c r="P91" s="687">
        <v>6</v>
      </c>
      <c r="Q91" s="688">
        <v>59</v>
      </c>
      <c r="R91" s="687">
        <v>8</v>
      </c>
      <c r="S91" s="688">
        <v>51</v>
      </c>
      <c r="T91" s="687">
        <v>10</v>
      </c>
      <c r="U91" s="688">
        <v>39</v>
      </c>
      <c r="V91" s="687">
        <v>11</v>
      </c>
      <c r="W91" s="688">
        <v>24</v>
      </c>
      <c r="X91" s="687">
        <v>10</v>
      </c>
      <c r="Y91" s="688">
        <v>9</v>
      </c>
      <c r="Z91" s="687">
        <v>14</v>
      </c>
      <c r="AA91" s="688">
        <v>17</v>
      </c>
      <c r="AB91" s="687">
        <v>22</v>
      </c>
      <c r="AC91" s="688">
        <v>14</v>
      </c>
      <c r="AD91" s="687">
        <v>23</v>
      </c>
      <c r="AE91" s="688">
        <v>20</v>
      </c>
      <c r="AF91" s="687">
        <v>21</v>
      </c>
      <c r="AG91" s="688">
        <v>23</v>
      </c>
      <c r="AH91" s="687">
        <v>27</v>
      </c>
      <c r="AI91" s="688">
        <v>9</v>
      </c>
      <c r="AJ91" s="687">
        <v>25</v>
      </c>
      <c r="AK91" s="688">
        <v>24</v>
      </c>
      <c r="AL91" s="687">
        <v>41</v>
      </c>
      <c r="AM91" s="688">
        <v>50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47</v>
      </c>
      <c r="D92" s="561">
        <f t="shared" si="14"/>
        <v>20</v>
      </c>
      <c r="E92" s="693">
        <f t="shared" si="14"/>
        <v>27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>
        <v>1</v>
      </c>
      <c r="P92" s="697"/>
      <c r="Q92" s="699"/>
      <c r="R92" s="700">
        <v>2</v>
      </c>
      <c r="S92" s="698">
        <v>1</v>
      </c>
      <c r="T92" s="697"/>
      <c r="U92" s="699">
        <v>2</v>
      </c>
      <c r="V92" s="700">
        <v>1</v>
      </c>
      <c r="W92" s="698">
        <v>2</v>
      </c>
      <c r="X92" s="697"/>
      <c r="Y92" s="698">
        <v>1</v>
      </c>
      <c r="Z92" s="700"/>
      <c r="AA92" s="699">
        <v>1</v>
      </c>
      <c r="AB92" s="700">
        <v>2</v>
      </c>
      <c r="AC92" s="698">
        <v>1</v>
      </c>
      <c r="AD92" s="697">
        <v>4</v>
      </c>
      <c r="AE92" s="699">
        <v>3</v>
      </c>
      <c r="AF92" s="700">
        <v>2</v>
      </c>
      <c r="AG92" s="698">
        <v>3</v>
      </c>
      <c r="AH92" s="697">
        <v>1</v>
      </c>
      <c r="AI92" s="699">
        <v>1</v>
      </c>
      <c r="AJ92" s="700">
        <v>2</v>
      </c>
      <c r="AK92" s="698">
        <v>3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6</v>
      </c>
      <c r="D93" s="703">
        <f t="shared" si="14"/>
        <v>5</v>
      </c>
      <c r="E93" s="704">
        <f t="shared" si="14"/>
        <v>1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>
        <v>1</v>
      </c>
      <c r="W93" s="709">
        <v>1</v>
      </c>
      <c r="X93" s="708">
        <v>1</v>
      </c>
      <c r="Y93" s="709"/>
      <c r="Z93" s="711">
        <v>1</v>
      </c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/>
      <c r="AK93" s="709"/>
      <c r="AL93" s="708"/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12</v>
      </c>
      <c r="D94" s="716">
        <f t="shared" si="14"/>
        <v>6</v>
      </c>
      <c r="E94" s="717">
        <f t="shared" si="14"/>
        <v>6</v>
      </c>
      <c r="F94" s="718">
        <v>1</v>
      </c>
      <c r="G94" s="719"/>
      <c r="H94" s="720">
        <v>1</v>
      </c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>
        <v>1</v>
      </c>
      <c r="S94" s="719"/>
      <c r="T94" s="721"/>
      <c r="U94" s="723"/>
      <c r="V94" s="724"/>
      <c r="W94" s="719">
        <v>1</v>
      </c>
      <c r="X94" s="721">
        <v>1</v>
      </c>
      <c r="Y94" s="719"/>
      <c r="Z94" s="724"/>
      <c r="AA94" s="723">
        <v>1</v>
      </c>
      <c r="AB94" s="724"/>
      <c r="AC94" s="719"/>
      <c r="AD94" s="721"/>
      <c r="AE94" s="723"/>
      <c r="AF94" s="724"/>
      <c r="AG94" s="719">
        <v>1</v>
      </c>
      <c r="AH94" s="721"/>
      <c r="AI94" s="723">
        <v>1</v>
      </c>
      <c r="AJ94" s="724">
        <v>1</v>
      </c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85" t="s">
        <v>73</v>
      </c>
      <c r="B95" s="727"/>
      <c r="C95" s="561">
        <f t="shared" si="13"/>
        <v>6</v>
      </c>
      <c r="D95" s="622">
        <f t="shared" si="14"/>
        <v>3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>
        <v>1</v>
      </c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/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33</v>
      </c>
      <c r="D96" s="561">
        <f t="shared" si="14"/>
        <v>18</v>
      </c>
      <c r="E96" s="737">
        <f t="shared" si="14"/>
        <v>15</v>
      </c>
      <c r="F96" s="694"/>
      <c r="G96" s="695"/>
      <c r="H96" s="696"/>
      <c r="I96" s="697"/>
      <c r="J96" s="694">
        <v>1</v>
      </c>
      <c r="K96" s="698"/>
      <c r="L96" s="696">
        <v>1</v>
      </c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>
        <v>1</v>
      </c>
      <c r="V96" s="700">
        <v>1</v>
      </c>
      <c r="W96" s="698"/>
      <c r="X96" s="697">
        <v>2</v>
      </c>
      <c r="Y96" s="698"/>
      <c r="Z96" s="700">
        <v>1</v>
      </c>
      <c r="AA96" s="699">
        <v>1</v>
      </c>
      <c r="AB96" s="700"/>
      <c r="AC96" s="698"/>
      <c r="AD96" s="697"/>
      <c r="AE96" s="699"/>
      <c r="AF96" s="700">
        <v>2</v>
      </c>
      <c r="AG96" s="698">
        <v>1</v>
      </c>
      <c r="AH96" s="697">
        <v>6</v>
      </c>
      <c r="AI96" s="699">
        <v>1</v>
      </c>
      <c r="AJ96" s="700">
        <v>1</v>
      </c>
      <c r="AK96" s="698">
        <v>2</v>
      </c>
      <c r="AL96" s="697">
        <v>3</v>
      </c>
      <c r="AM96" s="698">
        <v>7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0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987" t="s">
        <v>41</v>
      </c>
    </row>
    <row r="100" spans="1:86" ht="21" x14ac:dyDescent="0.25">
      <c r="A100" s="1236" t="s">
        <v>156</v>
      </c>
      <c r="B100" s="1240"/>
      <c r="C100" s="968" t="s">
        <v>95</v>
      </c>
      <c r="D100" s="748"/>
      <c r="E100" s="749"/>
    </row>
    <row r="101" spans="1:86" x14ac:dyDescent="0.25">
      <c r="A101" s="1270"/>
      <c r="B101" s="1271"/>
      <c r="C101" s="969" t="s">
        <v>96</v>
      </c>
      <c r="D101" s="701"/>
      <c r="E101" s="749"/>
    </row>
    <row r="102" spans="1:86" ht="21" x14ac:dyDescent="0.25">
      <c r="A102" s="1237"/>
      <c r="B102" s="1242"/>
      <c r="C102" s="970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988" t="s">
        <v>136</v>
      </c>
      <c r="D106" s="988" t="s">
        <v>98</v>
      </c>
      <c r="E106" s="977" t="s">
        <v>27</v>
      </c>
      <c r="F106" s="975" t="s">
        <v>98</v>
      </c>
      <c r="G106" s="977" t="s">
        <v>27</v>
      </c>
      <c r="H106" s="975" t="s">
        <v>98</v>
      </c>
      <c r="I106" s="977" t="s">
        <v>27</v>
      </c>
      <c r="J106" s="975" t="s">
        <v>98</v>
      </c>
      <c r="K106" s="977" t="s">
        <v>27</v>
      </c>
      <c r="L106" s="975" t="s">
        <v>98</v>
      </c>
      <c r="M106" s="977" t="s">
        <v>27</v>
      </c>
      <c r="N106" s="975" t="s">
        <v>98</v>
      </c>
      <c r="O106" s="977" t="s">
        <v>27</v>
      </c>
      <c r="P106" s="975" t="s">
        <v>98</v>
      </c>
      <c r="Q106" s="977" t="s">
        <v>27</v>
      </c>
      <c r="R106" s="975" t="s">
        <v>98</v>
      </c>
      <c r="S106" s="977" t="s">
        <v>27</v>
      </c>
      <c r="T106" s="975" t="s">
        <v>98</v>
      </c>
      <c r="U106" s="977" t="s">
        <v>27</v>
      </c>
      <c r="V106" s="975" t="s">
        <v>98</v>
      </c>
      <c r="W106" s="977" t="s">
        <v>27</v>
      </c>
      <c r="X106" s="975" t="s">
        <v>98</v>
      </c>
      <c r="Y106" s="977" t="s">
        <v>27</v>
      </c>
      <c r="Z106" s="975" t="s">
        <v>98</v>
      </c>
      <c r="AA106" s="977" t="s">
        <v>27</v>
      </c>
      <c r="AB106" s="975" t="s">
        <v>98</v>
      </c>
      <c r="AC106" s="977" t="s">
        <v>27</v>
      </c>
      <c r="AD106" s="976" t="s">
        <v>98</v>
      </c>
      <c r="AE106" s="976" t="s">
        <v>27</v>
      </c>
      <c r="AF106" s="975" t="s">
        <v>98</v>
      </c>
      <c r="AG106" s="977" t="s">
        <v>27</v>
      </c>
      <c r="AH106" s="976" t="s">
        <v>98</v>
      </c>
      <c r="AI106" s="976" t="s">
        <v>27</v>
      </c>
      <c r="AJ106" s="975" t="s">
        <v>98</v>
      </c>
      <c r="AK106" s="977" t="s">
        <v>27</v>
      </c>
      <c r="AL106" s="976" t="s">
        <v>98</v>
      </c>
      <c r="AM106" s="977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3</v>
      </c>
      <c r="D109" s="625">
        <f t="shared" si="19"/>
        <v>2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>
        <v>1</v>
      </c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1</v>
      </c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988" t="s">
        <v>136</v>
      </c>
      <c r="D112" s="967" t="s">
        <v>26</v>
      </c>
      <c r="E112" s="988" t="s">
        <v>27</v>
      </c>
      <c r="F112" s="989" t="s">
        <v>98</v>
      </c>
      <c r="G112" s="789" t="s">
        <v>27</v>
      </c>
      <c r="H112" s="989" t="s">
        <v>98</v>
      </c>
      <c r="I112" s="789" t="s">
        <v>27</v>
      </c>
      <c r="J112" s="989" t="s">
        <v>98</v>
      </c>
      <c r="K112" s="789" t="s">
        <v>27</v>
      </c>
      <c r="L112" s="989" t="s">
        <v>98</v>
      </c>
      <c r="M112" s="789" t="s">
        <v>27</v>
      </c>
      <c r="N112" s="989" t="s">
        <v>98</v>
      </c>
      <c r="O112" s="789" t="s">
        <v>27</v>
      </c>
      <c r="P112" s="989" t="s">
        <v>98</v>
      </c>
      <c r="Q112" s="789" t="s">
        <v>27</v>
      </c>
      <c r="R112" s="989" t="s">
        <v>98</v>
      </c>
      <c r="S112" s="789" t="s">
        <v>27</v>
      </c>
      <c r="T112" s="989" t="s">
        <v>98</v>
      </c>
      <c r="U112" s="790" t="s">
        <v>27</v>
      </c>
      <c r="V112" s="989" t="s">
        <v>98</v>
      </c>
      <c r="W112" s="790" t="s">
        <v>27</v>
      </c>
      <c r="X112" s="1282"/>
      <c r="Y112" s="791" t="s">
        <v>111</v>
      </c>
      <c r="Z112" s="792" t="s">
        <v>112</v>
      </c>
      <c r="AA112" s="966" t="s">
        <v>113</v>
      </c>
      <c r="AB112" s="987" t="s">
        <v>166</v>
      </c>
      <c r="AC112" s="794" t="s">
        <v>167</v>
      </c>
      <c r="AD112" s="795" t="s">
        <v>168</v>
      </c>
      <c r="AE112" s="796" t="s">
        <v>169</v>
      </c>
      <c r="AF112" s="987" t="s">
        <v>114</v>
      </c>
      <c r="AG112" s="797" t="s">
        <v>170</v>
      </c>
      <c r="AH112" s="987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>
        <v>2</v>
      </c>
      <c r="I113" s="688">
        <v>2</v>
      </c>
      <c r="J113" s="686">
        <v>2</v>
      </c>
      <c r="K113" s="799">
        <v>1</v>
      </c>
      <c r="L113" s="685"/>
      <c r="M113" s="688">
        <v>2</v>
      </c>
      <c r="N113" s="686">
        <v>1</v>
      </c>
      <c r="O113" s="799">
        <v>2</v>
      </c>
      <c r="P113" s="685"/>
      <c r="Q113" s="688">
        <v>1</v>
      </c>
      <c r="R113" s="686"/>
      <c r="S113" s="799"/>
      <c r="T113" s="685"/>
      <c r="U113" s="688"/>
      <c r="V113" s="686"/>
      <c r="W113" s="800"/>
      <c r="X113" s="687">
        <v>1</v>
      </c>
      <c r="Y113" s="801">
        <v>5</v>
      </c>
      <c r="Z113" s="802">
        <v>8</v>
      </c>
      <c r="AA113" s="803"/>
      <c r="AB113" s="804"/>
      <c r="AC113" s="800">
        <v>9</v>
      </c>
      <c r="AD113" s="805">
        <v>4</v>
      </c>
      <c r="AE113" s="801">
        <v>2</v>
      </c>
      <c r="AF113" s="689"/>
      <c r="AG113" s="689">
        <v>9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48</v>
      </c>
      <c r="D114" s="807">
        <f>SUM(F114+H114+J114+L114+N114+P114+R114+T114+V114)</f>
        <v>36</v>
      </c>
      <c r="E114" s="654">
        <f>SUM(G114+I114+K114+M114+O114+Q114+S114+U114+W114)</f>
        <v>12</v>
      </c>
      <c r="F114" s="808">
        <v>1</v>
      </c>
      <c r="G114" s="809">
        <v>2</v>
      </c>
      <c r="H114" s="802">
        <v>11</v>
      </c>
      <c r="I114" s="810">
        <v>1</v>
      </c>
      <c r="J114" s="808">
        <v>7</v>
      </c>
      <c r="K114" s="809">
        <v>1</v>
      </c>
      <c r="L114" s="802">
        <v>5</v>
      </c>
      <c r="M114" s="810">
        <v>3</v>
      </c>
      <c r="N114" s="808">
        <v>7</v>
      </c>
      <c r="O114" s="809">
        <v>3</v>
      </c>
      <c r="P114" s="802">
        <v>4</v>
      </c>
      <c r="Q114" s="810">
        <v>2</v>
      </c>
      <c r="R114" s="808">
        <v>1</v>
      </c>
      <c r="S114" s="809"/>
      <c r="T114" s="802"/>
      <c r="U114" s="810"/>
      <c r="V114" s="808"/>
      <c r="W114" s="811"/>
      <c r="X114" s="812"/>
      <c r="Y114" s="813"/>
      <c r="Z114" s="814"/>
      <c r="AA114" s="815">
        <v>26</v>
      </c>
      <c r="AB114" s="815">
        <v>22</v>
      </c>
      <c r="AC114" s="812">
        <v>28</v>
      </c>
      <c r="AD114" s="816">
        <v>20</v>
      </c>
      <c r="AE114" s="801">
        <v>12</v>
      </c>
      <c r="AF114" s="817"/>
      <c r="AG114" s="817">
        <v>25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990" t="s">
        <v>11</v>
      </c>
      <c r="G117" s="990" t="s">
        <v>12</v>
      </c>
      <c r="H117" s="990" t="s">
        <v>13</v>
      </c>
      <c r="I117" s="990" t="s">
        <v>76</v>
      </c>
      <c r="J117" s="990" t="s">
        <v>77</v>
      </c>
      <c r="K117" s="990" t="s">
        <v>78</v>
      </c>
      <c r="L117" s="990" t="s">
        <v>79</v>
      </c>
      <c r="M117" s="789" t="s">
        <v>80</v>
      </c>
      <c r="N117" s="987" t="s">
        <v>26</v>
      </c>
      <c r="O117" s="977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1</v>
      </c>
      <c r="D118" s="824"/>
      <c r="E118" s="824"/>
      <c r="F118" s="558">
        <v>1</v>
      </c>
      <c r="G118" s="558"/>
      <c r="H118" s="558"/>
      <c r="I118" s="558"/>
      <c r="J118" s="558"/>
      <c r="K118" s="558"/>
      <c r="L118" s="824"/>
      <c r="M118" s="825"/>
      <c r="N118" s="826"/>
      <c r="O118" s="553">
        <v>1</v>
      </c>
      <c r="P118" s="621">
        <v>1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214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>
        <v>2</v>
      </c>
      <c r="I119" s="830"/>
      <c r="J119" s="830"/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3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1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70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188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1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987" t="s">
        <v>189</v>
      </c>
      <c r="F137" s="987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87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979" t="s">
        <v>41</v>
      </c>
      <c r="E141" s="965" t="s">
        <v>197</v>
      </c>
      <c r="F141" s="965" t="s">
        <v>198</v>
      </c>
      <c r="G141" s="1214"/>
      <c r="H141" s="974" t="s">
        <v>199</v>
      </c>
      <c r="I141" s="965" t="s">
        <v>200</v>
      </c>
      <c r="J141" s="965" t="s">
        <v>201</v>
      </c>
      <c r="K141" s="965" t="s">
        <v>199</v>
      </c>
      <c r="L141" s="965" t="s">
        <v>200</v>
      </c>
      <c r="M141" s="965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987" t="s">
        <v>3</v>
      </c>
      <c r="D145" s="987" t="s">
        <v>6</v>
      </c>
      <c r="E145" s="987" t="s">
        <v>89</v>
      </c>
      <c r="F145" s="987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71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979" t="s">
        <v>212</v>
      </c>
      <c r="E154" s="965" t="s">
        <v>90</v>
      </c>
      <c r="F154" s="965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235</v>
      </c>
      <c r="E156" s="604">
        <v>235</v>
      </c>
      <c r="F156" s="604"/>
      <c r="G156" s="604">
        <v>235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165</v>
      </c>
      <c r="E159" s="604">
        <v>165</v>
      </c>
      <c r="F159" s="604"/>
      <c r="G159" s="604">
        <v>165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986" t="s">
        <v>136</v>
      </c>
      <c r="D164" s="882" t="s">
        <v>26</v>
      </c>
      <c r="E164" s="883" t="s">
        <v>27</v>
      </c>
      <c r="F164" s="987" t="s">
        <v>98</v>
      </c>
      <c r="G164" s="987" t="s">
        <v>27</v>
      </c>
      <c r="H164" s="987" t="s">
        <v>98</v>
      </c>
      <c r="I164" s="987" t="s">
        <v>27</v>
      </c>
      <c r="J164" s="987" t="s">
        <v>98</v>
      </c>
      <c r="K164" s="987" t="s">
        <v>27</v>
      </c>
      <c r="L164" s="977" t="s">
        <v>98</v>
      </c>
      <c r="M164" s="975" t="s">
        <v>27</v>
      </c>
      <c r="N164" s="987" t="s">
        <v>98</v>
      </c>
      <c r="O164" s="987" t="s">
        <v>27</v>
      </c>
      <c r="P164" s="977" t="s">
        <v>98</v>
      </c>
      <c r="Q164" s="975" t="s">
        <v>27</v>
      </c>
      <c r="R164" s="987" t="s">
        <v>98</v>
      </c>
      <c r="S164" s="987" t="s">
        <v>27</v>
      </c>
      <c r="T164" s="977" t="s">
        <v>98</v>
      </c>
      <c r="U164" s="975" t="s">
        <v>27</v>
      </c>
      <c r="V164" s="987" t="s">
        <v>98</v>
      </c>
      <c r="W164" s="987" t="s">
        <v>27</v>
      </c>
      <c r="X164" s="977" t="s">
        <v>98</v>
      </c>
      <c r="Y164" s="975" t="s">
        <v>27</v>
      </c>
      <c r="Z164" s="987" t="s">
        <v>98</v>
      </c>
      <c r="AA164" s="987" t="s">
        <v>27</v>
      </c>
      <c r="AB164" s="987" t="s">
        <v>98</v>
      </c>
      <c r="AC164" s="987" t="s">
        <v>27</v>
      </c>
      <c r="AD164" s="987" t="s">
        <v>98</v>
      </c>
      <c r="AE164" s="987" t="s">
        <v>27</v>
      </c>
      <c r="AF164" s="987" t="s">
        <v>98</v>
      </c>
      <c r="AG164" s="987" t="s">
        <v>27</v>
      </c>
      <c r="AH164" s="987" t="s">
        <v>98</v>
      </c>
      <c r="AI164" s="987" t="s">
        <v>27</v>
      </c>
      <c r="AJ164" s="987" t="s">
        <v>98</v>
      </c>
      <c r="AK164" s="987" t="s">
        <v>27</v>
      </c>
      <c r="AL164" s="987" t="s">
        <v>98</v>
      </c>
      <c r="AM164" s="987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988" t="s">
        <v>136</v>
      </c>
      <c r="E172" s="967" t="s">
        <v>98</v>
      </c>
      <c r="F172" s="988" t="s">
        <v>27</v>
      </c>
      <c r="G172" s="989" t="s">
        <v>98</v>
      </c>
      <c r="H172" s="789" t="s">
        <v>27</v>
      </c>
      <c r="I172" s="989" t="s">
        <v>98</v>
      </c>
      <c r="J172" s="789" t="s">
        <v>27</v>
      </c>
      <c r="K172" s="989" t="s">
        <v>98</v>
      </c>
      <c r="L172" s="789" t="s">
        <v>27</v>
      </c>
      <c r="M172" s="989" t="s">
        <v>98</v>
      </c>
      <c r="N172" s="789" t="s">
        <v>27</v>
      </c>
      <c r="O172" s="989" t="s">
        <v>98</v>
      </c>
      <c r="P172" s="789" t="s">
        <v>27</v>
      </c>
      <c r="Q172" s="989" t="s">
        <v>98</v>
      </c>
      <c r="R172" s="789" t="s">
        <v>27</v>
      </c>
      <c r="S172" s="989" t="s">
        <v>98</v>
      </c>
      <c r="T172" s="789" t="s">
        <v>27</v>
      </c>
      <c r="U172" s="989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>
        <v>1</v>
      </c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1</v>
      </c>
      <c r="E178" s="926">
        <f t="shared" si="23"/>
        <v>0</v>
      </c>
      <c r="F178" s="573">
        <f t="shared" si="23"/>
        <v>1</v>
      </c>
      <c r="G178" s="784"/>
      <c r="H178" s="927"/>
      <c r="I178" s="927"/>
      <c r="J178" s="927"/>
      <c r="K178" s="927"/>
      <c r="L178" s="927"/>
      <c r="M178" s="927"/>
      <c r="N178" s="927">
        <v>1</v>
      </c>
      <c r="O178" s="927"/>
      <c r="P178" s="927"/>
      <c r="Q178" s="927"/>
      <c r="R178" s="927"/>
      <c r="S178" s="927"/>
      <c r="T178" s="927"/>
      <c r="U178" s="927"/>
      <c r="V178" s="787"/>
      <c r="W178" s="924"/>
      <c r="X178" s="784">
        <v>1</v>
      </c>
      <c r="Y178" s="927"/>
      <c r="Z178" s="927">
        <v>1</v>
      </c>
      <c r="AA178" s="785">
        <v>1</v>
      </c>
      <c r="AB178" s="784"/>
      <c r="AC178" s="785"/>
      <c r="AD178" s="787">
        <v>1</v>
      </c>
      <c r="AE178" s="785"/>
      <c r="AF178" s="785">
        <v>1</v>
      </c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2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980" t="s">
        <v>136</v>
      </c>
      <c r="C187" s="980" t="s">
        <v>26</v>
      </c>
      <c r="D187" s="980" t="s">
        <v>27</v>
      </c>
      <c r="E187" s="989" t="s">
        <v>98</v>
      </c>
      <c r="F187" s="789" t="s">
        <v>27</v>
      </c>
      <c r="G187" s="989" t="s">
        <v>98</v>
      </c>
      <c r="H187" s="789" t="s">
        <v>27</v>
      </c>
      <c r="I187" s="989" t="s">
        <v>98</v>
      </c>
      <c r="J187" s="789" t="s">
        <v>27</v>
      </c>
      <c r="K187" s="989" t="s">
        <v>98</v>
      </c>
      <c r="L187" s="789" t="s">
        <v>27</v>
      </c>
      <c r="M187" s="989" t="s">
        <v>98</v>
      </c>
      <c r="N187" s="789" t="s">
        <v>27</v>
      </c>
      <c r="O187" s="989" t="s">
        <v>98</v>
      </c>
      <c r="P187" s="789" t="s">
        <v>27</v>
      </c>
      <c r="Q187" s="989" t="s">
        <v>98</v>
      </c>
      <c r="R187" s="789" t="s">
        <v>27</v>
      </c>
      <c r="S187" s="989" t="s">
        <v>98</v>
      </c>
      <c r="T187" s="789" t="s">
        <v>27</v>
      </c>
      <c r="U187" s="989" t="s">
        <v>98</v>
      </c>
      <c r="V187" s="789" t="s">
        <v>27</v>
      </c>
      <c r="W187" s="534"/>
    </row>
    <row r="188" spans="1:88" x14ac:dyDescent="0.25">
      <c r="A188" s="988" t="s">
        <v>132</v>
      </c>
      <c r="B188" s="654">
        <f>SUM(C188+D188)</f>
        <v>20</v>
      </c>
      <c r="C188" s="654">
        <f>SUM(E188+G188+I188+K188+M188+O188+Q188+S188+U188)</f>
        <v>8</v>
      </c>
      <c r="D188" s="654">
        <f>SUM(F188+H188+J188+L188+N188+P188+R188+T188+V188)</f>
        <v>12</v>
      </c>
      <c r="E188" s="802"/>
      <c r="F188" s="932"/>
      <c r="G188" s="932">
        <v>2</v>
      </c>
      <c r="H188" s="932">
        <v>5</v>
      </c>
      <c r="I188" s="932">
        <v>2</v>
      </c>
      <c r="J188" s="932">
        <v>2</v>
      </c>
      <c r="K188" s="932">
        <v>3</v>
      </c>
      <c r="L188" s="932">
        <v>3</v>
      </c>
      <c r="M188" s="932"/>
      <c r="N188" s="932">
        <v>2</v>
      </c>
      <c r="O188" s="932">
        <v>1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13566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4" sqref="B4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",[10]NOMBRE!B2," - ","( ",[10]NOMBRE!C2,[10]NOMBRE!D2,[10]NOMBRE!E2,[10]NOMBRE!F2,[10]NOMBRE!G2," )")</f>
        <v>COMUNA: Linares - ( 07401 )</v>
      </c>
    </row>
    <row r="3" spans="1:88" ht="14.25" customHeight="1" x14ac:dyDescent="0.25">
      <c r="A3" s="53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",[10]NOMBRE!B6," - ","( ",[10]NOMBRE!C6,[10]NOMBRE!D6," )")</f>
        <v>MES: OCTUBRE - ( 10 )</v>
      </c>
    </row>
    <row r="5" spans="1:88" ht="14.25" customHeight="1" x14ac:dyDescent="0.25">
      <c r="A5" s="532" t="str">
        <f>CONCATENATE("AÑO: ",[10]NOMBRE!B7)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995" t="s">
        <v>136</v>
      </c>
      <c r="C11" s="995" t="s">
        <v>26</v>
      </c>
      <c r="D11" s="997" t="s">
        <v>27</v>
      </c>
      <c r="E11" s="1010" t="s">
        <v>26</v>
      </c>
      <c r="F11" s="1007" t="s">
        <v>27</v>
      </c>
      <c r="G11" s="1010" t="s">
        <v>26</v>
      </c>
      <c r="H11" s="1007" t="s">
        <v>27</v>
      </c>
      <c r="I11" s="1010" t="s">
        <v>26</v>
      </c>
      <c r="J11" s="1007" t="s">
        <v>27</v>
      </c>
      <c r="K11" s="1010" t="s">
        <v>26</v>
      </c>
      <c r="L11" s="1007" t="s">
        <v>27</v>
      </c>
      <c r="M11" s="1010" t="s">
        <v>26</v>
      </c>
      <c r="N11" s="1007" t="s">
        <v>27</v>
      </c>
      <c r="O11" s="1010" t="s">
        <v>26</v>
      </c>
      <c r="P11" s="1007" t="s">
        <v>27</v>
      </c>
      <c r="Q11" s="1010" t="s">
        <v>26</v>
      </c>
      <c r="R11" s="1007" t="s">
        <v>27</v>
      </c>
      <c r="S11" s="1010" t="s">
        <v>26</v>
      </c>
      <c r="T11" s="1007" t="s">
        <v>27</v>
      </c>
      <c r="U11" s="1010" t="s">
        <v>26</v>
      </c>
      <c r="V11" s="1007" t="s">
        <v>27</v>
      </c>
      <c r="W11" s="1010" t="s">
        <v>26</v>
      </c>
      <c r="X11" s="1007" t="s">
        <v>27</v>
      </c>
      <c r="Y11" s="1010" t="s">
        <v>26</v>
      </c>
      <c r="Z11" s="1007" t="s">
        <v>27</v>
      </c>
      <c r="AA11" s="1010" t="s">
        <v>26</v>
      </c>
      <c r="AB11" s="1007" t="s">
        <v>27</v>
      </c>
      <c r="AC11" s="1010" t="s">
        <v>26</v>
      </c>
      <c r="AD11" s="1007" t="s">
        <v>27</v>
      </c>
      <c r="AE11" s="1010" t="s">
        <v>26</v>
      </c>
      <c r="AF11" s="1007" t="s">
        <v>27</v>
      </c>
      <c r="AG11" s="548" t="s">
        <v>26</v>
      </c>
      <c r="AH11" s="1009" t="s">
        <v>27</v>
      </c>
      <c r="AI11" s="1010" t="s">
        <v>26</v>
      </c>
      <c r="AJ11" s="1007" t="s">
        <v>27</v>
      </c>
      <c r="AK11" s="548" t="s">
        <v>26</v>
      </c>
      <c r="AL11" s="1007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4881</v>
      </c>
      <c r="C12" s="551">
        <f t="shared" ref="C12:D14" si="0">SUM(E12+G12+I12+K12+M12+O12+Q12+S12+U12+W12+Y12+AA12+AC12+AE12+AG12+AI12+AK12)</f>
        <v>2542</v>
      </c>
      <c r="D12" s="551">
        <f t="shared" si="0"/>
        <v>2339</v>
      </c>
      <c r="E12" s="552">
        <v>510</v>
      </c>
      <c r="F12" s="553">
        <v>428</v>
      </c>
      <c r="G12" s="552">
        <v>257</v>
      </c>
      <c r="H12" s="553">
        <v>262</v>
      </c>
      <c r="I12" s="552">
        <v>249</v>
      </c>
      <c r="J12" s="554">
        <v>205</v>
      </c>
      <c r="K12" s="552">
        <v>144</v>
      </c>
      <c r="L12" s="554">
        <v>135</v>
      </c>
      <c r="M12" s="552">
        <v>112</v>
      </c>
      <c r="N12" s="554">
        <v>106</v>
      </c>
      <c r="O12" s="552">
        <v>114</v>
      </c>
      <c r="P12" s="554">
        <v>93</v>
      </c>
      <c r="Q12" s="552">
        <v>109</v>
      </c>
      <c r="R12" s="554">
        <v>106</v>
      </c>
      <c r="S12" s="552">
        <v>117</v>
      </c>
      <c r="T12" s="554">
        <v>97</v>
      </c>
      <c r="U12" s="552">
        <v>99</v>
      </c>
      <c r="V12" s="554">
        <v>103</v>
      </c>
      <c r="W12" s="552">
        <v>103</v>
      </c>
      <c r="X12" s="554">
        <v>75</v>
      </c>
      <c r="Y12" s="552">
        <v>113</v>
      </c>
      <c r="Z12" s="554">
        <v>110</v>
      </c>
      <c r="AA12" s="552">
        <v>116</v>
      </c>
      <c r="AB12" s="554">
        <v>108</v>
      </c>
      <c r="AC12" s="552">
        <v>105</v>
      </c>
      <c r="AD12" s="554">
        <v>99</v>
      </c>
      <c r="AE12" s="552">
        <v>96</v>
      </c>
      <c r="AF12" s="554">
        <v>90</v>
      </c>
      <c r="AG12" s="555">
        <v>99</v>
      </c>
      <c r="AH12" s="556">
        <v>83</v>
      </c>
      <c r="AI12" s="552">
        <v>66</v>
      </c>
      <c r="AJ12" s="554">
        <v>63</v>
      </c>
      <c r="AK12" s="557">
        <v>133</v>
      </c>
      <c r="AL12" s="554">
        <v>176</v>
      </c>
      <c r="AM12" s="557">
        <v>4631</v>
      </c>
      <c r="AN12" s="552">
        <v>90</v>
      </c>
      <c r="AO12" s="558"/>
      <c r="AP12" s="558">
        <v>236</v>
      </c>
      <c r="AQ12" s="554">
        <v>556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425</v>
      </c>
      <c r="C13" s="561">
        <f t="shared" si="0"/>
        <v>0</v>
      </c>
      <c r="D13" s="562">
        <f t="shared" si="0"/>
        <v>425</v>
      </c>
      <c r="E13" s="563"/>
      <c r="F13" s="564"/>
      <c r="G13" s="565"/>
      <c r="H13" s="566"/>
      <c r="I13" s="565"/>
      <c r="J13" s="564">
        <v>3</v>
      </c>
      <c r="K13" s="563"/>
      <c r="L13" s="564">
        <v>51</v>
      </c>
      <c r="M13" s="563"/>
      <c r="N13" s="564">
        <v>88</v>
      </c>
      <c r="O13" s="563"/>
      <c r="P13" s="564">
        <v>97</v>
      </c>
      <c r="Q13" s="563"/>
      <c r="R13" s="564">
        <v>73</v>
      </c>
      <c r="S13" s="563"/>
      <c r="T13" s="564">
        <v>54</v>
      </c>
      <c r="U13" s="563"/>
      <c r="V13" s="564">
        <v>29</v>
      </c>
      <c r="W13" s="563"/>
      <c r="X13" s="564">
        <v>15</v>
      </c>
      <c r="Y13" s="563"/>
      <c r="Z13" s="564">
        <v>5</v>
      </c>
      <c r="AA13" s="563"/>
      <c r="AB13" s="564">
        <v>2</v>
      </c>
      <c r="AC13" s="563"/>
      <c r="AD13" s="564">
        <v>3</v>
      </c>
      <c r="AE13" s="563"/>
      <c r="AF13" s="564">
        <v>2</v>
      </c>
      <c r="AG13" s="567"/>
      <c r="AH13" s="568">
        <v>2</v>
      </c>
      <c r="AI13" s="563"/>
      <c r="AJ13" s="564"/>
      <c r="AK13" s="569"/>
      <c r="AL13" s="564">
        <v>1</v>
      </c>
      <c r="AM13" s="569">
        <v>417</v>
      </c>
      <c r="AN13" s="563">
        <v>7</v>
      </c>
      <c r="AO13" s="570"/>
      <c r="AP13" s="570">
        <v>5</v>
      </c>
      <c r="AQ13" s="564">
        <v>38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217</v>
      </c>
      <c r="C14" s="572">
        <f t="shared" si="0"/>
        <v>1</v>
      </c>
      <c r="D14" s="573">
        <f t="shared" si="0"/>
        <v>216</v>
      </c>
      <c r="E14" s="574"/>
      <c r="F14" s="575"/>
      <c r="G14" s="574"/>
      <c r="H14" s="575"/>
      <c r="I14" s="574"/>
      <c r="J14" s="576">
        <v>1</v>
      </c>
      <c r="K14" s="574"/>
      <c r="L14" s="576">
        <v>25</v>
      </c>
      <c r="M14" s="574"/>
      <c r="N14" s="576">
        <v>52</v>
      </c>
      <c r="O14" s="574"/>
      <c r="P14" s="576">
        <v>44</v>
      </c>
      <c r="Q14" s="574"/>
      <c r="R14" s="576">
        <v>33</v>
      </c>
      <c r="S14" s="574"/>
      <c r="T14" s="576">
        <v>26</v>
      </c>
      <c r="U14" s="574"/>
      <c r="V14" s="576">
        <v>12</v>
      </c>
      <c r="W14" s="574"/>
      <c r="X14" s="576">
        <v>11</v>
      </c>
      <c r="Y14" s="574"/>
      <c r="Z14" s="576">
        <v>4</v>
      </c>
      <c r="AA14" s="574"/>
      <c r="AB14" s="576">
        <v>2</v>
      </c>
      <c r="AC14" s="574"/>
      <c r="AD14" s="576"/>
      <c r="AE14" s="574"/>
      <c r="AF14" s="576">
        <v>3</v>
      </c>
      <c r="AG14" s="577"/>
      <c r="AH14" s="578">
        <v>1</v>
      </c>
      <c r="AI14" s="574"/>
      <c r="AJ14" s="576">
        <v>2</v>
      </c>
      <c r="AK14" s="579">
        <v>1</v>
      </c>
      <c r="AL14" s="576"/>
      <c r="AM14" s="579">
        <v>214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996" t="s">
        <v>136</v>
      </c>
      <c r="C18" s="998" t="s">
        <v>98</v>
      </c>
      <c r="D18" s="991" t="s">
        <v>27</v>
      </c>
      <c r="E18" s="999" t="s">
        <v>98</v>
      </c>
      <c r="F18" s="1002" t="s">
        <v>27</v>
      </c>
      <c r="G18" s="999" t="s">
        <v>98</v>
      </c>
      <c r="H18" s="1002" t="s">
        <v>27</v>
      </c>
      <c r="I18" s="999" t="s">
        <v>98</v>
      </c>
      <c r="J18" s="1002" t="s">
        <v>27</v>
      </c>
      <c r="K18" s="999" t="s">
        <v>98</v>
      </c>
      <c r="L18" s="1002" t="s">
        <v>27</v>
      </c>
      <c r="M18" s="999" t="s">
        <v>98</v>
      </c>
      <c r="N18" s="1002" t="s">
        <v>27</v>
      </c>
      <c r="O18" s="999" t="s">
        <v>98</v>
      </c>
      <c r="P18" s="1002" t="s">
        <v>27</v>
      </c>
      <c r="Q18" s="999" t="s">
        <v>98</v>
      </c>
      <c r="R18" s="1002" t="s">
        <v>27</v>
      </c>
      <c r="S18" s="999" t="s">
        <v>98</v>
      </c>
      <c r="T18" s="1002" t="s">
        <v>27</v>
      </c>
      <c r="U18" s="999" t="s">
        <v>98</v>
      </c>
      <c r="V18" s="1002" t="s">
        <v>27</v>
      </c>
      <c r="W18" s="999" t="s">
        <v>98</v>
      </c>
      <c r="X18" s="1002" t="s">
        <v>27</v>
      </c>
      <c r="Y18" s="999" t="s">
        <v>98</v>
      </c>
      <c r="Z18" s="1002" t="s">
        <v>27</v>
      </c>
      <c r="AA18" s="999" t="s">
        <v>98</v>
      </c>
      <c r="AB18" s="1002" t="s">
        <v>27</v>
      </c>
      <c r="AC18" s="999" t="s">
        <v>98</v>
      </c>
      <c r="AD18" s="1002" t="s">
        <v>27</v>
      </c>
      <c r="AE18" s="999" t="s">
        <v>98</v>
      </c>
      <c r="AF18" s="1002" t="s">
        <v>27</v>
      </c>
      <c r="AG18" s="999" t="s">
        <v>98</v>
      </c>
      <c r="AH18" s="1002" t="s">
        <v>27</v>
      </c>
      <c r="AI18" s="999" t="s">
        <v>98</v>
      </c>
      <c r="AJ18" s="1002" t="s">
        <v>27</v>
      </c>
      <c r="AK18" s="999" t="s">
        <v>98</v>
      </c>
      <c r="AL18" s="1002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996" t="s">
        <v>136</v>
      </c>
      <c r="C26" s="993" t="s">
        <v>98</v>
      </c>
      <c r="D26" s="1008" t="s">
        <v>27</v>
      </c>
      <c r="E26" s="1006" t="s">
        <v>98</v>
      </c>
      <c r="F26" s="1007" t="s">
        <v>27</v>
      </c>
      <c r="G26" s="1006" t="s">
        <v>98</v>
      </c>
      <c r="H26" s="1007" t="s">
        <v>27</v>
      </c>
      <c r="I26" s="1006" t="s">
        <v>98</v>
      </c>
      <c r="J26" s="1007" t="s">
        <v>27</v>
      </c>
      <c r="K26" s="1006" t="s">
        <v>98</v>
      </c>
      <c r="L26" s="1007" t="s">
        <v>27</v>
      </c>
      <c r="M26" s="1006" t="s">
        <v>98</v>
      </c>
      <c r="N26" s="1007" t="s">
        <v>27</v>
      </c>
      <c r="O26" s="1006" t="s">
        <v>98</v>
      </c>
      <c r="P26" s="1007" t="s">
        <v>27</v>
      </c>
      <c r="Q26" s="1006" t="s">
        <v>98</v>
      </c>
      <c r="R26" s="1007" t="s">
        <v>27</v>
      </c>
      <c r="S26" s="1006" t="s">
        <v>98</v>
      </c>
      <c r="T26" s="1007" t="s">
        <v>27</v>
      </c>
      <c r="U26" s="1006" t="s">
        <v>98</v>
      </c>
      <c r="V26" s="1007" t="s">
        <v>27</v>
      </c>
      <c r="W26" s="1006" t="s">
        <v>98</v>
      </c>
      <c r="X26" s="1007" t="s">
        <v>27</v>
      </c>
      <c r="Y26" s="1006" t="s">
        <v>98</v>
      </c>
      <c r="Z26" s="1007" t="s">
        <v>27</v>
      </c>
      <c r="AA26" s="1006" t="s">
        <v>98</v>
      </c>
      <c r="AB26" s="1007" t="s">
        <v>27</v>
      </c>
      <c r="AC26" s="1006" t="s">
        <v>98</v>
      </c>
      <c r="AD26" s="1007" t="s">
        <v>27</v>
      </c>
      <c r="AE26" s="1006" t="s">
        <v>98</v>
      </c>
      <c r="AF26" s="1007" t="s">
        <v>27</v>
      </c>
      <c r="AG26" s="1006" t="s">
        <v>98</v>
      </c>
      <c r="AH26" s="1007" t="s">
        <v>27</v>
      </c>
      <c r="AI26" s="1006" t="s">
        <v>98</v>
      </c>
      <c r="AJ26" s="1007" t="s">
        <v>27</v>
      </c>
      <c r="AK26" s="1006" t="s">
        <v>98</v>
      </c>
      <c r="AL26" s="1007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996" t="s">
        <v>136</v>
      </c>
      <c r="C36" s="993" t="s">
        <v>98</v>
      </c>
      <c r="D36" s="1008" t="s">
        <v>27</v>
      </c>
      <c r="E36" s="1003" t="s">
        <v>98</v>
      </c>
      <c r="F36" s="1002" t="s">
        <v>27</v>
      </c>
      <c r="G36" s="1003" t="s">
        <v>98</v>
      </c>
      <c r="H36" s="1002" t="s">
        <v>27</v>
      </c>
      <c r="I36" s="1003" t="s">
        <v>98</v>
      </c>
      <c r="J36" s="1002" t="s">
        <v>27</v>
      </c>
      <c r="K36" s="1003" t="s">
        <v>98</v>
      </c>
      <c r="L36" s="1002" t="s">
        <v>27</v>
      </c>
      <c r="M36" s="1003" t="s">
        <v>98</v>
      </c>
      <c r="N36" s="1002" t="s">
        <v>27</v>
      </c>
      <c r="O36" s="1003" t="s">
        <v>98</v>
      </c>
      <c r="P36" s="1002" t="s">
        <v>27</v>
      </c>
      <c r="Q36" s="1003" t="s">
        <v>98</v>
      </c>
      <c r="R36" s="1002" t="s">
        <v>27</v>
      </c>
      <c r="S36" s="1003" t="s">
        <v>98</v>
      </c>
      <c r="T36" s="1002" t="s">
        <v>27</v>
      </c>
      <c r="U36" s="1003" t="s">
        <v>98</v>
      </c>
      <c r="V36" s="1002" t="s">
        <v>27</v>
      </c>
      <c r="W36" s="1003" t="s">
        <v>98</v>
      </c>
      <c r="X36" s="1002" t="s">
        <v>27</v>
      </c>
      <c r="Y36" s="1003" t="s">
        <v>98</v>
      </c>
      <c r="Z36" s="1002" t="s">
        <v>27</v>
      </c>
      <c r="AA36" s="1003" t="s">
        <v>98</v>
      </c>
      <c r="AB36" s="1002" t="s">
        <v>27</v>
      </c>
      <c r="AC36" s="1003" t="s">
        <v>98</v>
      </c>
      <c r="AD36" s="1002" t="s">
        <v>27</v>
      </c>
      <c r="AE36" s="1003" t="s">
        <v>98</v>
      </c>
      <c r="AF36" s="1002" t="s">
        <v>27</v>
      </c>
      <c r="AG36" s="1003" t="s">
        <v>98</v>
      </c>
      <c r="AH36" s="1002" t="s">
        <v>27</v>
      </c>
      <c r="AI36" s="1003" t="s">
        <v>98</v>
      </c>
      <c r="AJ36" s="1002" t="s">
        <v>27</v>
      </c>
      <c r="AK36" s="1003" t="s">
        <v>98</v>
      </c>
      <c r="AL36" s="1002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996" t="s">
        <v>136</v>
      </c>
      <c r="C46" s="993" t="s">
        <v>98</v>
      </c>
      <c r="D46" s="1008" t="s">
        <v>27</v>
      </c>
      <c r="E46" s="1006" t="s">
        <v>98</v>
      </c>
      <c r="F46" s="1007" t="s">
        <v>27</v>
      </c>
      <c r="G46" s="1006" t="s">
        <v>98</v>
      </c>
      <c r="H46" s="1007" t="s">
        <v>27</v>
      </c>
      <c r="I46" s="1006" t="s">
        <v>98</v>
      </c>
      <c r="J46" s="1007" t="s">
        <v>27</v>
      </c>
      <c r="K46" s="1006" t="s">
        <v>98</v>
      </c>
      <c r="L46" s="1007" t="s">
        <v>27</v>
      </c>
      <c r="M46" s="1006" t="s">
        <v>98</v>
      </c>
      <c r="N46" s="1007" t="s">
        <v>27</v>
      </c>
      <c r="O46" s="1006" t="s">
        <v>98</v>
      </c>
      <c r="P46" s="1007" t="s">
        <v>27</v>
      </c>
      <c r="Q46" s="1006" t="s">
        <v>98</v>
      </c>
      <c r="R46" s="1007" t="s">
        <v>27</v>
      </c>
      <c r="S46" s="1006" t="s">
        <v>98</v>
      </c>
      <c r="T46" s="1007" t="s">
        <v>27</v>
      </c>
      <c r="U46" s="1006" t="s">
        <v>98</v>
      </c>
      <c r="V46" s="1007" t="s">
        <v>27</v>
      </c>
      <c r="W46" s="1006" t="s">
        <v>98</v>
      </c>
      <c r="X46" s="1007" t="s">
        <v>27</v>
      </c>
      <c r="Y46" s="1006" t="s">
        <v>98</v>
      </c>
      <c r="Z46" s="1007" t="s">
        <v>27</v>
      </c>
      <c r="AA46" s="1006" t="s">
        <v>98</v>
      </c>
      <c r="AB46" s="1007" t="s">
        <v>27</v>
      </c>
      <c r="AC46" s="1006" t="s">
        <v>98</v>
      </c>
      <c r="AD46" s="1007" t="s">
        <v>27</v>
      </c>
      <c r="AE46" s="1006" t="s">
        <v>98</v>
      </c>
      <c r="AF46" s="1007" t="s">
        <v>27</v>
      </c>
      <c r="AG46" s="1006" t="s">
        <v>98</v>
      </c>
      <c r="AH46" s="1007" t="s">
        <v>27</v>
      </c>
      <c r="AI46" s="1006" t="s">
        <v>98</v>
      </c>
      <c r="AJ46" s="1007" t="s">
        <v>27</v>
      </c>
      <c r="AK46" s="1006" t="s">
        <v>98</v>
      </c>
      <c r="AL46" s="1007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991" t="s">
        <v>27</v>
      </c>
      <c r="E56" s="634" t="s">
        <v>26</v>
      </c>
      <c r="F56" s="991" t="s">
        <v>27</v>
      </c>
      <c r="G56" s="634" t="s">
        <v>26</v>
      </c>
      <c r="H56" s="991" t="s">
        <v>27</v>
      </c>
      <c r="I56" s="634" t="s">
        <v>26</v>
      </c>
      <c r="J56" s="991" t="s">
        <v>27</v>
      </c>
      <c r="K56" s="634" t="s">
        <v>26</v>
      </c>
      <c r="L56" s="991" t="s">
        <v>27</v>
      </c>
      <c r="M56" s="634" t="s">
        <v>26</v>
      </c>
      <c r="N56" s="991" t="s">
        <v>27</v>
      </c>
      <c r="O56" s="634" t="s">
        <v>26</v>
      </c>
      <c r="P56" s="991" t="s">
        <v>27</v>
      </c>
      <c r="Q56" s="634" t="s">
        <v>26</v>
      </c>
      <c r="R56" s="991" t="s">
        <v>27</v>
      </c>
      <c r="S56" s="634" t="s">
        <v>26</v>
      </c>
      <c r="T56" s="991" t="s">
        <v>27</v>
      </c>
      <c r="U56" s="634" t="s">
        <v>26</v>
      </c>
      <c r="V56" s="1003" t="s">
        <v>27</v>
      </c>
      <c r="W56" s="634" t="s">
        <v>26</v>
      </c>
      <c r="X56" s="991" t="s">
        <v>27</v>
      </c>
      <c r="Y56" s="634" t="s">
        <v>26</v>
      </c>
      <c r="Z56" s="991" t="s">
        <v>27</v>
      </c>
      <c r="AA56" s="634" t="s">
        <v>26</v>
      </c>
      <c r="AB56" s="991" t="s">
        <v>27</v>
      </c>
      <c r="AC56" s="634" t="s">
        <v>26</v>
      </c>
      <c r="AD56" s="991" t="s">
        <v>27</v>
      </c>
      <c r="AE56" s="634" t="s">
        <v>26</v>
      </c>
      <c r="AF56" s="991" t="s">
        <v>27</v>
      </c>
      <c r="AG56" s="634" t="s">
        <v>26</v>
      </c>
      <c r="AH56" s="991" t="s">
        <v>27</v>
      </c>
      <c r="AI56" s="634" t="s">
        <v>26</v>
      </c>
      <c r="AJ56" s="991" t="s">
        <v>27</v>
      </c>
      <c r="AK56" s="634" t="s">
        <v>26</v>
      </c>
      <c r="AL56" s="991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16</v>
      </c>
      <c r="C57" s="637">
        <f t="shared" ref="C57:D62" si="9">SUM(E57+G57+I57+K57+M57+O57+Q57+S57+U57+W57+Y57+AA57+AC57+AE57+AG57+AI57+AK57)</f>
        <v>13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>
        <v>1</v>
      </c>
      <c r="Q57" s="552"/>
      <c r="R57" s="554"/>
      <c r="S57" s="552"/>
      <c r="T57" s="554"/>
      <c r="U57" s="552">
        <v>1</v>
      </c>
      <c r="V57" s="556"/>
      <c r="W57" s="552"/>
      <c r="X57" s="554"/>
      <c r="Y57" s="552">
        <v>3</v>
      </c>
      <c r="Z57" s="554"/>
      <c r="AA57" s="552"/>
      <c r="AB57" s="554"/>
      <c r="AC57" s="552"/>
      <c r="AD57" s="554"/>
      <c r="AE57" s="552">
        <v>1</v>
      </c>
      <c r="AF57" s="554">
        <v>1</v>
      </c>
      <c r="AG57" s="552">
        <v>3</v>
      </c>
      <c r="AH57" s="554"/>
      <c r="AI57" s="552">
        <v>2</v>
      </c>
      <c r="AJ57" s="554"/>
      <c r="AK57" s="620">
        <v>3</v>
      </c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54</v>
      </c>
      <c r="D58" s="601">
        <f t="shared" si="9"/>
        <v>40</v>
      </c>
      <c r="E58" s="563">
        <v>7</v>
      </c>
      <c r="F58" s="602">
        <v>3</v>
      </c>
      <c r="G58" s="563"/>
      <c r="H58" s="564">
        <v>1</v>
      </c>
      <c r="I58" s="563"/>
      <c r="J58" s="564">
        <v>1</v>
      </c>
      <c r="K58" s="563">
        <v>1</v>
      </c>
      <c r="L58" s="564"/>
      <c r="M58" s="563">
        <v>2</v>
      </c>
      <c r="N58" s="564"/>
      <c r="O58" s="563">
        <v>1</v>
      </c>
      <c r="P58" s="564"/>
      <c r="Q58" s="563">
        <v>2</v>
      </c>
      <c r="R58" s="564">
        <v>1</v>
      </c>
      <c r="S58" s="563">
        <v>3</v>
      </c>
      <c r="T58" s="564">
        <v>1</v>
      </c>
      <c r="U58" s="563">
        <v>3</v>
      </c>
      <c r="V58" s="568"/>
      <c r="W58" s="563">
        <v>5</v>
      </c>
      <c r="X58" s="564">
        <v>1</v>
      </c>
      <c r="Y58" s="563">
        <v>3</v>
      </c>
      <c r="Z58" s="564">
        <v>2</v>
      </c>
      <c r="AA58" s="563">
        <v>5</v>
      </c>
      <c r="AB58" s="564">
        <v>2</v>
      </c>
      <c r="AC58" s="563">
        <v>2</v>
      </c>
      <c r="AD58" s="564">
        <v>5</v>
      </c>
      <c r="AE58" s="563">
        <v>6</v>
      </c>
      <c r="AF58" s="564">
        <v>4</v>
      </c>
      <c r="AG58" s="563">
        <v>2</v>
      </c>
      <c r="AH58" s="564">
        <v>4</v>
      </c>
      <c r="AI58" s="563">
        <v>1</v>
      </c>
      <c r="AJ58" s="564">
        <v>4</v>
      </c>
      <c r="AK58" s="603">
        <v>11</v>
      </c>
      <c r="AL58" s="564">
        <v>11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3361</v>
      </c>
      <c r="C59" s="640">
        <f t="shared" si="9"/>
        <v>1797</v>
      </c>
      <c r="D59" s="601">
        <f t="shared" si="9"/>
        <v>1564</v>
      </c>
      <c r="E59" s="563">
        <v>328</v>
      </c>
      <c r="F59" s="602">
        <v>278</v>
      </c>
      <c r="G59" s="563">
        <v>158</v>
      </c>
      <c r="H59" s="564">
        <v>157</v>
      </c>
      <c r="I59" s="563">
        <v>174</v>
      </c>
      <c r="J59" s="564">
        <v>125</v>
      </c>
      <c r="K59" s="563">
        <v>100</v>
      </c>
      <c r="L59" s="564">
        <v>87</v>
      </c>
      <c r="M59" s="563">
        <v>79</v>
      </c>
      <c r="N59" s="564">
        <v>60</v>
      </c>
      <c r="O59" s="563">
        <v>74</v>
      </c>
      <c r="P59" s="564">
        <v>55</v>
      </c>
      <c r="Q59" s="563">
        <v>80</v>
      </c>
      <c r="R59" s="564">
        <v>63</v>
      </c>
      <c r="S59" s="563">
        <v>83</v>
      </c>
      <c r="T59" s="564">
        <v>62</v>
      </c>
      <c r="U59" s="563">
        <v>72</v>
      </c>
      <c r="V59" s="568">
        <v>70</v>
      </c>
      <c r="W59" s="563">
        <v>76</v>
      </c>
      <c r="X59" s="564">
        <v>54</v>
      </c>
      <c r="Y59" s="563">
        <v>83</v>
      </c>
      <c r="Z59" s="564">
        <v>75</v>
      </c>
      <c r="AA59" s="563">
        <v>82</v>
      </c>
      <c r="AB59" s="564">
        <v>79</v>
      </c>
      <c r="AC59" s="563">
        <v>81</v>
      </c>
      <c r="AD59" s="564">
        <v>69</v>
      </c>
      <c r="AE59" s="563">
        <v>81</v>
      </c>
      <c r="AF59" s="564">
        <v>66</v>
      </c>
      <c r="AG59" s="563">
        <v>84</v>
      </c>
      <c r="AH59" s="564">
        <v>62</v>
      </c>
      <c r="AI59" s="563">
        <v>54</v>
      </c>
      <c r="AJ59" s="564">
        <v>51</v>
      </c>
      <c r="AK59" s="603">
        <v>108</v>
      </c>
      <c r="AL59" s="564">
        <v>151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1283</v>
      </c>
      <c r="C60" s="640">
        <f t="shared" si="9"/>
        <v>627</v>
      </c>
      <c r="D60" s="601">
        <f t="shared" si="9"/>
        <v>656</v>
      </c>
      <c r="E60" s="563">
        <v>162</v>
      </c>
      <c r="F60" s="602">
        <v>133</v>
      </c>
      <c r="G60" s="563">
        <v>93</v>
      </c>
      <c r="H60" s="564">
        <v>91</v>
      </c>
      <c r="I60" s="563">
        <v>72</v>
      </c>
      <c r="J60" s="564">
        <v>72</v>
      </c>
      <c r="K60" s="563">
        <v>39</v>
      </c>
      <c r="L60" s="564">
        <v>42</v>
      </c>
      <c r="M60" s="563">
        <v>29</v>
      </c>
      <c r="N60" s="564">
        <v>41</v>
      </c>
      <c r="O60" s="563">
        <v>35</v>
      </c>
      <c r="P60" s="564">
        <v>35</v>
      </c>
      <c r="Q60" s="563">
        <v>25</v>
      </c>
      <c r="R60" s="564">
        <v>38</v>
      </c>
      <c r="S60" s="563">
        <v>28</v>
      </c>
      <c r="T60" s="564">
        <v>32</v>
      </c>
      <c r="U60" s="563">
        <v>21</v>
      </c>
      <c r="V60" s="568">
        <v>30</v>
      </c>
      <c r="W60" s="563">
        <v>21</v>
      </c>
      <c r="X60" s="564">
        <v>14</v>
      </c>
      <c r="Y60" s="563">
        <v>21</v>
      </c>
      <c r="Z60" s="564">
        <v>29</v>
      </c>
      <c r="AA60" s="563">
        <v>26</v>
      </c>
      <c r="AB60" s="564">
        <v>22</v>
      </c>
      <c r="AC60" s="563">
        <v>21</v>
      </c>
      <c r="AD60" s="564">
        <v>24</v>
      </c>
      <c r="AE60" s="563">
        <v>7</v>
      </c>
      <c r="AF60" s="564">
        <v>19</v>
      </c>
      <c r="AG60" s="563">
        <v>9</v>
      </c>
      <c r="AH60" s="564">
        <v>16</v>
      </c>
      <c r="AI60" s="563">
        <v>8</v>
      </c>
      <c r="AJ60" s="564">
        <v>7</v>
      </c>
      <c r="AK60" s="603">
        <v>10</v>
      </c>
      <c r="AL60" s="564">
        <v>11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127</v>
      </c>
      <c r="C61" s="644">
        <f t="shared" si="9"/>
        <v>51</v>
      </c>
      <c r="D61" s="645">
        <f t="shared" si="9"/>
        <v>76</v>
      </c>
      <c r="E61" s="646">
        <v>13</v>
      </c>
      <c r="F61" s="647">
        <v>14</v>
      </c>
      <c r="G61" s="646">
        <v>6</v>
      </c>
      <c r="H61" s="648">
        <v>13</v>
      </c>
      <c r="I61" s="646">
        <v>3</v>
      </c>
      <c r="J61" s="648">
        <v>7</v>
      </c>
      <c r="K61" s="646">
        <v>4</v>
      </c>
      <c r="L61" s="648">
        <v>6</v>
      </c>
      <c r="M61" s="646">
        <v>2</v>
      </c>
      <c r="N61" s="648">
        <v>5</v>
      </c>
      <c r="O61" s="646">
        <v>4</v>
      </c>
      <c r="P61" s="648">
        <v>2</v>
      </c>
      <c r="Q61" s="646">
        <v>2</v>
      </c>
      <c r="R61" s="648">
        <v>4</v>
      </c>
      <c r="S61" s="646">
        <v>3</v>
      </c>
      <c r="T61" s="648">
        <v>2</v>
      </c>
      <c r="U61" s="646">
        <v>2</v>
      </c>
      <c r="V61" s="649">
        <v>3</v>
      </c>
      <c r="W61" s="646">
        <v>1</v>
      </c>
      <c r="X61" s="648">
        <v>6</v>
      </c>
      <c r="Y61" s="646">
        <v>3</v>
      </c>
      <c r="Z61" s="648">
        <v>4</v>
      </c>
      <c r="AA61" s="646">
        <v>3</v>
      </c>
      <c r="AB61" s="648">
        <v>5</v>
      </c>
      <c r="AC61" s="646">
        <v>1</v>
      </c>
      <c r="AD61" s="648">
        <v>1</v>
      </c>
      <c r="AE61" s="646">
        <v>1</v>
      </c>
      <c r="AF61" s="648"/>
      <c r="AG61" s="646">
        <v>1</v>
      </c>
      <c r="AH61" s="648">
        <v>1</v>
      </c>
      <c r="AI61" s="646">
        <v>1</v>
      </c>
      <c r="AJ61" s="648">
        <v>1</v>
      </c>
      <c r="AK61" s="650">
        <v>1</v>
      </c>
      <c r="AL61" s="648">
        <v>2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3" t="s">
        <v>41</v>
      </c>
      <c r="B63" s="653">
        <f t="shared" ref="B63:AL63" si="10">SUM(B57:B62)</f>
        <v>4881</v>
      </c>
      <c r="C63" s="653">
        <f t="shared" si="10"/>
        <v>2542</v>
      </c>
      <c r="D63" s="654">
        <f t="shared" si="10"/>
        <v>2339</v>
      </c>
      <c r="E63" s="655">
        <f t="shared" si="10"/>
        <v>510</v>
      </c>
      <c r="F63" s="656">
        <f t="shared" si="10"/>
        <v>428</v>
      </c>
      <c r="G63" s="655">
        <f t="shared" si="10"/>
        <v>257</v>
      </c>
      <c r="H63" s="657">
        <f t="shared" si="10"/>
        <v>262</v>
      </c>
      <c r="I63" s="655">
        <f t="shared" si="10"/>
        <v>249</v>
      </c>
      <c r="J63" s="657">
        <f t="shared" si="10"/>
        <v>205</v>
      </c>
      <c r="K63" s="655">
        <f t="shared" si="10"/>
        <v>144</v>
      </c>
      <c r="L63" s="657">
        <f t="shared" si="10"/>
        <v>135</v>
      </c>
      <c r="M63" s="655">
        <f t="shared" si="10"/>
        <v>112</v>
      </c>
      <c r="N63" s="657">
        <f t="shared" si="10"/>
        <v>106</v>
      </c>
      <c r="O63" s="655">
        <f t="shared" si="10"/>
        <v>114</v>
      </c>
      <c r="P63" s="657">
        <f t="shared" si="10"/>
        <v>93</v>
      </c>
      <c r="Q63" s="655">
        <f t="shared" si="10"/>
        <v>109</v>
      </c>
      <c r="R63" s="657">
        <f t="shared" si="10"/>
        <v>106</v>
      </c>
      <c r="S63" s="655">
        <f t="shared" si="10"/>
        <v>117</v>
      </c>
      <c r="T63" s="657">
        <f t="shared" si="10"/>
        <v>97</v>
      </c>
      <c r="U63" s="658">
        <f t="shared" si="10"/>
        <v>99</v>
      </c>
      <c r="V63" s="659">
        <f t="shared" si="10"/>
        <v>103</v>
      </c>
      <c r="W63" s="655">
        <f t="shared" si="10"/>
        <v>103</v>
      </c>
      <c r="X63" s="657">
        <f t="shared" si="10"/>
        <v>75</v>
      </c>
      <c r="Y63" s="655">
        <f t="shared" si="10"/>
        <v>113</v>
      </c>
      <c r="Z63" s="657">
        <f t="shared" si="10"/>
        <v>110</v>
      </c>
      <c r="AA63" s="655">
        <f t="shared" si="10"/>
        <v>116</v>
      </c>
      <c r="AB63" s="657">
        <f t="shared" si="10"/>
        <v>108</v>
      </c>
      <c r="AC63" s="655">
        <f t="shared" si="10"/>
        <v>105</v>
      </c>
      <c r="AD63" s="657">
        <f t="shared" si="10"/>
        <v>99</v>
      </c>
      <c r="AE63" s="655">
        <f t="shared" si="10"/>
        <v>96</v>
      </c>
      <c r="AF63" s="657">
        <f t="shared" si="10"/>
        <v>90</v>
      </c>
      <c r="AG63" s="655">
        <f t="shared" si="10"/>
        <v>99</v>
      </c>
      <c r="AH63" s="657">
        <f t="shared" si="10"/>
        <v>83</v>
      </c>
      <c r="AI63" s="655">
        <f t="shared" si="10"/>
        <v>66</v>
      </c>
      <c r="AJ63" s="657">
        <f t="shared" si="10"/>
        <v>63</v>
      </c>
      <c r="AK63" s="660">
        <f t="shared" si="10"/>
        <v>133</v>
      </c>
      <c r="AL63" s="657">
        <f t="shared" si="10"/>
        <v>176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91" t="s">
        <v>3</v>
      </c>
      <c r="C65" s="991" t="s">
        <v>47</v>
      </c>
      <c r="D65" s="991" t="s">
        <v>48</v>
      </c>
      <c r="E65" s="991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3</v>
      </c>
      <c r="C66" s="621">
        <v>3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345</v>
      </c>
      <c r="C69" s="604">
        <v>345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422</v>
      </c>
      <c r="C72" s="604">
        <v>422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1193</v>
      </c>
      <c r="C78" s="604">
        <v>1193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1</v>
      </c>
      <c r="C81" s="604">
        <v>1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3" t="s">
        <v>41</v>
      </c>
      <c r="B85" s="678">
        <f>SUM(B66:B84)</f>
        <v>1964</v>
      </c>
      <c r="C85" s="678">
        <f>SUM(C66:C84)</f>
        <v>1964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991" t="s">
        <v>136</v>
      </c>
      <c r="D89" s="991" t="s">
        <v>98</v>
      </c>
      <c r="E89" s="991" t="s">
        <v>27</v>
      </c>
      <c r="F89" s="1003" t="s">
        <v>98</v>
      </c>
      <c r="G89" s="1002" t="s">
        <v>27</v>
      </c>
      <c r="H89" s="1004" t="s">
        <v>98</v>
      </c>
      <c r="I89" s="1004" t="s">
        <v>27</v>
      </c>
      <c r="J89" s="1003" t="s">
        <v>98</v>
      </c>
      <c r="K89" s="1002" t="s">
        <v>27</v>
      </c>
      <c r="L89" s="1004" t="s">
        <v>98</v>
      </c>
      <c r="M89" s="1004" t="s">
        <v>27</v>
      </c>
      <c r="N89" s="1003" t="s">
        <v>98</v>
      </c>
      <c r="O89" s="1002" t="s">
        <v>27</v>
      </c>
      <c r="P89" s="1004" t="s">
        <v>98</v>
      </c>
      <c r="Q89" s="1004" t="s">
        <v>27</v>
      </c>
      <c r="R89" s="1003" t="s">
        <v>98</v>
      </c>
      <c r="S89" s="1002" t="s">
        <v>27</v>
      </c>
      <c r="T89" s="1004" t="s">
        <v>98</v>
      </c>
      <c r="U89" s="1004" t="s">
        <v>27</v>
      </c>
      <c r="V89" s="1003" t="s">
        <v>98</v>
      </c>
      <c r="W89" s="1002" t="s">
        <v>27</v>
      </c>
      <c r="X89" s="1004" t="s">
        <v>98</v>
      </c>
      <c r="Y89" s="1002" t="s">
        <v>27</v>
      </c>
      <c r="Z89" s="1003" t="s">
        <v>98</v>
      </c>
      <c r="AA89" s="1004" t="s">
        <v>27</v>
      </c>
      <c r="AB89" s="1003" t="s">
        <v>98</v>
      </c>
      <c r="AC89" s="1002" t="s">
        <v>27</v>
      </c>
      <c r="AD89" s="1004" t="s">
        <v>98</v>
      </c>
      <c r="AE89" s="1004" t="s">
        <v>27</v>
      </c>
      <c r="AF89" s="1003" t="s">
        <v>98</v>
      </c>
      <c r="AG89" s="1002" t="s">
        <v>27</v>
      </c>
      <c r="AH89" s="1004" t="s">
        <v>98</v>
      </c>
      <c r="AI89" s="1004" t="s">
        <v>27</v>
      </c>
      <c r="AJ89" s="1003" t="s">
        <v>98</v>
      </c>
      <c r="AK89" s="1002" t="s">
        <v>27</v>
      </c>
      <c r="AL89" s="1004" t="s">
        <v>98</v>
      </c>
      <c r="AM89" s="1002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822</v>
      </c>
      <c r="D90" s="637">
        <f t="shared" si="12"/>
        <v>332</v>
      </c>
      <c r="E90" s="551">
        <f t="shared" si="12"/>
        <v>490</v>
      </c>
      <c r="F90" s="637">
        <f t="shared" si="12"/>
        <v>36</v>
      </c>
      <c r="G90" s="637">
        <f t="shared" si="12"/>
        <v>20</v>
      </c>
      <c r="H90" s="637">
        <f t="shared" si="12"/>
        <v>11</v>
      </c>
      <c r="I90" s="637">
        <f t="shared" si="12"/>
        <v>12</v>
      </c>
      <c r="J90" s="637">
        <f t="shared" si="12"/>
        <v>15</v>
      </c>
      <c r="K90" s="637">
        <f t="shared" si="12"/>
        <v>7</v>
      </c>
      <c r="L90" s="637">
        <f t="shared" si="12"/>
        <v>14</v>
      </c>
      <c r="M90" s="637">
        <f t="shared" si="12"/>
        <v>29</v>
      </c>
      <c r="N90" s="637">
        <f t="shared" si="12"/>
        <v>7</v>
      </c>
      <c r="O90" s="637">
        <f t="shared" si="12"/>
        <v>52</v>
      </c>
      <c r="P90" s="637">
        <f t="shared" si="12"/>
        <v>18</v>
      </c>
      <c r="Q90" s="637">
        <f t="shared" si="12"/>
        <v>56</v>
      </c>
      <c r="R90" s="637">
        <f t="shared" si="12"/>
        <v>9</v>
      </c>
      <c r="S90" s="637">
        <f t="shared" si="12"/>
        <v>56</v>
      </c>
      <c r="T90" s="637">
        <f t="shared" si="12"/>
        <v>11</v>
      </c>
      <c r="U90" s="637">
        <f t="shared" si="12"/>
        <v>47</v>
      </c>
      <c r="V90" s="637">
        <f t="shared" si="12"/>
        <v>14</v>
      </c>
      <c r="W90" s="637">
        <f t="shared" si="12"/>
        <v>27</v>
      </c>
      <c r="X90" s="637">
        <f t="shared" si="12"/>
        <v>11</v>
      </c>
      <c r="Y90" s="637">
        <f t="shared" si="12"/>
        <v>14</v>
      </c>
      <c r="Z90" s="637">
        <f t="shared" si="12"/>
        <v>24</v>
      </c>
      <c r="AA90" s="637">
        <f t="shared" si="12"/>
        <v>15</v>
      </c>
      <c r="AB90" s="637">
        <f t="shared" si="12"/>
        <v>20</v>
      </c>
      <c r="AC90" s="637">
        <f t="shared" si="12"/>
        <v>18</v>
      </c>
      <c r="AD90" s="637">
        <f t="shared" si="12"/>
        <v>15</v>
      </c>
      <c r="AE90" s="637">
        <f t="shared" si="12"/>
        <v>14</v>
      </c>
      <c r="AF90" s="637">
        <f t="shared" si="12"/>
        <v>27</v>
      </c>
      <c r="AG90" s="637">
        <f t="shared" si="12"/>
        <v>20</v>
      </c>
      <c r="AH90" s="637">
        <f t="shared" si="12"/>
        <v>33</v>
      </c>
      <c r="AI90" s="637">
        <f t="shared" si="12"/>
        <v>19</v>
      </c>
      <c r="AJ90" s="637">
        <f t="shared" si="12"/>
        <v>20</v>
      </c>
      <c r="AK90" s="637">
        <f t="shared" si="12"/>
        <v>18</v>
      </c>
      <c r="AL90" s="637">
        <f t="shared" si="12"/>
        <v>47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766</v>
      </c>
      <c r="D91" s="637">
        <f t="shared" ref="D91:E97" si="14">SUM(F91+H91+J91+L91+N91+P91+R91+T91+V91+X91+Z91+AB91+AD91+AF91+AH91+AJ91+AL91)</f>
        <v>299</v>
      </c>
      <c r="E91" s="551">
        <f t="shared" si="14"/>
        <v>467</v>
      </c>
      <c r="F91" s="685">
        <v>36</v>
      </c>
      <c r="G91" s="686">
        <v>20</v>
      </c>
      <c r="H91" s="687">
        <v>10</v>
      </c>
      <c r="I91" s="688">
        <v>12</v>
      </c>
      <c r="J91" s="687">
        <v>15</v>
      </c>
      <c r="K91" s="688">
        <v>6</v>
      </c>
      <c r="L91" s="685">
        <v>13</v>
      </c>
      <c r="M91" s="686">
        <v>28</v>
      </c>
      <c r="N91" s="687">
        <v>7</v>
      </c>
      <c r="O91" s="688">
        <v>50</v>
      </c>
      <c r="P91" s="687">
        <v>16</v>
      </c>
      <c r="Q91" s="688">
        <v>56</v>
      </c>
      <c r="R91" s="687">
        <v>8</v>
      </c>
      <c r="S91" s="688">
        <v>55</v>
      </c>
      <c r="T91" s="687">
        <v>9</v>
      </c>
      <c r="U91" s="688">
        <v>46</v>
      </c>
      <c r="V91" s="687">
        <v>11</v>
      </c>
      <c r="W91" s="688">
        <v>25</v>
      </c>
      <c r="X91" s="687">
        <v>11</v>
      </c>
      <c r="Y91" s="688">
        <v>13</v>
      </c>
      <c r="Z91" s="687">
        <v>18</v>
      </c>
      <c r="AA91" s="688">
        <v>13</v>
      </c>
      <c r="AB91" s="687">
        <v>18</v>
      </c>
      <c r="AC91" s="688">
        <v>17</v>
      </c>
      <c r="AD91" s="687">
        <v>12</v>
      </c>
      <c r="AE91" s="688">
        <v>14</v>
      </c>
      <c r="AF91" s="687">
        <v>24</v>
      </c>
      <c r="AG91" s="688">
        <v>18</v>
      </c>
      <c r="AH91" s="687">
        <v>28</v>
      </c>
      <c r="AI91" s="688">
        <v>17</v>
      </c>
      <c r="AJ91" s="687">
        <v>18</v>
      </c>
      <c r="AK91" s="688">
        <v>18</v>
      </c>
      <c r="AL91" s="687">
        <v>45</v>
      </c>
      <c r="AM91" s="688">
        <v>59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9</v>
      </c>
      <c r="D92" s="561">
        <f t="shared" si="14"/>
        <v>6</v>
      </c>
      <c r="E92" s="693">
        <f t="shared" si="14"/>
        <v>3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>
        <v>1</v>
      </c>
      <c r="U92" s="699"/>
      <c r="V92" s="700">
        <v>2</v>
      </c>
      <c r="W92" s="698">
        <v>1</v>
      </c>
      <c r="X92" s="697"/>
      <c r="Y92" s="698"/>
      <c r="Z92" s="700"/>
      <c r="AA92" s="699"/>
      <c r="AB92" s="700">
        <v>1</v>
      </c>
      <c r="AC92" s="698">
        <v>1</v>
      </c>
      <c r="AD92" s="697">
        <v>1</v>
      </c>
      <c r="AE92" s="699"/>
      <c r="AF92" s="700"/>
      <c r="AG92" s="698">
        <v>1</v>
      </c>
      <c r="AH92" s="697">
        <v>1</v>
      </c>
      <c r="AI92" s="699"/>
      <c r="AJ92" s="700"/>
      <c r="AK92" s="698"/>
      <c r="AL92" s="697"/>
      <c r="AM92" s="698"/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6</v>
      </c>
      <c r="D94" s="716">
        <f t="shared" si="14"/>
        <v>5</v>
      </c>
      <c r="E94" s="717">
        <f t="shared" si="14"/>
        <v>1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/>
      <c r="S94" s="719"/>
      <c r="T94" s="721"/>
      <c r="U94" s="723"/>
      <c r="V94" s="724">
        <v>1</v>
      </c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>
        <v>1</v>
      </c>
      <c r="AG94" s="719"/>
      <c r="AH94" s="721"/>
      <c r="AI94" s="723"/>
      <c r="AJ94" s="724">
        <v>1</v>
      </c>
      <c r="AK94" s="719"/>
      <c r="AL94" s="721"/>
      <c r="AM94" s="719"/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05" t="s">
        <v>73</v>
      </c>
      <c r="B95" s="727"/>
      <c r="C95" s="561">
        <f t="shared" si="13"/>
        <v>4</v>
      </c>
      <c r="D95" s="622">
        <f t="shared" si="14"/>
        <v>1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>
        <v>1</v>
      </c>
      <c r="Q95" s="734"/>
      <c r="R95" s="735"/>
      <c r="S95" s="733">
        <v>1</v>
      </c>
      <c r="T95" s="732"/>
      <c r="U95" s="734">
        <v>1</v>
      </c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37</v>
      </c>
      <c r="D96" s="561">
        <f t="shared" si="14"/>
        <v>21</v>
      </c>
      <c r="E96" s="737">
        <f t="shared" si="14"/>
        <v>16</v>
      </c>
      <c r="F96" s="694"/>
      <c r="G96" s="695"/>
      <c r="H96" s="696">
        <v>1</v>
      </c>
      <c r="I96" s="697"/>
      <c r="J96" s="694"/>
      <c r="K96" s="698">
        <v>1</v>
      </c>
      <c r="L96" s="696">
        <v>1</v>
      </c>
      <c r="M96" s="699">
        <v>1</v>
      </c>
      <c r="N96" s="694"/>
      <c r="O96" s="698">
        <v>1</v>
      </c>
      <c r="P96" s="697"/>
      <c r="Q96" s="699"/>
      <c r="R96" s="700">
        <v>1</v>
      </c>
      <c r="S96" s="698"/>
      <c r="T96" s="697">
        <v>1</v>
      </c>
      <c r="U96" s="699"/>
      <c r="V96" s="700"/>
      <c r="W96" s="698">
        <v>1</v>
      </c>
      <c r="X96" s="697"/>
      <c r="Y96" s="698">
        <v>1</v>
      </c>
      <c r="Z96" s="700">
        <v>6</v>
      </c>
      <c r="AA96" s="699">
        <v>2</v>
      </c>
      <c r="AB96" s="700">
        <v>1</v>
      </c>
      <c r="AC96" s="698"/>
      <c r="AD96" s="697">
        <v>1</v>
      </c>
      <c r="AE96" s="699"/>
      <c r="AF96" s="700">
        <v>2</v>
      </c>
      <c r="AG96" s="698">
        <v>1</v>
      </c>
      <c r="AH96" s="697">
        <v>4</v>
      </c>
      <c r="AI96" s="699">
        <v>2</v>
      </c>
      <c r="AJ96" s="700">
        <v>1</v>
      </c>
      <c r="AK96" s="698"/>
      <c r="AL96" s="697">
        <v>2</v>
      </c>
      <c r="AM96" s="698">
        <v>6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991" t="s">
        <v>41</v>
      </c>
    </row>
    <row r="100" spans="1:86" ht="21" x14ac:dyDescent="0.25">
      <c r="A100" s="1236" t="s">
        <v>156</v>
      </c>
      <c r="B100" s="1240"/>
      <c r="C100" s="1013" t="s">
        <v>95</v>
      </c>
      <c r="D100" s="748"/>
      <c r="E100" s="749"/>
    </row>
    <row r="101" spans="1:86" x14ac:dyDescent="0.25">
      <c r="A101" s="1270"/>
      <c r="B101" s="1271"/>
      <c r="C101" s="1014" t="s">
        <v>96</v>
      </c>
      <c r="D101" s="701"/>
      <c r="E101" s="749"/>
    </row>
    <row r="102" spans="1:86" ht="21" x14ac:dyDescent="0.25">
      <c r="A102" s="1237"/>
      <c r="B102" s="1242"/>
      <c r="C102" s="1015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996" t="s">
        <v>136</v>
      </c>
      <c r="D106" s="996" t="s">
        <v>98</v>
      </c>
      <c r="E106" s="1002" t="s">
        <v>27</v>
      </c>
      <c r="F106" s="1003" t="s">
        <v>98</v>
      </c>
      <c r="G106" s="1002" t="s">
        <v>27</v>
      </c>
      <c r="H106" s="1003" t="s">
        <v>98</v>
      </c>
      <c r="I106" s="1002" t="s">
        <v>27</v>
      </c>
      <c r="J106" s="1003" t="s">
        <v>98</v>
      </c>
      <c r="K106" s="1002" t="s">
        <v>27</v>
      </c>
      <c r="L106" s="1003" t="s">
        <v>98</v>
      </c>
      <c r="M106" s="1002" t="s">
        <v>27</v>
      </c>
      <c r="N106" s="1003" t="s">
        <v>98</v>
      </c>
      <c r="O106" s="1002" t="s">
        <v>27</v>
      </c>
      <c r="P106" s="1003" t="s">
        <v>98</v>
      </c>
      <c r="Q106" s="1002" t="s">
        <v>27</v>
      </c>
      <c r="R106" s="1003" t="s">
        <v>98</v>
      </c>
      <c r="S106" s="1002" t="s">
        <v>27</v>
      </c>
      <c r="T106" s="1003" t="s">
        <v>98</v>
      </c>
      <c r="U106" s="1002" t="s">
        <v>27</v>
      </c>
      <c r="V106" s="1003" t="s">
        <v>98</v>
      </c>
      <c r="W106" s="1002" t="s">
        <v>27</v>
      </c>
      <c r="X106" s="1003" t="s">
        <v>98</v>
      </c>
      <c r="Y106" s="1002" t="s">
        <v>27</v>
      </c>
      <c r="Z106" s="1003" t="s">
        <v>98</v>
      </c>
      <c r="AA106" s="1002" t="s">
        <v>27</v>
      </c>
      <c r="AB106" s="1003" t="s">
        <v>98</v>
      </c>
      <c r="AC106" s="1002" t="s">
        <v>27</v>
      </c>
      <c r="AD106" s="1004" t="s">
        <v>98</v>
      </c>
      <c r="AE106" s="1004" t="s">
        <v>27</v>
      </c>
      <c r="AF106" s="1003" t="s">
        <v>98</v>
      </c>
      <c r="AG106" s="1002" t="s">
        <v>27</v>
      </c>
      <c r="AH106" s="1004" t="s">
        <v>98</v>
      </c>
      <c r="AI106" s="1004" t="s">
        <v>27</v>
      </c>
      <c r="AJ106" s="1003" t="s">
        <v>98</v>
      </c>
      <c r="AK106" s="1002" t="s">
        <v>27</v>
      </c>
      <c r="AL106" s="1004" t="s">
        <v>98</v>
      </c>
      <c r="AM106" s="1002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2</v>
      </c>
      <c r="D109" s="625">
        <f t="shared" si="19"/>
        <v>2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>
        <v>1</v>
      </c>
      <c r="W109" s="785"/>
      <c r="X109" s="784">
        <v>1</v>
      </c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996" t="s">
        <v>136</v>
      </c>
      <c r="D112" s="998" t="s">
        <v>26</v>
      </c>
      <c r="E112" s="996" t="s">
        <v>27</v>
      </c>
      <c r="F112" s="999" t="s">
        <v>98</v>
      </c>
      <c r="G112" s="789" t="s">
        <v>27</v>
      </c>
      <c r="H112" s="999" t="s">
        <v>98</v>
      </c>
      <c r="I112" s="789" t="s">
        <v>27</v>
      </c>
      <c r="J112" s="999" t="s">
        <v>98</v>
      </c>
      <c r="K112" s="789" t="s">
        <v>27</v>
      </c>
      <c r="L112" s="999" t="s">
        <v>98</v>
      </c>
      <c r="M112" s="789" t="s">
        <v>27</v>
      </c>
      <c r="N112" s="999" t="s">
        <v>98</v>
      </c>
      <c r="O112" s="789" t="s">
        <v>27</v>
      </c>
      <c r="P112" s="999" t="s">
        <v>98</v>
      </c>
      <c r="Q112" s="789" t="s">
        <v>27</v>
      </c>
      <c r="R112" s="999" t="s">
        <v>98</v>
      </c>
      <c r="S112" s="789" t="s">
        <v>27</v>
      </c>
      <c r="T112" s="999" t="s">
        <v>98</v>
      </c>
      <c r="U112" s="790" t="s">
        <v>27</v>
      </c>
      <c r="V112" s="999" t="s">
        <v>98</v>
      </c>
      <c r="W112" s="790" t="s">
        <v>27</v>
      </c>
      <c r="X112" s="1282"/>
      <c r="Y112" s="791" t="s">
        <v>111</v>
      </c>
      <c r="Z112" s="792" t="s">
        <v>112</v>
      </c>
      <c r="AA112" s="994" t="s">
        <v>113</v>
      </c>
      <c r="AB112" s="991" t="s">
        <v>166</v>
      </c>
      <c r="AC112" s="794" t="s">
        <v>167</v>
      </c>
      <c r="AD112" s="795" t="s">
        <v>168</v>
      </c>
      <c r="AE112" s="796" t="s">
        <v>169</v>
      </c>
      <c r="AF112" s="991" t="s">
        <v>114</v>
      </c>
      <c r="AG112" s="797" t="s">
        <v>170</v>
      </c>
      <c r="AH112" s="991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7</v>
      </c>
      <c r="D113" s="798">
        <f>SUM(F113+H113+J113+L113+N113+P113+R113+T113+V113)</f>
        <v>1</v>
      </c>
      <c r="E113" s="551">
        <f>SUM(G113+I113+K113+M113+O113+Q113+S113+U113+W113)</f>
        <v>6</v>
      </c>
      <c r="F113" s="686"/>
      <c r="G113" s="799"/>
      <c r="H113" s="685"/>
      <c r="I113" s="688">
        <v>2</v>
      </c>
      <c r="J113" s="686"/>
      <c r="K113" s="799"/>
      <c r="L113" s="685"/>
      <c r="M113" s="688">
        <v>3</v>
      </c>
      <c r="N113" s="686">
        <v>1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6</v>
      </c>
      <c r="Z113" s="802">
        <v>1</v>
      </c>
      <c r="AA113" s="803"/>
      <c r="AB113" s="804"/>
      <c r="AC113" s="800">
        <v>5</v>
      </c>
      <c r="AD113" s="805">
        <v>2</v>
      </c>
      <c r="AE113" s="801">
        <v>2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69</v>
      </c>
      <c r="D114" s="807">
        <f>SUM(F114+H114+J114+L114+N114+P114+R114+T114+V114)</f>
        <v>45</v>
      </c>
      <c r="E114" s="654">
        <f>SUM(G114+I114+K114+M114+O114+Q114+S114+U114+W114)</f>
        <v>24</v>
      </c>
      <c r="F114" s="808">
        <v>1</v>
      </c>
      <c r="G114" s="809"/>
      <c r="H114" s="802">
        <v>6</v>
      </c>
      <c r="I114" s="810">
        <v>4</v>
      </c>
      <c r="J114" s="808">
        <v>9</v>
      </c>
      <c r="K114" s="809">
        <v>2</v>
      </c>
      <c r="L114" s="802">
        <v>10</v>
      </c>
      <c r="M114" s="810">
        <v>6</v>
      </c>
      <c r="N114" s="808">
        <v>9</v>
      </c>
      <c r="O114" s="809">
        <v>5</v>
      </c>
      <c r="P114" s="802">
        <v>6</v>
      </c>
      <c r="Q114" s="810">
        <v>5</v>
      </c>
      <c r="R114" s="808">
        <v>3</v>
      </c>
      <c r="S114" s="809">
        <v>1</v>
      </c>
      <c r="T114" s="802">
        <v>1</v>
      </c>
      <c r="U114" s="810">
        <v>1</v>
      </c>
      <c r="V114" s="808"/>
      <c r="W114" s="811"/>
      <c r="X114" s="812"/>
      <c r="Y114" s="813"/>
      <c r="Z114" s="814"/>
      <c r="AA114" s="815">
        <v>19</v>
      </c>
      <c r="AB114" s="815">
        <v>50</v>
      </c>
      <c r="AC114" s="812">
        <v>48</v>
      </c>
      <c r="AD114" s="816">
        <v>21</v>
      </c>
      <c r="AE114" s="801">
        <v>11</v>
      </c>
      <c r="AF114" s="817"/>
      <c r="AG114" s="817">
        <v>38</v>
      </c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1000" t="s">
        <v>11</v>
      </c>
      <c r="G117" s="1000" t="s">
        <v>12</v>
      </c>
      <c r="H117" s="1000" t="s">
        <v>13</v>
      </c>
      <c r="I117" s="1000" t="s">
        <v>76</v>
      </c>
      <c r="J117" s="1000" t="s">
        <v>77</v>
      </c>
      <c r="K117" s="1000" t="s">
        <v>78</v>
      </c>
      <c r="L117" s="1000" t="s">
        <v>79</v>
      </c>
      <c r="M117" s="789" t="s">
        <v>80</v>
      </c>
      <c r="N117" s="991" t="s">
        <v>26</v>
      </c>
      <c r="O117" s="1002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2</v>
      </c>
      <c r="D118" s="824"/>
      <c r="E118" s="824"/>
      <c r="F118" s="558"/>
      <c r="G118" s="558"/>
      <c r="H118" s="558">
        <v>1</v>
      </c>
      <c r="I118" s="558"/>
      <c r="J118" s="558"/>
      <c r="K118" s="558">
        <v>1</v>
      </c>
      <c r="L118" s="824"/>
      <c r="M118" s="825"/>
      <c r="N118" s="826"/>
      <c r="O118" s="553">
        <v>2</v>
      </c>
      <c r="P118" s="621">
        <v>2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214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/>
      <c r="K119" s="830">
        <v>1</v>
      </c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3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74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57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162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12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991" t="s">
        <v>189</v>
      </c>
      <c r="F137" s="991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91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993" t="s">
        <v>41</v>
      </c>
      <c r="E141" s="992" t="s">
        <v>197</v>
      </c>
      <c r="F141" s="992" t="s">
        <v>198</v>
      </c>
      <c r="G141" s="1214"/>
      <c r="H141" s="1007" t="s">
        <v>199</v>
      </c>
      <c r="I141" s="992" t="s">
        <v>200</v>
      </c>
      <c r="J141" s="992" t="s">
        <v>201</v>
      </c>
      <c r="K141" s="992" t="s">
        <v>199</v>
      </c>
      <c r="L141" s="992" t="s">
        <v>200</v>
      </c>
      <c r="M141" s="992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991" t="s">
        <v>3</v>
      </c>
      <c r="D145" s="991" t="s">
        <v>6</v>
      </c>
      <c r="E145" s="991" t="s">
        <v>89</v>
      </c>
      <c r="F145" s="991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16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993" t="s">
        <v>212</v>
      </c>
      <c r="E154" s="992" t="s">
        <v>90</v>
      </c>
      <c r="F154" s="992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207</v>
      </c>
      <c r="E156" s="604">
        <v>207</v>
      </c>
      <c r="F156" s="604"/>
      <c r="G156" s="604">
        <v>207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148</v>
      </c>
      <c r="E159" s="604">
        <v>148</v>
      </c>
      <c r="F159" s="604"/>
      <c r="G159" s="604">
        <v>148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1001" t="s">
        <v>136</v>
      </c>
      <c r="D164" s="882" t="s">
        <v>26</v>
      </c>
      <c r="E164" s="883" t="s">
        <v>27</v>
      </c>
      <c r="F164" s="991" t="s">
        <v>98</v>
      </c>
      <c r="G164" s="991" t="s">
        <v>27</v>
      </c>
      <c r="H164" s="991" t="s">
        <v>98</v>
      </c>
      <c r="I164" s="991" t="s">
        <v>27</v>
      </c>
      <c r="J164" s="991" t="s">
        <v>98</v>
      </c>
      <c r="K164" s="991" t="s">
        <v>27</v>
      </c>
      <c r="L164" s="1002" t="s">
        <v>98</v>
      </c>
      <c r="M164" s="1003" t="s">
        <v>27</v>
      </c>
      <c r="N164" s="991" t="s">
        <v>98</v>
      </c>
      <c r="O164" s="991" t="s">
        <v>27</v>
      </c>
      <c r="P164" s="1002" t="s">
        <v>98</v>
      </c>
      <c r="Q164" s="1003" t="s">
        <v>27</v>
      </c>
      <c r="R164" s="991" t="s">
        <v>98</v>
      </c>
      <c r="S164" s="991" t="s">
        <v>27</v>
      </c>
      <c r="T164" s="1002" t="s">
        <v>98</v>
      </c>
      <c r="U164" s="1003" t="s">
        <v>27</v>
      </c>
      <c r="V164" s="991" t="s">
        <v>98</v>
      </c>
      <c r="W164" s="991" t="s">
        <v>27</v>
      </c>
      <c r="X164" s="1002" t="s">
        <v>98</v>
      </c>
      <c r="Y164" s="1003" t="s">
        <v>27</v>
      </c>
      <c r="Z164" s="991" t="s">
        <v>98</v>
      </c>
      <c r="AA164" s="991" t="s">
        <v>27</v>
      </c>
      <c r="AB164" s="991" t="s">
        <v>98</v>
      </c>
      <c r="AC164" s="991" t="s">
        <v>27</v>
      </c>
      <c r="AD164" s="991" t="s">
        <v>98</v>
      </c>
      <c r="AE164" s="991" t="s">
        <v>27</v>
      </c>
      <c r="AF164" s="991" t="s">
        <v>98</v>
      </c>
      <c r="AG164" s="991" t="s">
        <v>27</v>
      </c>
      <c r="AH164" s="991" t="s">
        <v>98</v>
      </c>
      <c r="AI164" s="991" t="s">
        <v>27</v>
      </c>
      <c r="AJ164" s="991" t="s">
        <v>98</v>
      </c>
      <c r="AK164" s="991" t="s">
        <v>27</v>
      </c>
      <c r="AL164" s="991" t="s">
        <v>98</v>
      </c>
      <c r="AM164" s="991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996" t="s">
        <v>136</v>
      </c>
      <c r="E172" s="998" t="s">
        <v>98</v>
      </c>
      <c r="F172" s="996" t="s">
        <v>27</v>
      </c>
      <c r="G172" s="999" t="s">
        <v>98</v>
      </c>
      <c r="H172" s="789" t="s">
        <v>27</v>
      </c>
      <c r="I172" s="999" t="s">
        <v>98</v>
      </c>
      <c r="J172" s="789" t="s">
        <v>27</v>
      </c>
      <c r="K172" s="999" t="s">
        <v>98</v>
      </c>
      <c r="L172" s="789" t="s">
        <v>27</v>
      </c>
      <c r="M172" s="999" t="s">
        <v>98</v>
      </c>
      <c r="N172" s="789" t="s">
        <v>27</v>
      </c>
      <c r="O172" s="999" t="s">
        <v>98</v>
      </c>
      <c r="P172" s="789" t="s">
        <v>27</v>
      </c>
      <c r="Q172" s="999" t="s">
        <v>98</v>
      </c>
      <c r="R172" s="789" t="s">
        <v>27</v>
      </c>
      <c r="S172" s="999" t="s">
        <v>98</v>
      </c>
      <c r="T172" s="789" t="s">
        <v>27</v>
      </c>
      <c r="U172" s="999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2</v>
      </c>
      <c r="E173" s="914">
        <f t="shared" ref="E173:F178" si="23">SUM(G173+I173+K173+M173+O173+Q173+S173+U173)</f>
        <v>0</v>
      </c>
      <c r="F173" s="551">
        <f t="shared" si="23"/>
        <v>2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>
        <v>1</v>
      </c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/>
      <c r="AB173" s="685">
        <v>1</v>
      </c>
      <c r="AC173" s="688"/>
      <c r="AD173" s="799">
        <v>1</v>
      </c>
      <c r="AE173" s="688"/>
      <c r="AF173" s="688">
        <v>2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995" t="s">
        <v>136</v>
      </c>
      <c r="C187" s="995" t="s">
        <v>26</v>
      </c>
      <c r="D187" s="995" t="s">
        <v>27</v>
      </c>
      <c r="E187" s="999" t="s">
        <v>98</v>
      </c>
      <c r="F187" s="789" t="s">
        <v>27</v>
      </c>
      <c r="G187" s="999" t="s">
        <v>98</v>
      </c>
      <c r="H187" s="789" t="s">
        <v>27</v>
      </c>
      <c r="I187" s="999" t="s">
        <v>98</v>
      </c>
      <c r="J187" s="789" t="s">
        <v>27</v>
      </c>
      <c r="K187" s="999" t="s">
        <v>98</v>
      </c>
      <c r="L187" s="789" t="s">
        <v>27</v>
      </c>
      <c r="M187" s="999" t="s">
        <v>98</v>
      </c>
      <c r="N187" s="789" t="s">
        <v>27</v>
      </c>
      <c r="O187" s="999" t="s">
        <v>98</v>
      </c>
      <c r="P187" s="789" t="s">
        <v>27</v>
      </c>
      <c r="Q187" s="999" t="s">
        <v>98</v>
      </c>
      <c r="R187" s="789" t="s">
        <v>27</v>
      </c>
      <c r="S187" s="999" t="s">
        <v>98</v>
      </c>
      <c r="T187" s="789" t="s">
        <v>27</v>
      </c>
      <c r="U187" s="999" t="s">
        <v>98</v>
      </c>
      <c r="V187" s="789" t="s">
        <v>27</v>
      </c>
      <c r="W187" s="534"/>
    </row>
    <row r="188" spans="1:88" x14ac:dyDescent="0.25">
      <c r="A188" s="996" t="s">
        <v>132</v>
      </c>
      <c r="B188" s="654">
        <f>SUM(C188+D188)</f>
        <v>21</v>
      </c>
      <c r="C188" s="654">
        <f>SUM(E188+G188+I188+K188+M188+O188+Q188+S188+U188)</f>
        <v>6</v>
      </c>
      <c r="D188" s="654">
        <f>SUM(F188+H188+J188+L188+N188+P188+R188+T188+V188)</f>
        <v>15</v>
      </c>
      <c r="E188" s="802">
        <v>1</v>
      </c>
      <c r="F188" s="932">
        <v>6</v>
      </c>
      <c r="G188" s="932"/>
      <c r="H188" s="932">
        <v>1</v>
      </c>
      <c r="I188" s="932">
        <v>4</v>
      </c>
      <c r="J188" s="932">
        <v>2</v>
      </c>
      <c r="K188" s="932">
        <v>1</v>
      </c>
      <c r="L188" s="932">
        <v>2</v>
      </c>
      <c r="M188" s="932"/>
      <c r="N188" s="932">
        <v>3</v>
      </c>
      <c r="O188" s="932"/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14634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A3" sqref="A3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",[11]NOMBRE!B2," - ","( ",[11]NOMBRE!C2,[11]NOMBRE!D2,[11]NOMBRE!E2,[11]NOMBRE!F2,[11]NOMBRE!G2," )")</f>
        <v>COMUNA: Linares - ( 07401 )</v>
      </c>
    </row>
    <row r="3" spans="1:88" ht="14.25" customHeight="1" x14ac:dyDescent="0.25">
      <c r="A3" s="53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",[11]NOMBRE!B6," - ","( ",[11]NOMBRE!C6,[11]NOMBRE!D6," )")</f>
        <v>MES: NOVIEMBRE - ( 11 )</v>
      </c>
    </row>
    <row r="5" spans="1:88" ht="14.25" customHeight="1" x14ac:dyDescent="0.25">
      <c r="A5" s="532" t="str">
        <f>CONCATENATE("AÑO: ",[11]NOMBRE!B7)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30"/>
      <c r="C7" s="1030"/>
      <c r="D7" s="1030"/>
      <c r="E7" s="1030"/>
      <c r="F7" s="1030"/>
      <c r="G7" s="1030"/>
      <c r="H7" s="1030"/>
      <c r="I7" s="1030"/>
      <c r="J7" s="1030"/>
      <c r="K7" s="1030"/>
      <c r="L7" s="1030"/>
      <c r="M7" s="1030"/>
      <c r="N7" s="1030"/>
      <c r="O7" s="103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1032" t="s">
        <v>136</v>
      </c>
      <c r="C11" s="1032" t="s">
        <v>26</v>
      </c>
      <c r="D11" s="1034" t="s">
        <v>27</v>
      </c>
      <c r="E11" s="1035" t="s">
        <v>26</v>
      </c>
      <c r="F11" s="1026" t="s">
        <v>27</v>
      </c>
      <c r="G11" s="1035" t="s">
        <v>26</v>
      </c>
      <c r="H11" s="1026" t="s">
        <v>27</v>
      </c>
      <c r="I11" s="1035" t="s">
        <v>26</v>
      </c>
      <c r="J11" s="1026" t="s">
        <v>27</v>
      </c>
      <c r="K11" s="1035" t="s">
        <v>26</v>
      </c>
      <c r="L11" s="1026" t="s">
        <v>27</v>
      </c>
      <c r="M11" s="1035" t="s">
        <v>26</v>
      </c>
      <c r="N11" s="1026" t="s">
        <v>27</v>
      </c>
      <c r="O11" s="1035" t="s">
        <v>26</v>
      </c>
      <c r="P11" s="1026" t="s">
        <v>27</v>
      </c>
      <c r="Q11" s="1035" t="s">
        <v>26</v>
      </c>
      <c r="R11" s="1026" t="s">
        <v>27</v>
      </c>
      <c r="S11" s="1035" t="s">
        <v>26</v>
      </c>
      <c r="T11" s="1026" t="s">
        <v>27</v>
      </c>
      <c r="U11" s="1035" t="s">
        <v>26</v>
      </c>
      <c r="V11" s="1026" t="s">
        <v>27</v>
      </c>
      <c r="W11" s="1035" t="s">
        <v>26</v>
      </c>
      <c r="X11" s="1026" t="s">
        <v>27</v>
      </c>
      <c r="Y11" s="1035" t="s">
        <v>26</v>
      </c>
      <c r="Z11" s="1026" t="s">
        <v>27</v>
      </c>
      <c r="AA11" s="1035" t="s">
        <v>26</v>
      </c>
      <c r="AB11" s="1026" t="s">
        <v>27</v>
      </c>
      <c r="AC11" s="1035" t="s">
        <v>26</v>
      </c>
      <c r="AD11" s="1026" t="s">
        <v>27</v>
      </c>
      <c r="AE11" s="1035" t="s">
        <v>26</v>
      </c>
      <c r="AF11" s="1026" t="s">
        <v>27</v>
      </c>
      <c r="AG11" s="548" t="s">
        <v>26</v>
      </c>
      <c r="AH11" s="1025" t="s">
        <v>27</v>
      </c>
      <c r="AI11" s="1035" t="s">
        <v>26</v>
      </c>
      <c r="AJ11" s="1026" t="s">
        <v>27</v>
      </c>
      <c r="AK11" s="548" t="s">
        <v>26</v>
      </c>
      <c r="AL11" s="1026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4855</v>
      </c>
      <c r="C12" s="551">
        <f t="shared" ref="C12:D14" si="0">SUM(E12+G12+I12+K12+M12+O12+Q12+S12+U12+W12+Y12+AA12+AC12+AE12+AG12+AI12+AK12)</f>
        <v>2488</v>
      </c>
      <c r="D12" s="551">
        <f t="shared" si="0"/>
        <v>2367</v>
      </c>
      <c r="E12" s="552">
        <v>527</v>
      </c>
      <c r="F12" s="553">
        <v>433</v>
      </c>
      <c r="G12" s="552">
        <v>266</v>
      </c>
      <c r="H12" s="553">
        <v>228</v>
      </c>
      <c r="I12" s="552">
        <v>250</v>
      </c>
      <c r="J12" s="554">
        <v>222</v>
      </c>
      <c r="K12" s="552">
        <v>134</v>
      </c>
      <c r="L12" s="554">
        <v>150</v>
      </c>
      <c r="M12" s="552">
        <v>94</v>
      </c>
      <c r="N12" s="554">
        <v>112</v>
      </c>
      <c r="O12" s="552">
        <v>129</v>
      </c>
      <c r="P12" s="554">
        <v>107</v>
      </c>
      <c r="Q12" s="552">
        <v>85</v>
      </c>
      <c r="R12" s="554">
        <v>89</v>
      </c>
      <c r="S12" s="552">
        <v>105</v>
      </c>
      <c r="T12" s="554">
        <v>106</v>
      </c>
      <c r="U12" s="552">
        <v>92</v>
      </c>
      <c r="V12" s="554">
        <v>88</v>
      </c>
      <c r="W12" s="552">
        <v>109</v>
      </c>
      <c r="X12" s="554">
        <v>84</v>
      </c>
      <c r="Y12" s="552">
        <v>102</v>
      </c>
      <c r="Z12" s="554">
        <v>111</v>
      </c>
      <c r="AA12" s="552">
        <v>94</v>
      </c>
      <c r="AB12" s="554">
        <v>112</v>
      </c>
      <c r="AC12" s="552">
        <v>117</v>
      </c>
      <c r="AD12" s="554">
        <v>102</v>
      </c>
      <c r="AE12" s="552">
        <v>100</v>
      </c>
      <c r="AF12" s="554">
        <v>87</v>
      </c>
      <c r="AG12" s="555">
        <v>102</v>
      </c>
      <c r="AH12" s="556">
        <v>85</v>
      </c>
      <c r="AI12" s="552">
        <v>70</v>
      </c>
      <c r="AJ12" s="554">
        <v>78</v>
      </c>
      <c r="AK12" s="557">
        <v>112</v>
      </c>
      <c r="AL12" s="554">
        <v>173</v>
      </c>
      <c r="AM12" s="557">
        <v>4662</v>
      </c>
      <c r="AN12" s="552">
        <v>70</v>
      </c>
      <c r="AO12" s="558"/>
      <c r="AP12" s="558">
        <v>256</v>
      </c>
      <c r="AQ12" s="554">
        <v>580</v>
      </c>
      <c r="AR12" s="554">
        <v>136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452</v>
      </c>
      <c r="C13" s="561">
        <f t="shared" si="0"/>
        <v>0</v>
      </c>
      <c r="D13" s="562">
        <f t="shared" si="0"/>
        <v>452</v>
      </c>
      <c r="E13" s="563"/>
      <c r="F13" s="564"/>
      <c r="G13" s="565"/>
      <c r="H13" s="566">
        <v>1</v>
      </c>
      <c r="I13" s="565"/>
      <c r="J13" s="564">
        <v>3</v>
      </c>
      <c r="K13" s="563"/>
      <c r="L13" s="564">
        <v>55</v>
      </c>
      <c r="M13" s="563"/>
      <c r="N13" s="564">
        <v>88</v>
      </c>
      <c r="O13" s="563"/>
      <c r="P13" s="564">
        <v>104</v>
      </c>
      <c r="Q13" s="563"/>
      <c r="R13" s="564">
        <v>85</v>
      </c>
      <c r="S13" s="563"/>
      <c r="T13" s="564">
        <v>49</v>
      </c>
      <c r="U13" s="563"/>
      <c r="V13" s="564">
        <v>31</v>
      </c>
      <c r="W13" s="563"/>
      <c r="X13" s="564">
        <v>13</v>
      </c>
      <c r="Y13" s="563"/>
      <c r="Z13" s="564">
        <v>10</v>
      </c>
      <c r="AA13" s="563"/>
      <c r="AB13" s="564">
        <v>8</v>
      </c>
      <c r="AC13" s="563"/>
      <c r="AD13" s="564">
        <v>2</v>
      </c>
      <c r="AE13" s="563"/>
      <c r="AF13" s="564">
        <v>3</v>
      </c>
      <c r="AG13" s="567"/>
      <c r="AH13" s="568"/>
      <c r="AI13" s="563"/>
      <c r="AJ13" s="564"/>
      <c r="AK13" s="569"/>
      <c r="AL13" s="564"/>
      <c r="AM13" s="569">
        <v>437</v>
      </c>
      <c r="AN13" s="563">
        <v>6</v>
      </c>
      <c r="AO13" s="570"/>
      <c r="AP13" s="570">
        <v>7</v>
      </c>
      <c r="AQ13" s="564">
        <v>50</v>
      </c>
      <c r="AR13" s="564">
        <v>5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176</v>
      </c>
      <c r="C14" s="572">
        <f t="shared" si="0"/>
        <v>1</v>
      </c>
      <c r="D14" s="573">
        <f t="shared" si="0"/>
        <v>175</v>
      </c>
      <c r="E14" s="574"/>
      <c r="F14" s="575"/>
      <c r="G14" s="574"/>
      <c r="H14" s="575"/>
      <c r="I14" s="574"/>
      <c r="J14" s="576">
        <v>1</v>
      </c>
      <c r="K14" s="574"/>
      <c r="L14" s="576">
        <v>31</v>
      </c>
      <c r="M14" s="574"/>
      <c r="N14" s="576">
        <v>26</v>
      </c>
      <c r="O14" s="574"/>
      <c r="P14" s="576">
        <v>36</v>
      </c>
      <c r="Q14" s="574"/>
      <c r="R14" s="576">
        <v>30</v>
      </c>
      <c r="S14" s="574"/>
      <c r="T14" s="576">
        <v>19</v>
      </c>
      <c r="U14" s="574"/>
      <c r="V14" s="576">
        <v>15</v>
      </c>
      <c r="W14" s="574"/>
      <c r="X14" s="576">
        <v>3</v>
      </c>
      <c r="Y14" s="574"/>
      <c r="Z14" s="576">
        <v>6</v>
      </c>
      <c r="AA14" s="574"/>
      <c r="AB14" s="576">
        <v>3</v>
      </c>
      <c r="AC14" s="574"/>
      <c r="AD14" s="576">
        <v>3</v>
      </c>
      <c r="AE14" s="574"/>
      <c r="AF14" s="576">
        <v>1</v>
      </c>
      <c r="AG14" s="577"/>
      <c r="AH14" s="578"/>
      <c r="AI14" s="574"/>
      <c r="AJ14" s="576">
        <v>1</v>
      </c>
      <c r="AK14" s="579">
        <v>1</v>
      </c>
      <c r="AL14" s="576"/>
      <c r="AM14" s="579">
        <v>173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1040" t="s">
        <v>136</v>
      </c>
      <c r="C18" s="1019" t="s">
        <v>98</v>
      </c>
      <c r="D18" s="1039" t="s">
        <v>27</v>
      </c>
      <c r="E18" s="1041" t="s">
        <v>98</v>
      </c>
      <c r="F18" s="1029" t="s">
        <v>27</v>
      </c>
      <c r="G18" s="1041" t="s">
        <v>98</v>
      </c>
      <c r="H18" s="1029" t="s">
        <v>27</v>
      </c>
      <c r="I18" s="1041" t="s">
        <v>98</v>
      </c>
      <c r="J18" s="1029" t="s">
        <v>27</v>
      </c>
      <c r="K18" s="1041" t="s">
        <v>98</v>
      </c>
      <c r="L18" s="1029" t="s">
        <v>27</v>
      </c>
      <c r="M18" s="1041" t="s">
        <v>98</v>
      </c>
      <c r="N18" s="1029" t="s">
        <v>27</v>
      </c>
      <c r="O18" s="1041" t="s">
        <v>98</v>
      </c>
      <c r="P18" s="1029" t="s">
        <v>27</v>
      </c>
      <c r="Q18" s="1041" t="s">
        <v>98</v>
      </c>
      <c r="R18" s="1029" t="s">
        <v>27</v>
      </c>
      <c r="S18" s="1041" t="s">
        <v>98</v>
      </c>
      <c r="T18" s="1029" t="s">
        <v>27</v>
      </c>
      <c r="U18" s="1041" t="s">
        <v>98</v>
      </c>
      <c r="V18" s="1029" t="s">
        <v>27</v>
      </c>
      <c r="W18" s="1041" t="s">
        <v>98</v>
      </c>
      <c r="X18" s="1029" t="s">
        <v>27</v>
      </c>
      <c r="Y18" s="1041" t="s">
        <v>98</v>
      </c>
      <c r="Z18" s="1029" t="s">
        <v>27</v>
      </c>
      <c r="AA18" s="1041" t="s">
        <v>98</v>
      </c>
      <c r="AB18" s="1029" t="s">
        <v>27</v>
      </c>
      <c r="AC18" s="1041" t="s">
        <v>98</v>
      </c>
      <c r="AD18" s="1029" t="s">
        <v>27</v>
      </c>
      <c r="AE18" s="1041" t="s">
        <v>98</v>
      </c>
      <c r="AF18" s="1029" t="s">
        <v>27</v>
      </c>
      <c r="AG18" s="1041" t="s">
        <v>98</v>
      </c>
      <c r="AH18" s="1029" t="s">
        <v>27</v>
      </c>
      <c r="AI18" s="1041" t="s">
        <v>98</v>
      </c>
      <c r="AJ18" s="1029" t="s">
        <v>27</v>
      </c>
      <c r="AK18" s="1041" t="s">
        <v>98</v>
      </c>
      <c r="AL18" s="1029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1040" t="s">
        <v>136</v>
      </c>
      <c r="C26" s="1031" t="s">
        <v>98</v>
      </c>
      <c r="D26" s="1036" t="s">
        <v>27</v>
      </c>
      <c r="E26" s="1024" t="s">
        <v>98</v>
      </c>
      <c r="F26" s="1026" t="s">
        <v>27</v>
      </c>
      <c r="G26" s="1024" t="s">
        <v>98</v>
      </c>
      <c r="H26" s="1026" t="s">
        <v>27</v>
      </c>
      <c r="I26" s="1024" t="s">
        <v>98</v>
      </c>
      <c r="J26" s="1026" t="s">
        <v>27</v>
      </c>
      <c r="K26" s="1024" t="s">
        <v>98</v>
      </c>
      <c r="L26" s="1026" t="s">
        <v>27</v>
      </c>
      <c r="M26" s="1024" t="s">
        <v>98</v>
      </c>
      <c r="N26" s="1026" t="s">
        <v>27</v>
      </c>
      <c r="O26" s="1024" t="s">
        <v>98</v>
      </c>
      <c r="P26" s="1026" t="s">
        <v>27</v>
      </c>
      <c r="Q26" s="1024" t="s">
        <v>98</v>
      </c>
      <c r="R26" s="1026" t="s">
        <v>27</v>
      </c>
      <c r="S26" s="1024" t="s">
        <v>98</v>
      </c>
      <c r="T26" s="1026" t="s">
        <v>27</v>
      </c>
      <c r="U26" s="1024" t="s">
        <v>98</v>
      </c>
      <c r="V26" s="1026" t="s">
        <v>27</v>
      </c>
      <c r="W26" s="1024" t="s">
        <v>98</v>
      </c>
      <c r="X26" s="1026" t="s">
        <v>27</v>
      </c>
      <c r="Y26" s="1024" t="s">
        <v>98</v>
      </c>
      <c r="Z26" s="1026" t="s">
        <v>27</v>
      </c>
      <c r="AA26" s="1024" t="s">
        <v>98</v>
      </c>
      <c r="AB26" s="1026" t="s">
        <v>27</v>
      </c>
      <c r="AC26" s="1024" t="s">
        <v>98</v>
      </c>
      <c r="AD26" s="1026" t="s">
        <v>27</v>
      </c>
      <c r="AE26" s="1024" t="s">
        <v>98</v>
      </c>
      <c r="AF26" s="1026" t="s">
        <v>27</v>
      </c>
      <c r="AG26" s="1024" t="s">
        <v>98</v>
      </c>
      <c r="AH26" s="1026" t="s">
        <v>27</v>
      </c>
      <c r="AI26" s="1024" t="s">
        <v>98</v>
      </c>
      <c r="AJ26" s="1026" t="s">
        <v>27</v>
      </c>
      <c r="AK26" s="1024" t="s">
        <v>98</v>
      </c>
      <c r="AL26" s="1026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1040" t="s">
        <v>136</v>
      </c>
      <c r="C36" s="1031" t="s">
        <v>98</v>
      </c>
      <c r="D36" s="1036" t="s">
        <v>27</v>
      </c>
      <c r="E36" s="1027" t="s">
        <v>98</v>
      </c>
      <c r="F36" s="1029" t="s">
        <v>27</v>
      </c>
      <c r="G36" s="1027" t="s">
        <v>98</v>
      </c>
      <c r="H36" s="1029" t="s">
        <v>27</v>
      </c>
      <c r="I36" s="1027" t="s">
        <v>98</v>
      </c>
      <c r="J36" s="1029" t="s">
        <v>27</v>
      </c>
      <c r="K36" s="1027" t="s">
        <v>98</v>
      </c>
      <c r="L36" s="1029" t="s">
        <v>27</v>
      </c>
      <c r="M36" s="1027" t="s">
        <v>98</v>
      </c>
      <c r="N36" s="1029" t="s">
        <v>27</v>
      </c>
      <c r="O36" s="1027" t="s">
        <v>98</v>
      </c>
      <c r="P36" s="1029" t="s">
        <v>27</v>
      </c>
      <c r="Q36" s="1027" t="s">
        <v>98</v>
      </c>
      <c r="R36" s="1029" t="s">
        <v>27</v>
      </c>
      <c r="S36" s="1027" t="s">
        <v>98</v>
      </c>
      <c r="T36" s="1029" t="s">
        <v>27</v>
      </c>
      <c r="U36" s="1027" t="s">
        <v>98</v>
      </c>
      <c r="V36" s="1029" t="s">
        <v>27</v>
      </c>
      <c r="W36" s="1027" t="s">
        <v>98</v>
      </c>
      <c r="X36" s="1029" t="s">
        <v>27</v>
      </c>
      <c r="Y36" s="1027" t="s">
        <v>98</v>
      </c>
      <c r="Z36" s="1029" t="s">
        <v>27</v>
      </c>
      <c r="AA36" s="1027" t="s">
        <v>98</v>
      </c>
      <c r="AB36" s="1029" t="s">
        <v>27</v>
      </c>
      <c r="AC36" s="1027" t="s">
        <v>98</v>
      </c>
      <c r="AD36" s="1029" t="s">
        <v>27</v>
      </c>
      <c r="AE36" s="1027" t="s">
        <v>98</v>
      </c>
      <c r="AF36" s="1029" t="s">
        <v>27</v>
      </c>
      <c r="AG36" s="1027" t="s">
        <v>98</v>
      </c>
      <c r="AH36" s="1029" t="s">
        <v>27</v>
      </c>
      <c r="AI36" s="1027" t="s">
        <v>98</v>
      </c>
      <c r="AJ36" s="1029" t="s">
        <v>27</v>
      </c>
      <c r="AK36" s="1027" t="s">
        <v>98</v>
      </c>
      <c r="AL36" s="1029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1040" t="s">
        <v>136</v>
      </c>
      <c r="C46" s="1031" t="s">
        <v>98</v>
      </c>
      <c r="D46" s="1036" t="s">
        <v>27</v>
      </c>
      <c r="E46" s="1024" t="s">
        <v>98</v>
      </c>
      <c r="F46" s="1026" t="s">
        <v>27</v>
      </c>
      <c r="G46" s="1024" t="s">
        <v>98</v>
      </c>
      <c r="H46" s="1026" t="s">
        <v>27</v>
      </c>
      <c r="I46" s="1024" t="s">
        <v>98</v>
      </c>
      <c r="J46" s="1026" t="s">
        <v>27</v>
      </c>
      <c r="K46" s="1024" t="s">
        <v>98</v>
      </c>
      <c r="L46" s="1026" t="s">
        <v>27</v>
      </c>
      <c r="M46" s="1024" t="s">
        <v>98</v>
      </c>
      <c r="N46" s="1026" t="s">
        <v>27</v>
      </c>
      <c r="O46" s="1024" t="s">
        <v>98</v>
      </c>
      <c r="P46" s="1026" t="s">
        <v>27</v>
      </c>
      <c r="Q46" s="1024" t="s">
        <v>98</v>
      </c>
      <c r="R46" s="1026" t="s">
        <v>27</v>
      </c>
      <c r="S46" s="1024" t="s">
        <v>98</v>
      </c>
      <c r="T46" s="1026" t="s">
        <v>27</v>
      </c>
      <c r="U46" s="1024" t="s">
        <v>98</v>
      </c>
      <c r="V46" s="1026" t="s">
        <v>27</v>
      </c>
      <c r="W46" s="1024" t="s">
        <v>98</v>
      </c>
      <c r="X46" s="1026" t="s">
        <v>27</v>
      </c>
      <c r="Y46" s="1024" t="s">
        <v>98</v>
      </c>
      <c r="Z46" s="1026" t="s">
        <v>27</v>
      </c>
      <c r="AA46" s="1024" t="s">
        <v>98</v>
      </c>
      <c r="AB46" s="1026" t="s">
        <v>27</v>
      </c>
      <c r="AC46" s="1024" t="s">
        <v>98</v>
      </c>
      <c r="AD46" s="1026" t="s">
        <v>27</v>
      </c>
      <c r="AE46" s="1024" t="s">
        <v>98</v>
      </c>
      <c r="AF46" s="1026" t="s">
        <v>27</v>
      </c>
      <c r="AG46" s="1024" t="s">
        <v>98</v>
      </c>
      <c r="AH46" s="1026" t="s">
        <v>27</v>
      </c>
      <c r="AI46" s="1024" t="s">
        <v>98</v>
      </c>
      <c r="AJ46" s="1026" t="s">
        <v>27</v>
      </c>
      <c r="AK46" s="1024" t="s">
        <v>98</v>
      </c>
      <c r="AL46" s="1026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1039" t="s">
        <v>27</v>
      </c>
      <c r="E56" s="634" t="s">
        <v>26</v>
      </c>
      <c r="F56" s="1039" t="s">
        <v>27</v>
      </c>
      <c r="G56" s="634" t="s">
        <v>26</v>
      </c>
      <c r="H56" s="1039" t="s">
        <v>27</v>
      </c>
      <c r="I56" s="634" t="s">
        <v>26</v>
      </c>
      <c r="J56" s="1039" t="s">
        <v>27</v>
      </c>
      <c r="K56" s="634" t="s">
        <v>26</v>
      </c>
      <c r="L56" s="1039" t="s">
        <v>27</v>
      </c>
      <c r="M56" s="634" t="s">
        <v>26</v>
      </c>
      <c r="N56" s="1039" t="s">
        <v>27</v>
      </c>
      <c r="O56" s="634" t="s">
        <v>26</v>
      </c>
      <c r="P56" s="1039" t="s">
        <v>27</v>
      </c>
      <c r="Q56" s="634" t="s">
        <v>26</v>
      </c>
      <c r="R56" s="1039" t="s">
        <v>27</v>
      </c>
      <c r="S56" s="634" t="s">
        <v>26</v>
      </c>
      <c r="T56" s="1039" t="s">
        <v>27</v>
      </c>
      <c r="U56" s="634" t="s">
        <v>26</v>
      </c>
      <c r="V56" s="1027" t="s">
        <v>27</v>
      </c>
      <c r="W56" s="634" t="s">
        <v>26</v>
      </c>
      <c r="X56" s="1039" t="s">
        <v>27</v>
      </c>
      <c r="Y56" s="634" t="s">
        <v>26</v>
      </c>
      <c r="Z56" s="1039" t="s">
        <v>27</v>
      </c>
      <c r="AA56" s="634" t="s">
        <v>26</v>
      </c>
      <c r="AB56" s="1039" t="s">
        <v>27</v>
      </c>
      <c r="AC56" s="634" t="s">
        <v>26</v>
      </c>
      <c r="AD56" s="1039" t="s">
        <v>27</v>
      </c>
      <c r="AE56" s="634" t="s">
        <v>26</v>
      </c>
      <c r="AF56" s="1039" t="s">
        <v>27</v>
      </c>
      <c r="AG56" s="634" t="s">
        <v>26</v>
      </c>
      <c r="AH56" s="1039" t="s">
        <v>27</v>
      </c>
      <c r="AI56" s="634" t="s">
        <v>26</v>
      </c>
      <c r="AJ56" s="1039" t="s">
        <v>27</v>
      </c>
      <c r="AK56" s="634" t="s">
        <v>26</v>
      </c>
      <c r="AL56" s="1039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18</v>
      </c>
      <c r="C57" s="637">
        <f t="shared" ref="C57:D62" si="9">SUM(E57+G57+I57+K57+M57+O57+Q57+S57+U57+W57+Y57+AA57+AC57+AE57+AG57+AI57+AK57)</f>
        <v>11</v>
      </c>
      <c r="D57" s="551">
        <f t="shared" si="9"/>
        <v>7</v>
      </c>
      <c r="E57" s="552"/>
      <c r="F57" s="553"/>
      <c r="G57" s="552"/>
      <c r="H57" s="554"/>
      <c r="I57" s="552"/>
      <c r="J57" s="554"/>
      <c r="K57" s="552"/>
      <c r="L57" s="554"/>
      <c r="M57" s="552">
        <v>1</v>
      </c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>
        <v>1</v>
      </c>
      <c r="Z57" s="554"/>
      <c r="AA57" s="552"/>
      <c r="AB57" s="554">
        <v>1</v>
      </c>
      <c r="AC57" s="552">
        <v>3</v>
      </c>
      <c r="AD57" s="554"/>
      <c r="AE57" s="552">
        <v>2</v>
      </c>
      <c r="AF57" s="554">
        <v>1</v>
      </c>
      <c r="AG57" s="552">
        <v>2</v>
      </c>
      <c r="AH57" s="554"/>
      <c r="AI57" s="552">
        <v>1</v>
      </c>
      <c r="AJ57" s="554">
        <v>1</v>
      </c>
      <c r="AK57" s="620"/>
      <c r="AL57" s="554">
        <v>4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90</v>
      </c>
      <c r="C58" s="640">
        <f t="shared" si="9"/>
        <v>47</v>
      </c>
      <c r="D58" s="601">
        <f t="shared" si="9"/>
        <v>43</v>
      </c>
      <c r="E58" s="563">
        <v>7</v>
      </c>
      <c r="F58" s="602">
        <v>3</v>
      </c>
      <c r="G58" s="563">
        <v>1</v>
      </c>
      <c r="H58" s="564">
        <v>1</v>
      </c>
      <c r="I58" s="563">
        <v>1</v>
      </c>
      <c r="J58" s="564">
        <v>1</v>
      </c>
      <c r="K58" s="563">
        <v>3</v>
      </c>
      <c r="L58" s="564">
        <v>1</v>
      </c>
      <c r="M58" s="563"/>
      <c r="N58" s="564">
        <v>1</v>
      </c>
      <c r="O58" s="563">
        <v>4</v>
      </c>
      <c r="P58" s="564">
        <v>1</v>
      </c>
      <c r="Q58" s="563">
        <v>3</v>
      </c>
      <c r="R58" s="564">
        <v>1</v>
      </c>
      <c r="S58" s="563">
        <v>2</v>
      </c>
      <c r="T58" s="564"/>
      <c r="U58" s="563"/>
      <c r="V58" s="568">
        <v>1</v>
      </c>
      <c r="W58" s="563">
        <v>1</v>
      </c>
      <c r="X58" s="564">
        <v>3</v>
      </c>
      <c r="Y58" s="563">
        <v>1</v>
      </c>
      <c r="Z58" s="564">
        <v>3</v>
      </c>
      <c r="AA58" s="563">
        <v>8</v>
      </c>
      <c r="AB58" s="564">
        <v>3</v>
      </c>
      <c r="AC58" s="563">
        <v>1</v>
      </c>
      <c r="AD58" s="564">
        <v>6</v>
      </c>
      <c r="AE58" s="563">
        <v>3</v>
      </c>
      <c r="AF58" s="564">
        <v>2</v>
      </c>
      <c r="AG58" s="563">
        <v>3</v>
      </c>
      <c r="AH58" s="564">
        <v>5</v>
      </c>
      <c r="AI58" s="563">
        <v>5</v>
      </c>
      <c r="AJ58" s="564">
        <v>2</v>
      </c>
      <c r="AK58" s="603">
        <v>4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3425</v>
      </c>
      <c r="C59" s="640">
        <f t="shared" si="9"/>
        <v>1831</v>
      </c>
      <c r="D59" s="601">
        <f t="shared" si="9"/>
        <v>1594</v>
      </c>
      <c r="E59" s="563">
        <v>348</v>
      </c>
      <c r="F59" s="602">
        <v>258</v>
      </c>
      <c r="G59" s="563">
        <v>173</v>
      </c>
      <c r="H59" s="564">
        <v>133</v>
      </c>
      <c r="I59" s="563">
        <v>193</v>
      </c>
      <c r="J59" s="564">
        <v>152</v>
      </c>
      <c r="K59" s="563">
        <v>97</v>
      </c>
      <c r="L59" s="564">
        <v>93</v>
      </c>
      <c r="M59" s="563">
        <v>68</v>
      </c>
      <c r="N59" s="564">
        <v>68</v>
      </c>
      <c r="O59" s="563">
        <v>99</v>
      </c>
      <c r="P59" s="564">
        <v>68</v>
      </c>
      <c r="Q59" s="563">
        <v>65</v>
      </c>
      <c r="R59" s="564">
        <v>61</v>
      </c>
      <c r="S59" s="563">
        <v>81</v>
      </c>
      <c r="T59" s="564">
        <v>63</v>
      </c>
      <c r="U59" s="563">
        <v>63</v>
      </c>
      <c r="V59" s="568">
        <v>60</v>
      </c>
      <c r="W59" s="563">
        <v>87</v>
      </c>
      <c r="X59" s="564">
        <v>55</v>
      </c>
      <c r="Y59" s="563">
        <v>70</v>
      </c>
      <c r="Z59" s="564">
        <v>78</v>
      </c>
      <c r="AA59" s="563">
        <v>71</v>
      </c>
      <c r="AB59" s="564">
        <v>83</v>
      </c>
      <c r="AC59" s="563">
        <v>94</v>
      </c>
      <c r="AD59" s="564">
        <v>79</v>
      </c>
      <c r="AE59" s="563">
        <v>81</v>
      </c>
      <c r="AF59" s="564">
        <v>59</v>
      </c>
      <c r="AG59" s="563">
        <v>89</v>
      </c>
      <c r="AH59" s="564">
        <v>66</v>
      </c>
      <c r="AI59" s="563">
        <v>54</v>
      </c>
      <c r="AJ59" s="564">
        <v>68</v>
      </c>
      <c r="AK59" s="603">
        <v>98</v>
      </c>
      <c r="AL59" s="564">
        <v>150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1210</v>
      </c>
      <c r="C60" s="640">
        <f t="shared" si="9"/>
        <v>556</v>
      </c>
      <c r="D60" s="601">
        <f t="shared" si="9"/>
        <v>654</v>
      </c>
      <c r="E60" s="563">
        <v>161</v>
      </c>
      <c r="F60" s="602">
        <v>160</v>
      </c>
      <c r="G60" s="563">
        <v>82</v>
      </c>
      <c r="H60" s="564">
        <v>88</v>
      </c>
      <c r="I60" s="563">
        <v>50</v>
      </c>
      <c r="J60" s="564">
        <v>63</v>
      </c>
      <c r="K60" s="563">
        <v>34</v>
      </c>
      <c r="L60" s="564">
        <v>48</v>
      </c>
      <c r="M60" s="563">
        <v>24</v>
      </c>
      <c r="N60" s="564">
        <v>36</v>
      </c>
      <c r="O60" s="563">
        <v>23</v>
      </c>
      <c r="P60" s="564">
        <v>36</v>
      </c>
      <c r="Q60" s="563">
        <v>17</v>
      </c>
      <c r="R60" s="564">
        <v>25</v>
      </c>
      <c r="S60" s="563">
        <v>22</v>
      </c>
      <c r="T60" s="564">
        <v>36</v>
      </c>
      <c r="U60" s="563">
        <v>25</v>
      </c>
      <c r="V60" s="568">
        <v>24</v>
      </c>
      <c r="W60" s="563">
        <v>20</v>
      </c>
      <c r="X60" s="564">
        <v>22</v>
      </c>
      <c r="Y60" s="563">
        <v>26</v>
      </c>
      <c r="Z60" s="564">
        <v>28</v>
      </c>
      <c r="AA60" s="563">
        <v>15</v>
      </c>
      <c r="AB60" s="564">
        <v>22</v>
      </c>
      <c r="AC60" s="563">
        <v>17</v>
      </c>
      <c r="AD60" s="564">
        <v>16</v>
      </c>
      <c r="AE60" s="563">
        <v>13</v>
      </c>
      <c r="AF60" s="564">
        <v>22</v>
      </c>
      <c r="AG60" s="563">
        <v>8</v>
      </c>
      <c r="AH60" s="564">
        <v>12</v>
      </c>
      <c r="AI60" s="563">
        <v>10</v>
      </c>
      <c r="AJ60" s="564">
        <v>6</v>
      </c>
      <c r="AK60" s="603">
        <v>9</v>
      </c>
      <c r="AL60" s="564">
        <v>10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112</v>
      </c>
      <c r="C61" s="644">
        <f t="shared" si="9"/>
        <v>43</v>
      </c>
      <c r="D61" s="645">
        <f t="shared" si="9"/>
        <v>69</v>
      </c>
      <c r="E61" s="646">
        <v>11</v>
      </c>
      <c r="F61" s="647">
        <v>12</v>
      </c>
      <c r="G61" s="646">
        <v>10</v>
      </c>
      <c r="H61" s="648">
        <v>6</v>
      </c>
      <c r="I61" s="646">
        <v>6</v>
      </c>
      <c r="J61" s="648">
        <v>6</v>
      </c>
      <c r="K61" s="646"/>
      <c r="L61" s="648">
        <v>8</v>
      </c>
      <c r="M61" s="646">
        <v>1</v>
      </c>
      <c r="N61" s="648">
        <v>7</v>
      </c>
      <c r="O61" s="646">
        <v>3</v>
      </c>
      <c r="P61" s="648">
        <v>2</v>
      </c>
      <c r="Q61" s="646"/>
      <c r="R61" s="648">
        <v>2</v>
      </c>
      <c r="S61" s="646"/>
      <c r="T61" s="648">
        <v>7</v>
      </c>
      <c r="U61" s="646">
        <v>4</v>
      </c>
      <c r="V61" s="649">
        <v>3</v>
      </c>
      <c r="W61" s="646"/>
      <c r="X61" s="648">
        <v>4</v>
      </c>
      <c r="Y61" s="646">
        <v>4</v>
      </c>
      <c r="Z61" s="648">
        <v>2</v>
      </c>
      <c r="AA61" s="646"/>
      <c r="AB61" s="648">
        <v>3</v>
      </c>
      <c r="AC61" s="646">
        <v>2</v>
      </c>
      <c r="AD61" s="648">
        <v>1</v>
      </c>
      <c r="AE61" s="646">
        <v>1</v>
      </c>
      <c r="AF61" s="648">
        <v>3</v>
      </c>
      <c r="AG61" s="646"/>
      <c r="AH61" s="648">
        <v>2</v>
      </c>
      <c r="AI61" s="646"/>
      <c r="AJ61" s="648">
        <v>1</v>
      </c>
      <c r="AK61" s="650">
        <v>1</v>
      </c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27" t="s">
        <v>41</v>
      </c>
      <c r="B63" s="653">
        <f t="shared" ref="B63:AL63" si="10">SUM(B57:B62)</f>
        <v>4855</v>
      </c>
      <c r="C63" s="653">
        <f t="shared" si="10"/>
        <v>2488</v>
      </c>
      <c r="D63" s="654">
        <f t="shared" si="10"/>
        <v>2367</v>
      </c>
      <c r="E63" s="655">
        <f t="shared" si="10"/>
        <v>527</v>
      </c>
      <c r="F63" s="656">
        <f t="shared" si="10"/>
        <v>433</v>
      </c>
      <c r="G63" s="655">
        <f t="shared" si="10"/>
        <v>266</v>
      </c>
      <c r="H63" s="657">
        <f t="shared" si="10"/>
        <v>228</v>
      </c>
      <c r="I63" s="655">
        <f t="shared" si="10"/>
        <v>250</v>
      </c>
      <c r="J63" s="657">
        <f t="shared" si="10"/>
        <v>222</v>
      </c>
      <c r="K63" s="655">
        <f t="shared" si="10"/>
        <v>134</v>
      </c>
      <c r="L63" s="657">
        <f t="shared" si="10"/>
        <v>150</v>
      </c>
      <c r="M63" s="655">
        <f t="shared" si="10"/>
        <v>94</v>
      </c>
      <c r="N63" s="657">
        <f t="shared" si="10"/>
        <v>112</v>
      </c>
      <c r="O63" s="655">
        <f t="shared" si="10"/>
        <v>129</v>
      </c>
      <c r="P63" s="657">
        <f t="shared" si="10"/>
        <v>107</v>
      </c>
      <c r="Q63" s="655">
        <f t="shared" si="10"/>
        <v>85</v>
      </c>
      <c r="R63" s="657">
        <f t="shared" si="10"/>
        <v>89</v>
      </c>
      <c r="S63" s="655">
        <f t="shared" si="10"/>
        <v>105</v>
      </c>
      <c r="T63" s="657">
        <f t="shared" si="10"/>
        <v>106</v>
      </c>
      <c r="U63" s="658">
        <f t="shared" si="10"/>
        <v>92</v>
      </c>
      <c r="V63" s="659">
        <f t="shared" si="10"/>
        <v>88</v>
      </c>
      <c r="W63" s="655">
        <f t="shared" si="10"/>
        <v>109</v>
      </c>
      <c r="X63" s="657">
        <f t="shared" si="10"/>
        <v>84</v>
      </c>
      <c r="Y63" s="655">
        <f t="shared" si="10"/>
        <v>102</v>
      </c>
      <c r="Z63" s="657">
        <f t="shared" si="10"/>
        <v>111</v>
      </c>
      <c r="AA63" s="655">
        <f t="shared" si="10"/>
        <v>94</v>
      </c>
      <c r="AB63" s="657">
        <f t="shared" si="10"/>
        <v>112</v>
      </c>
      <c r="AC63" s="655">
        <f t="shared" si="10"/>
        <v>117</v>
      </c>
      <c r="AD63" s="657">
        <f t="shared" si="10"/>
        <v>102</v>
      </c>
      <c r="AE63" s="655">
        <f t="shared" si="10"/>
        <v>100</v>
      </c>
      <c r="AF63" s="657">
        <f t="shared" si="10"/>
        <v>87</v>
      </c>
      <c r="AG63" s="655">
        <f t="shared" si="10"/>
        <v>102</v>
      </c>
      <c r="AH63" s="657">
        <f t="shared" si="10"/>
        <v>85</v>
      </c>
      <c r="AI63" s="655">
        <f t="shared" si="10"/>
        <v>70</v>
      </c>
      <c r="AJ63" s="657">
        <f t="shared" si="10"/>
        <v>78</v>
      </c>
      <c r="AK63" s="660">
        <f t="shared" si="10"/>
        <v>112</v>
      </c>
      <c r="AL63" s="657">
        <f t="shared" si="10"/>
        <v>173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39" t="s">
        <v>3</v>
      </c>
      <c r="C65" s="1039" t="s">
        <v>47</v>
      </c>
      <c r="D65" s="1039" t="s">
        <v>48</v>
      </c>
      <c r="E65" s="1039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196</v>
      </c>
      <c r="C69" s="604">
        <v>196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125</v>
      </c>
      <c r="C72" s="604">
        <v>125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612</v>
      </c>
      <c r="C77" s="604">
        <v>612</v>
      </c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1</v>
      </c>
      <c r="C81" s="604">
        <v>1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27" t="s">
        <v>41</v>
      </c>
      <c r="B85" s="678">
        <f>SUM(B66:B84)</f>
        <v>936</v>
      </c>
      <c r="C85" s="678">
        <f>SUM(C66:C84)</f>
        <v>936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1039" t="s">
        <v>136</v>
      </c>
      <c r="D89" s="1039" t="s">
        <v>98</v>
      </c>
      <c r="E89" s="1039" t="s">
        <v>27</v>
      </c>
      <c r="F89" s="1027" t="s">
        <v>98</v>
      </c>
      <c r="G89" s="1029" t="s">
        <v>27</v>
      </c>
      <c r="H89" s="1028" t="s">
        <v>98</v>
      </c>
      <c r="I89" s="1028" t="s">
        <v>27</v>
      </c>
      <c r="J89" s="1027" t="s">
        <v>98</v>
      </c>
      <c r="K89" s="1029" t="s">
        <v>27</v>
      </c>
      <c r="L89" s="1028" t="s">
        <v>98</v>
      </c>
      <c r="M89" s="1028" t="s">
        <v>27</v>
      </c>
      <c r="N89" s="1027" t="s">
        <v>98</v>
      </c>
      <c r="O89" s="1029" t="s">
        <v>27</v>
      </c>
      <c r="P89" s="1028" t="s">
        <v>98</v>
      </c>
      <c r="Q89" s="1028" t="s">
        <v>27</v>
      </c>
      <c r="R89" s="1027" t="s">
        <v>98</v>
      </c>
      <c r="S89" s="1029" t="s">
        <v>27</v>
      </c>
      <c r="T89" s="1028" t="s">
        <v>98</v>
      </c>
      <c r="U89" s="1028" t="s">
        <v>27</v>
      </c>
      <c r="V89" s="1027" t="s">
        <v>98</v>
      </c>
      <c r="W89" s="1029" t="s">
        <v>27</v>
      </c>
      <c r="X89" s="1028" t="s">
        <v>98</v>
      </c>
      <c r="Y89" s="1029" t="s">
        <v>27</v>
      </c>
      <c r="Z89" s="1027" t="s">
        <v>98</v>
      </c>
      <c r="AA89" s="1028" t="s">
        <v>27</v>
      </c>
      <c r="AB89" s="1027" t="s">
        <v>98</v>
      </c>
      <c r="AC89" s="1029" t="s">
        <v>27</v>
      </c>
      <c r="AD89" s="1028" t="s">
        <v>98</v>
      </c>
      <c r="AE89" s="1028" t="s">
        <v>27</v>
      </c>
      <c r="AF89" s="1027" t="s">
        <v>98</v>
      </c>
      <c r="AG89" s="1029" t="s">
        <v>27</v>
      </c>
      <c r="AH89" s="1028" t="s">
        <v>98</v>
      </c>
      <c r="AI89" s="1028" t="s">
        <v>27</v>
      </c>
      <c r="AJ89" s="1027" t="s">
        <v>98</v>
      </c>
      <c r="AK89" s="1029" t="s">
        <v>27</v>
      </c>
      <c r="AL89" s="1028" t="s">
        <v>98</v>
      </c>
      <c r="AM89" s="1029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762</v>
      </c>
      <c r="D90" s="637">
        <f t="shared" si="12"/>
        <v>286</v>
      </c>
      <c r="E90" s="551">
        <f t="shared" si="12"/>
        <v>476</v>
      </c>
      <c r="F90" s="637">
        <f t="shared" si="12"/>
        <v>30</v>
      </c>
      <c r="G90" s="637">
        <f t="shared" si="12"/>
        <v>26</v>
      </c>
      <c r="H90" s="637">
        <f t="shared" si="12"/>
        <v>6</v>
      </c>
      <c r="I90" s="637">
        <f t="shared" si="12"/>
        <v>9</v>
      </c>
      <c r="J90" s="637">
        <f t="shared" si="12"/>
        <v>14</v>
      </c>
      <c r="K90" s="637">
        <f t="shared" si="12"/>
        <v>15</v>
      </c>
      <c r="L90" s="637">
        <f t="shared" si="12"/>
        <v>14</v>
      </c>
      <c r="M90" s="637">
        <f t="shared" si="12"/>
        <v>39</v>
      </c>
      <c r="N90" s="637">
        <f t="shared" si="12"/>
        <v>9</v>
      </c>
      <c r="O90" s="637">
        <f t="shared" si="12"/>
        <v>38</v>
      </c>
      <c r="P90" s="637">
        <f t="shared" si="12"/>
        <v>16</v>
      </c>
      <c r="Q90" s="637">
        <f t="shared" si="12"/>
        <v>47</v>
      </c>
      <c r="R90" s="637">
        <f t="shared" si="12"/>
        <v>9</v>
      </c>
      <c r="S90" s="637">
        <f t="shared" si="12"/>
        <v>47</v>
      </c>
      <c r="T90" s="637">
        <f t="shared" si="12"/>
        <v>8</v>
      </c>
      <c r="U90" s="637">
        <f t="shared" si="12"/>
        <v>37</v>
      </c>
      <c r="V90" s="637">
        <f t="shared" si="12"/>
        <v>8</v>
      </c>
      <c r="W90" s="637">
        <f t="shared" si="12"/>
        <v>28</v>
      </c>
      <c r="X90" s="637">
        <f t="shared" si="12"/>
        <v>12</v>
      </c>
      <c r="Y90" s="637">
        <f t="shared" si="12"/>
        <v>16</v>
      </c>
      <c r="Z90" s="637">
        <f t="shared" si="12"/>
        <v>12</v>
      </c>
      <c r="AA90" s="637">
        <f t="shared" si="12"/>
        <v>20</v>
      </c>
      <c r="AB90" s="637">
        <f t="shared" si="12"/>
        <v>21</v>
      </c>
      <c r="AC90" s="637">
        <f t="shared" si="12"/>
        <v>23</v>
      </c>
      <c r="AD90" s="637">
        <f t="shared" si="12"/>
        <v>17</v>
      </c>
      <c r="AE90" s="637">
        <f t="shared" si="12"/>
        <v>22</v>
      </c>
      <c r="AF90" s="637">
        <f t="shared" si="12"/>
        <v>36</v>
      </c>
      <c r="AG90" s="637">
        <f t="shared" si="12"/>
        <v>21</v>
      </c>
      <c r="AH90" s="637">
        <f t="shared" si="12"/>
        <v>26</v>
      </c>
      <c r="AI90" s="637">
        <f t="shared" si="12"/>
        <v>22</v>
      </c>
      <c r="AJ90" s="637">
        <f t="shared" si="12"/>
        <v>15</v>
      </c>
      <c r="AK90" s="637">
        <f t="shared" si="12"/>
        <v>18</v>
      </c>
      <c r="AL90" s="637">
        <f t="shared" si="12"/>
        <v>33</v>
      </c>
      <c r="AM90" s="637">
        <f t="shared" si="12"/>
        <v>48</v>
      </c>
      <c r="AN90" s="682">
        <f t="shared" si="12"/>
        <v>762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263</v>
      </c>
      <c r="E91" s="551">
        <f t="shared" si="14"/>
        <v>455</v>
      </c>
      <c r="F91" s="685">
        <v>29</v>
      </c>
      <c r="G91" s="686">
        <v>26</v>
      </c>
      <c r="H91" s="687">
        <v>6</v>
      </c>
      <c r="I91" s="688">
        <v>9</v>
      </c>
      <c r="J91" s="687">
        <v>13</v>
      </c>
      <c r="K91" s="688">
        <v>14</v>
      </c>
      <c r="L91" s="685">
        <v>14</v>
      </c>
      <c r="M91" s="686">
        <v>39</v>
      </c>
      <c r="N91" s="687">
        <v>9</v>
      </c>
      <c r="O91" s="688">
        <v>38</v>
      </c>
      <c r="P91" s="687">
        <v>15</v>
      </c>
      <c r="Q91" s="688">
        <v>46</v>
      </c>
      <c r="R91" s="687">
        <v>6</v>
      </c>
      <c r="S91" s="688">
        <v>46</v>
      </c>
      <c r="T91" s="687">
        <v>7</v>
      </c>
      <c r="U91" s="688">
        <v>36</v>
      </c>
      <c r="V91" s="687">
        <v>8</v>
      </c>
      <c r="W91" s="688">
        <v>27</v>
      </c>
      <c r="X91" s="687">
        <v>12</v>
      </c>
      <c r="Y91" s="688">
        <v>14</v>
      </c>
      <c r="Z91" s="687">
        <v>12</v>
      </c>
      <c r="AA91" s="688">
        <v>18</v>
      </c>
      <c r="AB91" s="687">
        <v>20</v>
      </c>
      <c r="AC91" s="688">
        <v>22</v>
      </c>
      <c r="AD91" s="687">
        <v>15</v>
      </c>
      <c r="AE91" s="688">
        <v>21</v>
      </c>
      <c r="AF91" s="687">
        <v>32</v>
      </c>
      <c r="AG91" s="688">
        <v>19</v>
      </c>
      <c r="AH91" s="687">
        <v>21</v>
      </c>
      <c r="AI91" s="688">
        <v>19</v>
      </c>
      <c r="AJ91" s="687">
        <v>14</v>
      </c>
      <c r="AK91" s="688">
        <v>16</v>
      </c>
      <c r="AL91" s="687">
        <v>30</v>
      </c>
      <c r="AM91" s="688">
        <v>45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1</v>
      </c>
      <c r="D92" s="561">
        <f t="shared" si="14"/>
        <v>0</v>
      </c>
      <c r="E92" s="693">
        <f t="shared" si="14"/>
        <v>1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>
        <v>1</v>
      </c>
      <c r="AF92" s="700"/>
      <c r="AG92" s="698"/>
      <c r="AH92" s="697"/>
      <c r="AI92" s="699"/>
      <c r="AJ92" s="700"/>
      <c r="AK92" s="698"/>
      <c r="AL92" s="697"/>
      <c r="AM92" s="698"/>
      <c r="AN92" s="701">
        <v>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7</v>
      </c>
      <c r="D94" s="716">
        <f t="shared" si="14"/>
        <v>4</v>
      </c>
      <c r="E94" s="717">
        <f t="shared" si="14"/>
        <v>3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>
        <v>1</v>
      </c>
      <c r="R94" s="724">
        <v>1</v>
      </c>
      <c r="S94" s="719"/>
      <c r="T94" s="721">
        <v>1</v>
      </c>
      <c r="U94" s="723"/>
      <c r="V94" s="724"/>
      <c r="W94" s="719">
        <v>1</v>
      </c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>
        <v>1</v>
      </c>
      <c r="AJ94" s="724">
        <v>1</v>
      </c>
      <c r="AK94" s="719"/>
      <c r="AL94" s="721"/>
      <c r="AM94" s="719"/>
      <c r="AN94" s="725">
        <v>7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37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73" t="s">
        <v>74</v>
      </c>
      <c r="B96" s="1274"/>
      <c r="C96" s="692">
        <f t="shared" si="13"/>
        <v>35</v>
      </c>
      <c r="D96" s="561">
        <f t="shared" si="14"/>
        <v>18</v>
      </c>
      <c r="E96" s="737">
        <f t="shared" si="14"/>
        <v>17</v>
      </c>
      <c r="F96" s="694">
        <v>1</v>
      </c>
      <c r="G96" s="695"/>
      <c r="H96" s="696"/>
      <c r="I96" s="697"/>
      <c r="J96" s="694">
        <v>1</v>
      </c>
      <c r="K96" s="698">
        <v>1</v>
      </c>
      <c r="L96" s="696"/>
      <c r="M96" s="699"/>
      <c r="N96" s="694"/>
      <c r="O96" s="698"/>
      <c r="P96" s="697">
        <v>1</v>
      </c>
      <c r="Q96" s="699"/>
      <c r="R96" s="700">
        <v>1</v>
      </c>
      <c r="S96" s="698">
        <v>1</v>
      </c>
      <c r="T96" s="697"/>
      <c r="U96" s="699">
        <v>1</v>
      </c>
      <c r="V96" s="700"/>
      <c r="W96" s="698"/>
      <c r="X96" s="697"/>
      <c r="Y96" s="698">
        <v>2</v>
      </c>
      <c r="Z96" s="700"/>
      <c r="AA96" s="699">
        <v>2</v>
      </c>
      <c r="AB96" s="700">
        <v>1</v>
      </c>
      <c r="AC96" s="698">
        <v>1</v>
      </c>
      <c r="AD96" s="697">
        <v>1</v>
      </c>
      <c r="AE96" s="699"/>
      <c r="AF96" s="700">
        <v>4</v>
      </c>
      <c r="AG96" s="698">
        <v>2</v>
      </c>
      <c r="AH96" s="697">
        <v>5</v>
      </c>
      <c r="AI96" s="699">
        <v>2</v>
      </c>
      <c r="AJ96" s="700"/>
      <c r="AK96" s="698">
        <v>2</v>
      </c>
      <c r="AL96" s="697">
        <v>3</v>
      </c>
      <c r="AM96" s="698">
        <v>3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1039" t="s">
        <v>41</v>
      </c>
    </row>
    <row r="100" spans="1:86" ht="21" x14ac:dyDescent="0.25">
      <c r="A100" s="1236" t="s">
        <v>156</v>
      </c>
      <c r="B100" s="1240"/>
      <c r="C100" s="1020" t="s">
        <v>95</v>
      </c>
      <c r="D100" s="748"/>
      <c r="E100" s="749"/>
    </row>
    <row r="101" spans="1:86" x14ac:dyDescent="0.25">
      <c r="A101" s="1270"/>
      <c r="B101" s="1271"/>
      <c r="C101" s="1021" t="s">
        <v>96</v>
      </c>
      <c r="D101" s="701"/>
      <c r="E101" s="749"/>
    </row>
    <row r="102" spans="1:86" ht="21" x14ac:dyDescent="0.25">
      <c r="A102" s="1237"/>
      <c r="B102" s="1242"/>
      <c r="C102" s="1022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1040" t="s">
        <v>136</v>
      </c>
      <c r="D106" s="1040" t="s">
        <v>98</v>
      </c>
      <c r="E106" s="1029" t="s">
        <v>27</v>
      </c>
      <c r="F106" s="1027" t="s">
        <v>98</v>
      </c>
      <c r="G106" s="1029" t="s">
        <v>27</v>
      </c>
      <c r="H106" s="1027" t="s">
        <v>98</v>
      </c>
      <c r="I106" s="1029" t="s">
        <v>27</v>
      </c>
      <c r="J106" s="1027" t="s">
        <v>98</v>
      </c>
      <c r="K106" s="1029" t="s">
        <v>27</v>
      </c>
      <c r="L106" s="1027" t="s">
        <v>98</v>
      </c>
      <c r="M106" s="1029" t="s">
        <v>27</v>
      </c>
      <c r="N106" s="1027" t="s">
        <v>98</v>
      </c>
      <c r="O106" s="1029" t="s">
        <v>27</v>
      </c>
      <c r="P106" s="1027" t="s">
        <v>98</v>
      </c>
      <c r="Q106" s="1029" t="s">
        <v>27</v>
      </c>
      <c r="R106" s="1027" t="s">
        <v>98</v>
      </c>
      <c r="S106" s="1029" t="s">
        <v>27</v>
      </c>
      <c r="T106" s="1027" t="s">
        <v>98</v>
      </c>
      <c r="U106" s="1029" t="s">
        <v>27</v>
      </c>
      <c r="V106" s="1027" t="s">
        <v>98</v>
      </c>
      <c r="W106" s="1029" t="s">
        <v>27</v>
      </c>
      <c r="X106" s="1027" t="s">
        <v>98</v>
      </c>
      <c r="Y106" s="1029" t="s">
        <v>27</v>
      </c>
      <c r="Z106" s="1027" t="s">
        <v>98</v>
      </c>
      <c r="AA106" s="1029" t="s">
        <v>27</v>
      </c>
      <c r="AB106" s="1027" t="s">
        <v>98</v>
      </c>
      <c r="AC106" s="1029" t="s">
        <v>27</v>
      </c>
      <c r="AD106" s="1028" t="s">
        <v>98</v>
      </c>
      <c r="AE106" s="1028" t="s">
        <v>27</v>
      </c>
      <c r="AF106" s="1027" t="s">
        <v>98</v>
      </c>
      <c r="AG106" s="1029" t="s">
        <v>27</v>
      </c>
      <c r="AH106" s="1028" t="s">
        <v>98</v>
      </c>
      <c r="AI106" s="1028" t="s">
        <v>27</v>
      </c>
      <c r="AJ106" s="1027" t="s">
        <v>98</v>
      </c>
      <c r="AK106" s="1029" t="s">
        <v>27</v>
      </c>
      <c r="AL106" s="1028" t="s">
        <v>98</v>
      </c>
      <c r="AM106" s="1029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1</v>
      </c>
      <c r="D109" s="625">
        <f t="shared" si="19"/>
        <v>0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>
        <v>1</v>
      </c>
      <c r="AN109" s="788">
        <v>1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1040" t="s">
        <v>136</v>
      </c>
      <c r="D112" s="1019" t="s">
        <v>26</v>
      </c>
      <c r="E112" s="1040" t="s">
        <v>27</v>
      </c>
      <c r="F112" s="1041" t="s">
        <v>98</v>
      </c>
      <c r="G112" s="789" t="s">
        <v>27</v>
      </c>
      <c r="H112" s="1041" t="s">
        <v>98</v>
      </c>
      <c r="I112" s="789" t="s">
        <v>27</v>
      </c>
      <c r="J112" s="1041" t="s">
        <v>98</v>
      </c>
      <c r="K112" s="789" t="s">
        <v>27</v>
      </c>
      <c r="L112" s="1041" t="s">
        <v>98</v>
      </c>
      <c r="M112" s="789" t="s">
        <v>27</v>
      </c>
      <c r="N112" s="1041" t="s">
        <v>98</v>
      </c>
      <c r="O112" s="789" t="s">
        <v>27</v>
      </c>
      <c r="P112" s="1041" t="s">
        <v>98</v>
      </c>
      <c r="Q112" s="789" t="s">
        <v>27</v>
      </c>
      <c r="R112" s="1041" t="s">
        <v>98</v>
      </c>
      <c r="S112" s="789" t="s">
        <v>27</v>
      </c>
      <c r="T112" s="1041" t="s">
        <v>98</v>
      </c>
      <c r="U112" s="790" t="s">
        <v>27</v>
      </c>
      <c r="V112" s="1041" t="s">
        <v>98</v>
      </c>
      <c r="W112" s="790" t="s">
        <v>27</v>
      </c>
      <c r="X112" s="1282"/>
      <c r="Y112" s="791" t="s">
        <v>111</v>
      </c>
      <c r="Z112" s="792" t="s">
        <v>112</v>
      </c>
      <c r="AA112" s="1018" t="s">
        <v>113</v>
      </c>
      <c r="AB112" s="1039" t="s">
        <v>166</v>
      </c>
      <c r="AC112" s="794" t="s">
        <v>167</v>
      </c>
      <c r="AD112" s="795" t="s">
        <v>168</v>
      </c>
      <c r="AE112" s="796" t="s">
        <v>169</v>
      </c>
      <c r="AF112" s="1039" t="s">
        <v>114</v>
      </c>
      <c r="AG112" s="797" t="s">
        <v>170</v>
      </c>
      <c r="AH112" s="1039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4</v>
      </c>
      <c r="D113" s="798">
        <f>SUM(F113+H113+J113+L113+N113+P113+R113+T113+V113)</f>
        <v>0</v>
      </c>
      <c r="E113" s="551">
        <f>SUM(G113+I113+K113+M113+O113+Q113+S113+U113+W113)</f>
        <v>4</v>
      </c>
      <c r="F113" s="686"/>
      <c r="G113" s="799"/>
      <c r="H113" s="685"/>
      <c r="I113" s="688">
        <v>1</v>
      </c>
      <c r="J113" s="686"/>
      <c r="K113" s="799"/>
      <c r="L113" s="685"/>
      <c r="M113" s="688">
        <v>2</v>
      </c>
      <c r="N113" s="686"/>
      <c r="O113" s="799"/>
      <c r="P113" s="685"/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1</v>
      </c>
      <c r="AA113" s="803"/>
      <c r="AB113" s="804"/>
      <c r="AC113" s="800">
        <v>3</v>
      </c>
      <c r="AD113" s="805">
        <v>1</v>
      </c>
      <c r="AE113" s="801"/>
      <c r="AF113" s="689"/>
      <c r="AG113" s="689">
        <v>4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61</v>
      </c>
      <c r="D114" s="807">
        <f>SUM(F114+H114+J114+L114+N114+P114+R114+T114+V114)</f>
        <v>38</v>
      </c>
      <c r="E114" s="654">
        <f>SUM(G114+I114+K114+M114+O114+Q114+S114+U114+W114)</f>
        <v>23</v>
      </c>
      <c r="F114" s="808">
        <v>3</v>
      </c>
      <c r="G114" s="809">
        <v>1</v>
      </c>
      <c r="H114" s="802">
        <v>6</v>
      </c>
      <c r="I114" s="810">
        <v>6</v>
      </c>
      <c r="J114" s="808">
        <v>5</v>
      </c>
      <c r="K114" s="809">
        <v>6</v>
      </c>
      <c r="L114" s="802">
        <v>13</v>
      </c>
      <c r="M114" s="810">
        <v>4</v>
      </c>
      <c r="N114" s="808">
        <v>5</v>
      </c>
      <c r="O114" s="809">
        <v>3</v>
      </c>
      <c r="P114" s="802">
        <v>4</v>
      </c>
      <c r="Q114" s="810">
        <v>1</v>
      </c>
      <c r="R114" s="808">
        <v>1</v>
      </c>
      <c r="S114" s="809">
        <v>1</v>
      </c>
      <c r="T114" s="802"/>
      <c r="U114" s="810">
        <v>1</v>
      </c>
      <c r="V114" s="808">
        <v>1</v>
      </c>
      <c r="W114" s="811"/>
      <c r="X114" s="812"/>
      <c r="Y114" s="813"/>
      <c r="Z114" s="814"/>
      <c r="AA114" s="815">
        <v>20</v>
      </c>
      <c r="AB114" s="815">
        <v>41</v>
      </c>
      <c r="AC114" s="812">
        <v>50</v>
      </c>
      <c r="AD114" s="816">
        <v>11</v>
      </c>
      <c r="AE114" s="801">
        <v>10</v>
      </c>
      <c r="AF114" s="817"/>
      <c r="AG114" s="817">
        <v>27</v>
      </c>
      <c r="AH114" s="817">
        <v>12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1042" t="s">
        <v>11</v>
      </c>
      <c r="G117" s="1042" t="s">
        <v>12</v>
      </c>
      <c r="H117" s="1042" t="s">
        <v>13</v>
      </c>
      <c r="I117" s="1042" t="s">
        <v>76</v>
      </c>
      <c r="J117" s="1042" t="s">
        <v>77</v>
      </c>
      <c r="K117" s="1042" t="s">
        <v>78</v>
      </c>
      <c r="L117" s="1042" t="s">
        <v>79</v>
      </c>
      <c r="M117" s="789" t="s">
        <v>80</v>
      </c>
      <c r="N117" s="1039" t="s">
        <v>26</v>
      </c>
      <c r="O117" s="1029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/>
      <c r="K119" s="830">
        <v>1</v>
      </c>
      <c r="L119" s="581"/>
      <c r="M119" s="582"/>
      <c r="N119" s="831"/>
      <c r="O119" s="575">
        <v>1</v>
      </c>
      <c r="P119" s="608">
        <v>0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8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4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>
        <v>3</v>
      </c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1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13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65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144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33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1039" t="s">
        <v>189</v>
      </c>
      <c r="F137" s="1039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39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1031" t="s">
        <v>41</v>
      </c>
      <c r="E141" s="1017" t="s">
        <v>197</v>
      </c>
      <c r="F141" s="1017" t="s">
        <v>198</v>
      </c>
      <c r="G141" s="1214"/>
      <c r="H141" s="1026" t="s">
        <v>199</v>
      </c>
      <c r="I141" s="1017" t="s">
        <v>200</v>
      </c>
      <c r="J141" s="1017" t="s">
        <v>201</v>
      </c>
      <c r="K141" s="1017" t="s">
        <v>199</v>
      </c>
      <c r="L141" s="1017" t="s">
        <v>200</v>
      </c>
      <c r="M141" s="1017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1039" t="s">
        <v>3</v>
      </c>
      <c r="D145" s="1039" t="s">
        <v>6</v>
      </c>
      <c r="E145" s="1039" t="s">
        <v>89</v>
      </c>
      <c r="F145" s="1039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23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1031" t="s">
        <v>212</v>
      </c>
      <c r="E154" s="1017" t="s">
        <v>90</v>
      </c>
      <c r="F154" s="1017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225</v>
      </c>
      <c r="E156" s="604">
        <v>225</v>
      </c>
      <c r="F156" s="604"/>
      <c r="G156" s="604">
        <v>225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195</v>
      </c>
      <c r="E159" s="604">
        <v>195</v>
      </c>
      <c r="F159" s="604"/>
      <c r="G159" s="604">
        <v>195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1038" t="s">
        <v>136</v>
      </c>
      <c r="D164" s="882" t="s">
        <v>26</v>
      </c>
      <c r="E164" s="883" t="s">
        <v>27</v>
      </c>
      <c r="F164" s="1039" t="s">
        <v>98</v>
      </c>
      <c r="G164" s="1039" t="s">
        <v>27</v>
      </c>
      <c r="H164" s="1039" t="s">
        <v>98</v>
      </c>
      <c r="I164" s="1039" t="s">
        <v>27</v>
      </c>
      <c r="J164" s="1039" t="s">
        <v>98</v>
      </c>
      <c r="K164" s="1039" t="s">
        <v>27</v>
      </c>
      <c r="L164" s="1029" t="s">
        <v>98</v>
      </c>
      <c r="M164" s="1027" t="s">
        <v>27</v>
      </c>
      <c r="N164" s="1039" t="s">
        <v>98</v>
      </c>
      <c r="O164" s="1039" t="s">
        <v>27</v>
      </c>
      <c r="P164" s="1029" t="s">
        <v>98</v>
      </c>
      <c r="Q164" s="1027" t="s">
        <v>27</v>
      </c>
      <c r="R164" s="1039" t="s">
        <v>98</v>
      </c>
      <c r="S164" s="1039" t="s">
        <v>27</v>
      </c>
      <c r="T164" s="1029" t="s">
        <v>98</v>
      </c>
      <c r="U164" s="1027" t="s">
        <v>27</v>
      </c>
      <c r="V164" s="1039" t="s">
        <v>98</v>
      </c>
      <c r="W164" s="1039" t="s">
        <v>27</v>
      </c>
      <c r="X164" s="1029" t="s">
        <v>98</v>
      </c>
      <c r="Y164" s="1027" t="s">
        <v>27</v>
      </c>
      <c r="Z164" s="1039" t="s">
        <v>98</v>
      </c>
      <c r="AA164" s="1039" t="s">
        <v>27</v>
      </c>
      <c r="AB164" s="1039" t="s">
        <v>98</v>
      </c>
      <c r="AC164" s="1039" t="s">
        <v>27</v>
      </c>
      <c r="AD164" s="1039" t="s">
        <v>98</v>
      </c>
      <c r="AE164" s="1039" t="s">
        <v>27</v>
      </c>
      <c r="AF164" s="1039" t="s">
        <v>98</v>
      </c>
      <c r="AG164" s="1039" t="s">
        <v>27</v>
      </c>
      <c r="AH164" s="1039" t="s">
        <v>98</v>
      </c>
      <c r="AI164" s="1039" t="s">
        <v>27</v>
      </c>
      <c r="AJ164" s="1039" t="s">
        <v>98</v>
      </c>
      <c r="AK164" s="1039" t="s">
        <v>27</v>
      </c>
      <c r="AL164" s="1039" t="s">
        <v>98</v>
      </c>
      <c r="AM164" s="1039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1040" t="s">
        <v>136</v>
      </c>
      <c r="E172" s="1019" t="s">
        <v>98</v>
      </c>
      <c r="F172" s="1040" t="s">
        <v>27</v>
      </c>
      <c r="G172" s="1041" t="s">
        <v>98</v>
      </c>
      <c r="H172" s="789" t="s">
        <v>27</v>
      </c>
      <c r="I172" s="1041" t="s">
        <v>98</v>
      </c>
      <c r="J172" s="789" t="s">
        <v>27</v>
      </c>
      <c r="K172" s="1041" t="s">
        <v>98</v>
      </c>
      <c r="L172" s="789" t="s">
        <v>27</v>
      </c>
      <c r="M172" s="1041" t="s">
        <v>98</v>
      </c>
      <c r="N172" s="789" t="s">
        <v>27</v>
      </c>
      <c r="O172" s="1041" t="s">
        <v>98</v>
      </c>
      <c r="P172" s="789" t="s">
        <v>27</v>
      </c>
      <c r="Q172" s="1041" t="s">
        <v>98</v>
      </c>
      <c r="R172" s="789" t="s">
        <v>27</v>
      </c>
      <c r="S172" s="1041" t="s">
        <v>98</v>
      </c>
      <c r="T172" s="789" t="s">
        <v>27</v>
      </c>
      <c r="U172" s="1041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/>
      <c r="AB173" s="685">
        <v>1</v>
      </c>
      <c r="AC173" s="688"/>
      <c r="AD173" s="799"/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3</v>
      </c>
      <c r="E176" s="914">
        <f t="shared" si="23"/>
        <v>0</v>
      </c>
      <c r="F176" s="551">
        <f t="shared" si="23"/>
        <v>3</v>
      </c>
      <c r="G176" s="685"/>
      <c r="H176" s="915"/>
      <c r="I176" s="915"/>
      <c r="J176" s="915"/>
      <c r="K176" s="915"/>
      <c r="L176" s="915">
        <v>1</v>
      </c>
      <c r="M176" s="915"/>
      <c r="N176" s="915"/>
      <c r="O176" s="915"/>
      <c r="P176" s="915"/>
      <c r="Q176" s="915"/>
      <c r="R176" s="915"/>
      <c r="S176" s="915"/>
      <c r="T176" s="915">
        <v>2</v>
      </c>
      <c r="U176" s="915"/>
      <c r="V176" s="799"/>
      <c r="W176" s="689"/>
      <c r="X176" s="685"/>
      <c r="Y176" s="915"/>
      <c r="Z176" s="915"/>
      <c r="AA176" s="688"/>
      <c r="AB176" s="685">
        <v>1</v>
      </c>
      <c r="AC176" s="688"/>
      <c r="AD176" s="799">
        <v>1</v>
      </c>
      <c r="AE176" s="688">
        <v>1</v>
      </c>
      <c r="AF176" s="688">
        <v>3</v>
      </c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4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1032" t="s">
        <v>136</v>
      </c>
      <c r="C187" s="1032" t="s">
        <v>26</v>
      </c>
      <c r="D187" s="1032" t="s">
        <v>27</v>
      </c>
      <c r="E187" s="1041" t="s">
        <v>98</v>
      </c>
      <c r="F187" s="789" t="s">
        <v>27</v>
      </c>
      <c r="G187" s="1041" t="s">
        <v>98</v>
      </c>
      <c r="H187" s="789" t="s">
        <v>27</v>
      </c>
      <c r="I187" s="1041" t="s">
        <v>98</v>
      </c>
      <c r="J187" s="789" t="s">
        <v>27</v>
      </c>
      <c r="K187" s="1041" t="s">
        <v>98</v>
      </c>
      <c r="L187" s="789" t="s">
        <v>27</v>
      </c>
      <c r="M187" s="1041" t="s">
        <v>98</v>
      </c>
      <c r="N187" s="789" t="s">
        <v>27</v>
      </c>
      <c r="O187" s="1041" t="s">
        <v>98</v>
      </c>
      <c r="P187" s="789" t="s">
        <v>27</v>
      </c>
      <c r="Q187" s="1041" t="s">
        <v>98</v>
      </c>
      <c r="R187" s="789" t="s">
        <v>27</v>
      </c>
      <c r="S187" s="1041" t="s">
        <v>98</v>
      </c>
      <c r="T187" s="789" t="s">
        <v>27</v>
      </c>
      <c r="U187" s="1041" t="s">
        <v>98</v>
      </c>
      <c r="V187" s="789" t="s">
        <v>27</v>
      </c>
      <c r="W187" s="534"/>
    </row>
    <row r="188" spans="1:88" x14ac:dyDescent="0.25">
      <c r="A188" s="1040" t="s">
        <v>132</v>
      </c>
      <c r="B188" s="654">
        <f>SUM(C188+D188)</f>
        <v>22</v>
      </c>
      <c r="C188" s="654">
        <f>SUM(E188+G188+I188+K188+M188+O188+Q188+S188+U188)</f>
        <v>4</v>
      </c>
      <c r="D188" s="654">
        <f>SUM(F188+H188+J188+L188+N188+P188+R188+T188+V188)</f>
        <v>18</v>
      </c>
      <c r="E188" s="802"/>
      <c r="F188" s="932"/>
      <c r="G188" s="932">
        <v>1</v>
      </c>
      <c r="H188" s="932">
        <v>8</v>
      </c>
      <c r="I188" s="932"/>
      <c r="J188" s="932">
        <v>4</v>
      </c>
      <c r="K188" s="932">
        <v>1</v>
      </c>
      <c r="L188" s="932">
        <v>3</v>
      </c>
      <c r="M188" s="932"/>
      <c r="N188" s="932">
        <v>2</v>
      </c>
      <c r="O188" s="932">
        <v>1</v>
      </c>
      <c r="P188" s="932"/>
      <c r="Q188" s="932">
        <v>1</v>
      </c>
      <c r="R188" s="932">
        <v>1</v>
      </c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13459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",[12]NOMBRE!B2," - ","( ",[12]NOMBRE!C2,[12]NOMBRE!D2,[12]NOMBRE!E2,[12]NOMBRE!F2,[12]NOMBRE!G2," )")</f>
        <v>COMUNA: Linares - ( 07401 )</v>
      </c>
    </row>
    <row r="3" spans="1:88" ht="14.25" customHeight="1" x14ac:dyDescent="0.25">
      <c r="A3" s="532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",[12]NOMBRE!B6," - ","( ",[12]NOMBRE!C6,[12]NOMBRE!D6," )")</f>
        <v>MES: DICIEMBRE - ( 12 )</v>
      </c>
    </row>
    <row r="5" spans="1:88" ht="14.25" customHeight="1" x14ac:dyDescent="0.25">
      <c r="A5" s="532" t="str">
        <f>CONCATENATE("AÑO: ",[12]NOMBRE!B7)</f>
        <v>AÑO: 2017</v>
      </c>
      <c r="AP5" s="535"/>
    </row>
    <row r="6" spans="1:88" x14ac:dyDescent="0.25">
      <c r="A6" s="1258" t="s">
        <v>1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59" t="s">
        <v>2</v>
      </c>
      <c r="B9" s="1236" t="s">
        <v>3</v>
      </c>
      <c r="C9" s="1239"/>
      <c r="D9" s="1240"/>
      <c r="E9" s="1243" t="s">
        <v>4</v>
      </c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5"/>
      <c r="AM9" s="1213" t="s">
        <v>6</v>
      </c>
      <c r="AN9" s="1243" t="s">
        <v>7</v>
      </c>
      <c r="AO9" s="1244"/>
      <c r="AP9" s="1244"/>
      <c r="AQ9" s="1245"/>
      <c r="AR9" s="1213" t="s">
        <v>8</v>
      </c>
      <c r="AS9" s="534"/>
    </row>
    <row r="10" spans="1:88" ht="31.5" customHeight="1" x14ac:dyDescent="0.25">
      <c r="A10" s="1260"/>
      <c r="B10" s="1237"/>
      <c r="C10" s="1241"/>
      <c r="D10" s="1242"/>
      <c r="E10" s="1243" t="s">
        <v>9</v>
      </c>
      <c r="F10" s="1245"/>
      <c r="G10" s="1243" t="s">
        <v>10</v>
      </c>
      <c r="H10" s="1245"/>
      <c r="I10" s="1243" t="s">
        <v>11</v>
      </c>
      <c r="J10" s="1245"/>
      <c r="K10" s="1243" t="s">
        <v>12</v>
      </c>
      <c r="L10" s="1245"/>
      <c r="M10" s="1243" t="s">
        <v>13</v>
      </c>
      <c r="N10" s="1245"/>
      <c r="O10" s="1221" t="s">
        <v>14</v>
      </c>
      <c r="P10" s="1222"/>
      <c r="Q10" s="1221" t="s">
        <v>15</v>
      </c>
      <c r="R10" s="1222"/>
      <c r="S10" s="1221" t="s">
        <v>16</v>
      </c>
      <c r="T10" s="1222"/>
      <c r="U10" s="1221" t="s">
        <v>17</v>
      </c>
      <c r="V10" s="1222"/>
      <c r="W10" s="1221" t="s">
        <v>18</v>
      </c>
      <c r="X10" s="1222"/>
      <c r="Y10" s="1221" t="s">
        <v>19</v>
      </c>
      <c r="Z10" s="1222"/>
      <c r="AA10" s="1221" t="s">
        <v>20</v>
      </c>
      <c r="AB10" s="1222"/>
      <c r="AC10" s="1221" t="s">
        <v>21</v>
      </c>
      <c r="AD10" s="1222"/>
      <c r="AE10" s="1221" t="s">
        <v>22</v>
      </c>
      <c r="AF10" s="1222"/>
      <c r="AG10" s="1235" t="s">
        <v>23</v>
      </c>
      <c r="AH10" s="1235"/>
      <c r="AI10" s="1221" t="s">
        <v>24</v>
      </c>
      <c r="AJ10" s="1222"/>
      <c r="AK10" s="1235" t="s">
        <v>25</v>
      </c>
      <c r="AL10" s="1222"/>
      <c r="AM10" s="1263"/>
      <c r="AN10" s="1264" t="s">
        <v>28</v>
      </c>
      <c r="AO10" s="1266" t="s">
        <v>29</v>
      </c>
      <c r="AP10" s="1266" t="s">
        <v>135</v>
      </c>
      <c r="AQ10" s="1268" t="s">
        <v>30</v>
      </c>
      <c r="AR10" s="1263"/>
      <c r="AS10" s="534"/>
    </row>
    <row r="11" spans="1:88" x14ac:dyDescent="0.25">
      <c r="A11" s="1261"/>
      <c r="B11" s="1047" t="s">
        <v>136</v>
      </c>
      <c r="C11" s="1047" t="s">
        <v>26</v>
      </c>
      <c r="D11" s="1049" t="s">
        <v>27</v>
      </c>
      <c r="E11" s="1062" t="s">
        <v>26</v>
      </c>
      <c r="F11" s="1059" t="s">
        <v>27</v>
      </c>
      <c r="G11" s="1062" t="s">
        <v>26</v>
      </c>
      <c r="H11" s="1059" t="s">
        <v>27</v>
      </c>
      <c r="I11" s="1062" t="s">
        <v>26</v>
      </c>
      <c r="J11" s="1059" t="s">
        <v>27</v>
      </c>
      <c r="K11" s="1062" t="s">
        <v>26</v>
      </c>
      <c r="L11" s="1059" t="s">
        <v>27</v>
      </c>
      <c r="M11" s="1062" t="s">
        <v>26</v>
      </c>
      <c r="N11" s="1059" t="s">
        <v>27</v>
      </c>
      <c r="O11" s="1062" t="s">
        <v>26</v>
      </c>
      <c r="P11" s="1059" t="s">
        <v>27</v>
      </c>
      <c r="Q11" s="1062" t="s">
        <v>26</v>
      </c>
      <c r="R11" s="1059" t="s">
        <v>27</v>
      </c>
      <c r="S11" s="1062" t="s">
        <v>26</v>
      </c>
      <c r="T11" s="1059" t="s">
        <v>27</v>
      </c>
      <c r="U11" s="1062" t="s">
        <v>26</v>
      </c>
      <c r="V11" s="1059" t="s">
        <v>27</v>
      </c>
      <c r="W11" s="1062" t="s">
        <v>26</v>
      </c>
      <c r="X11" s="1059" t="s">
        <v>27</v>
      </c>
      <c r="Y11" s="1062" t="s">
        <v>26</v>
      </c>
      <c r="Z11" s="1059" t="s">
        <v>27</v>
      </c>
      <c r="AA11" s="1062" t="s">
        <v>26</v>
      </c>
      <c r="AB11" s="1059" t="s">
        <v>27</v>
      </c>
      <c r="AC11" s="1062" t="s">
        <v>26</v>
      </c>
      <c r="AD11" s="1059" t="s">
        <v>27</v>
      </c>
      <c r="AE11" s="1062" t="s">
        <v>26</v>
      </c>
      <c r="AF11" s="1059" t="s">
        <v>27</v>
      </c>
      <c r="AG11" s="548" t="s">
        <v>26</v>
      </c>
      <c r="AH11" s="1061" t="s">
        <v>27</v>
      </c>
      <c r="AI11" s="1062" t="s">
        <v>26</v>
      </c>
      <c r="AJ11" s="1059" t="s">
        <v>27</v>
      </c>
      <c r="AK11" s="548" t="s">
        <v>26</v>
      </c>
      <c r="AL11" s="1059" t="s">
        <v>27</v>
      </c>
      <c r="AM11" s="1214"/>
      <c r="AN11" s="1265"/>
      <c r="AO11" s="1267"/>
      <c r="AP11" s="1267"/>
      <c r="AQ11" s="1269"/>
      <c r="AR11" s="1214"/>
      <c r="AS11" s="534"/>
    </row>
    <row r="12" spans="1:88" x14ac:dyDescent="0.25">
      <c r="A12" s="550" t="s">
        <v>31</v>
      </c>
      <c r="B12" s="551">
        <f>SUM(C12+D12)</f>
        <v>4532</v>
      </c>
      <c r="C12" s="551">
        <f t="shared" ref="C12:D14" si="0">SUM(E12+G12+I12+K12+M12+O12+Q12+S12+U12+W12+Y12+AA12+AC12+AE12+AG12+AI12+AK12)</f>
        <v>2306</v>
      </c>
      <c r="D12" s="551">
        <f t="shared" si="0"/>
        <v>2226</v>
      </c>
      <c r="E12" s="552">
        <v>501</v>
      </c>
      <c r="F12" s="553">
        <v>460</v>
      </c>
      <c r="G12" s="552">
        <v>222</v>
      </c>
      <c r="H12" s="553">
        <v>162</v>
      </c>
      <c r="I12" s="552">
        <v>157</v>
      </c>
      <c r="J12" s="554">
        <v>112</v>
      </c>
      <c r="K12" s="552">
        <v>85</v>
      </c>
      <c r="L12" s="554">
        <v>118</v>
      </c>
      <c r="M12" s="552">
        <v>116</v>
      </c>
      <c r="N12" s="554">
        <v>110</v>
      </c>
      <c r="O12" s="552">
        <v>96</v>
      </c>
      <c r="P12" s="554">
        <v>85</v>
      </c>
      <c r="Q12" s="552">
        <v>88</v>
      </c>
      <c r="R12" s="554">
        <v>107</v>
      </c>
      <c r="S12" s="552">
        <v>98</v>
      </c>
      <c r="T12" s="554">
        <v>92</v>
      </c>
      <c r="U12" s="552">
        <v>107</v>
      </c>
      <c r="V12" s="554">
        <v>89</v>
      </c>
      <c r="W12" s="552">
        <v>102</v>
      </c>
      <c r="X12" s="554">
        <v>89</v>
      </c>
      <c r="Y12" s="552">
        <v>123</v>
      </c>
      <c r="Z12" s="554">
        <v>137</v>
      </c>
      <c r="AA12" s="552">
        <v>104</v>
      </c>
      <c r="AB12" s="554">
        <v>118</v>
      </c>
      <c r="AC12" s="552">
        <v>108</v>
      </c>
      <c r="AD12" s="554">
        <v>108</v>
      </c>
      <c r="AE12" s="552">
        <v>120</v>
      </c>
      <c r="AF12" s="554">
        <v>91</v>
      </c>
      <c r="AG12" s="555">
        <v>92</v>
      </c>
      <c r="AH12" s="556">
        <v>80</v>
      </c>
      <c r="AI12" s="552">
        <v>76</v>
      </c>
      <c r="AJ12" s="554">
        <v>102</v>
      </c>
      <c r="AK12" s="557">
        <v>111</v>
      </c>
      <c r="AL12" s="554">
        <v>166</v>
      </c>
      <c r="AM12" s="557">
        <v>4323</v>
      </c>
      <c r="AN12" s="552">
        <v>82</v>
      </c>
      <c r="AO12" s="558"/>
      <c r="AP12" s="558">
        <v>251</v>
      </c>
      <c r="AQ12" s="554">
        <v>543</v>
      </c>
      <c r="AR12" s="554">
        <v>151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432</v>
      </c>
      <c r="C13" s="561">
        <f t="shared" si="0"/>
        <v>0</v>
      </c>
      <c r="D13" s="562">
        <f t="shared" si="0"/>
        <v>432</v>
      </c>
      <c r="E13" s="563"/>
      <c r="F13" s="564"/>
      <c r="G13" s="565"/>
      <c r="H13" s="566"/>
      <c r="I13" s="565"/>
      <c r="J13" s="564">
        <v>1</v>
      </c>
      <c r="K13" s="563"/>
      <c r="L13" s="564">
        <v>51</v>
      </c>
      <c r="M13" s="563"/>
      <c r="N13" s="564">
        <v>84</v>
      </c>
      <c r="O13" s="563"/>
      <c r="P13" s="564">
        <v>91</v>
      </c>
      <c r="Q13" s="563"/>
      <c r="R13" s="564">
        <v>91</v>
      </c>
      <c r="S13" s="563"/>
      <c r="T13" s="564">
        <v>65</v>
      </c>
      <c r="U13" s="563"/>
      <c r="V13" s="564">
        <v>30</v>
      </c>
      <c r="W13" s="563"/>
      <c r="X13" s="564">
        <v>9</v>
      </c>
      <c r="Y13" s="563"/>
      <c r="Z13" s="564">
        <v>4</v>
      </c>
      <c r="AA13" s="563"/>
      <c r="AB13" s="564">
        <v>3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/>
      <c r="AK13" s="569"/>
      <c r="AL13" s="564"/>
      <c r="AM13" s="569">
        <v>418</v>
      </c>
      <c r="AN13" s="563">
        <v>4</v>
      </c>
      <c r="AO13" s="570"/>
      <c r="AP13" s="570">
        <v>7</v>
      </c>
      <c r="AQ13" s="564">
        <v>37</v>
      </c>
      <c r="AR13" s="564">
        <v>8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201</v>
      </c>
      <c r="C14" s="572">
        <f t="shared" si="0"/>
        <v>0</v>
      </c>
      <c r="D14" s="573">
        <f t="shared" si="0"/>
        <v>201</v>
      </c>
      <c r="E14" s="574"/>
      <c r="F14" s="575"/>
      <c r="G14" s="574"/>
      <c r="H14" s="575"/>
      <c r="I14" s="574"/>
      <c r="J14" s="576"/>
      <c r="K14" s="574"/>
      <c r="L14" s="576">
        <v>18</v>
      </c>
      <c r="M14" s="574"/>
      <c r="N14" s="576">
        <v>39</v>
      </c>
      <c r="O14" s="574"/>
      <c r="P14" s="576">
        <v>59</v>
      </c>
      <c r="Q14" s="574"/>
      <c r="R14" s="576">
        <v>33</v>
      </c>
      <c r="S14" s="574"/>
      <c r="T14" s="576">
        <v>18</v>
      </c>
      <c r="U14" s="574"/>
      <c r="V14" s="576">
        <v>12</v>
      </c>
      <c r="W14" s="574"/>
      <c r="X14" s="576">
        <v>9</v>
      </c>
      <c r="Y14" s="574"/>
      <c r="Z14" s="576">
        <v>1</v>
      </c>
      <c r="AA14" s="574"/>
      <c r="AB14" s="576">
        <v>5</v>
      </c>
      <c r="AC14" s="574"/>
      <c r="AD14" s="576">
        <v>4</v>
      </c>
      <c r="AE14" s="574"/>
      <c r="AF14" s="576">
        <v>3</v>
      </c>
      <c r="AG14" s="577"/>
      <c r="AH14" s="578"/>
      <c r="AI14" s="574"/>
      <c r="AJ14" s="576"/>
      <c r="AK14" s="579"/>
      <c r="AL14" s="576"/>
      <c r="AM14" s="579">
        <v>193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62" t="s">
        <v>138</v>
      </c>
      <c r="B15" s="1262"/>
      <c r="C15" s="1262"/>
      <c r="D15" s="1262"/>
      <c r="E15" s="1262"/>
      <c r="F15" s="1262"/>
      <c r="G15" s="1262"/>
      <c r="H15" s="1262"/>
      <c r="I15" s="1262"/>
      <c r="J15" s="1262"/>
      <c r="K15" s="1262"/>
      <c r="L15" s="1262"/>
      <c r="M15" s="1262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59" t="s">
        <v>42</v>
      </c>
      <c r="B16" s="1236" t="s">
        <v>3</v>
      </c>
      <c r="C16" s="1239"/>
      <c r="D16" s="1240"/>
      <c r="E16" s="1243" t="s">
        <v>4</v>
      </c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5"/>
      <c r="AM16" s="1213" t="s">
        <v>6</v>
      </c>
    </row>
    <row r="17" spans="1:86" x14ac:dyDescent="0.25">
      <c r="A17" s="1260"/>
      <c r="B17" s="1237"/>
      <c r="C17" s="1241"/>
      <c r="D17" s="1242"/>
      <c r="E17" s="1243" t="s">
        <v>9</v>
      </c>
      <c r="F17" s="1245"/>
      <c r="G17" s="1243" t="s">
        <v>10</v>
      </c>
      <c r="H17" s="1245"/>
      <c r="I17" s="1243" t="s">
        <v>11</v>
      </c>
      <c r="J17" s="1245"/>
      <c r="K17" s="1243" t="s">
        <v>12</v>
      </c>
      <c r="L17" s="1245"/>
      <c r="M17" s="1243" t="s">
        <v>13</v>
      </c>
      <c r="N17" s="1245"/>
      <c r="O17" s="1221" t="s">
        <v>14</v>
      </c>
      <c r="P17" s="1222"/>
      <c r="Q17" s="1221" t="s">
        <v>15</v>
      </c>
      <c r="R17" s="1222"/>
      <c r="S17" s="1221" t="s">
        <v>16</v>
      </c>
      <c r="T17" s="1222"/>
      <c r="U17" s="1221" t="s">
        <v>17</v>
      </c>
      <c r="V17" s="1222"/>
      <c r="W17" s="1221" t="s">
        <v>18</v>
      </c>
      <c r="X17" s="1222"/>
      <c r="Y17" s="1221" t="s">
        <v>19</v>
      </c>
      <c r="Z17" s="1222"/>
      <c r="AA17" s="1221" t="s">
        <v>20</v>
      </c>
      <c r="AB17" s="1222"/>
      <c r="AC17" s="1221" t="s">
        <v>21</v>
      </c>
      <c r="AD17" s="1222"/>
      <c r="AE17" s="1221" t="s">
        <v>22</v>
      </c>
      <c r="AF17" s="1222"/>
      <c r="AG17" s="1221" t="s">
        <v>23</v>
      </c>
      <c r="AH17" s="1222"/>
      <c r="AI17" s="1221" t="s">
        <v>24</v>
      </c>
      <c r="AJ17" s="1222"/>
      <c r="AK17" s="1221" t="s">
        <v>25</v>
      </c>
      <c r="AL17" s="1222"/>
      <c r="AM17" s="1263"/>
    </row>
    <row r="18" spans="1:86" x14ac:dyDescent="0.25">
      <c r="A18" s="1261"/>
      <c r="B18" s="1048" t="s">
        <v>136</v>
      </c>
      <c r="C18" s="1050" t="s">
        <v>98</v>
      </c>
      <c r="D18" s="1043" t="s">
        <v>27</v>
      </c>
      <c r="E18" s="1051" t="s">
        <v>98</v>
      </c>
      <c r="F18" s="1054" t="s">
        <v>27</v>
      </c>
      <c r="G18" s="1051" t="s">
        <v>98</v>
      </c>
      <c r="H18" s="1054" t="s">
        <v>27</v>
      </c>
      <c r="I18" s="1051" t="s">
        <v>98</v>
      </c>
      <c r="J18" s="1054" t="s">
        <v>27</v>
      </c>
      <c r="K18" s="1051" t="s">
        <v>98</v>
      </c>
      <c r="L18" s="1054" t="s">
        <v>27</v>
      </c>
      <c r="M18" s="1051" t="s">
        <v>98</v>
      </c>
      <c r="N18" s="1054" t="s">
        <v>27</v>
      </c>
      <c r="O18" s="1051" t="s">
        <v>98</v>
      </c>
      <c r="P18" s="1054" t="s">
        <v>27</v>
      </c>
      <c r="Q18" s="1051" t="s">
        <v>98</v>
      </c>
      <c r="R18" s="1054" t="s">
        <v>27</v>
      </c>
      <c r="S18" s="1051" t="s">
        <v>98</v>
      </c>
      <c r="T18" s="1054" t="s">
        <v>27</v>
      </c>
      <c r="U18" s="1051" t="s">
        <v>98</v>
      </c>
      <c r="V18" s="1054" t="s">
        <v>27</v>
      </c>
      <c r="W18" s="1051" t="s">
        <v>98</v>
      </c>
      <c r="X18" s="1054" t="s">
        <v>27</v>
      </c>
      <c r="Y18" s="1051" t="s">
        <v>98</v>
      </c>
      <c r="Z18" s="1054" t="s">
        <v>27</v>
      </c>
      <c r="AA18" s="1051" t="s">
        <v>98</v>
      </c>
      <c r="AB18" s="1054" t="s">
        <v>27</v>
      </c>
      <c r="AC18" s="1051" t="s">
        <v>98</v>
      </c>
      <c r="AD18" s="1054" t="s">
        <v>27</v>
      </c>
      <c r="AE18" s="1051" t="s">
        <v>98</v>
      </c>
      <c r="AF18" s="1054" t="s">
        <v>27</v>
      </c>
      <c r="AG18" s="1051" t="s">
        <v>98</v>
      </c>
      <c r="AH18" s="1054" t="s">
        <v>27</v>
      </c>
      <c r="AI18" s="1051" t="s">
        <v>98</v>
      </c>
      <c r="AJ18" s="1054" t="s">
        <v>27</v>
      </c>
      <c r="AK18" s="1051" t="s">
        <v>98</v>
      </c>
      <c r="AL18" s="1054" t="s">
        <v>27</v>
      </c>
      <c r="AM18" s="1214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29" t="s">
        <v>42</v>
      </c>
      <c r="B24" s="1236" t="s">
        <v>3</v>
      </c>
      <c r="C24" s="1239"/>
      <c r="D24" s="1240"/>
      <c r="E24" s="1243" t="s">
        <v>4</v>
      </c>
      <c r="F24" s="1244"/>
      <c r="G24" s="1244"/>
      <c r="H24" s="1244"/>
      <c r="I24" s="1244"/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4"/>
      <c r="AK24" s="1244"/>
      <c r="AL24" s="1245"/>
      <c r="AM24" s="1213" t="s">
        <v>6</v>
      </c>
    </row>
    <row r="25" spans="1:86" x14ac:dyDescent="0.25">
      <c r="A25" s="1238"/>
      <c r="B25" s="1237"/>
      <c r="C25" s="1241"/>
      <c r="D25" s="1242"/>
      <c r="E25" s="1243" t="s">
        <v>9</v>
      </c>
      <c r="F25" s="1245"/>
      <c r="G25" s="1243" t="s">
        <v>10</v>
      </c>
      <c r="H25" s="1245"/>
      <c r="I25" s="1243" t="s">
        <v>11</v>
      </c>
      <c r="J25" s="1245"/>
      <c r="K25" s="1243" t="s">
        <v>12</v>
      </c>
      <c r="L25" s="1245"/>
      <c r="M25" s="1243" t="s">
        <v>13</v>
      </c>
      <c r="N25" s="1245"/>
      <c r="O25" s="1221" t="s">
        <v>14</v>
      </c>
      <c r="P25" s="1222"/>
      <c r="Q25" s="1221" t="s">
        <v>15</v>
      </c>
      <c r="R25" s="1222"/>
      <c r="S25" s="1221" t="s">
        <v>16</v>
      </c>
      <c r="T25" s="1222"/>
      <c r="U25" s="1221" t="s">
        <v>17</v>
      </c>
      <c r="V25" s="1222"/>
      <c r="W25" s="1221" t="s">
        <v>18</v>
      </c>
      <c r="X25" s="1222"/>
      <c r="Y25" s="1221" t="s">
        <v>19</v>
      </c>
      <c r="Z25" s="1222"/>
      <c r="AA25" s="1221" t="s">
        <v>20</v>
      </c>
      <c r="AB25" s="1222"/>
      <c r="AC25" s="1221" t="s">
        <v>21</v>
      </c>
      <c r="AD25" s="1222"/>
      <c r="AE25" s="1221" t="s">
        <v>22</v>
      </c>
      <c r="AF25" s="1222"/>
      <c r="AG25" s="1221" t="s">
        <v>23</v>
      </c>
      <c r="AH25" s="1222"/>
      <c r="AI25" s="1221" t="s">
        <v>24</v>
      </c>
      <c r="AJ25" s="1222"/>
      <c r="AK25" s="1221" t="s">
        <v>25</v>
      </c>
      <c r="AL25" s="1222"/>
      <c r="AM25" s="1263"/>
    </row>
    <row r="26" spans="1:86" x14ac:dyDescent="0.25">
      <c r="A26" s="1232"/>
      <c r="B26" s="1048" t="s">
        <v>136</v>
      </c>
      <c r="C26" s="1045" t="s">
        <v>98</v>
      </c>
      <c r="D26" s="1060" t="s">
        <v>27</v>
      </c>
      <c r="E26" s="1058" t="s">
        <v>98</v>
      </c>
      <c r="F26" s="1059" t="s">
        <v>27</v>
      </c>
      <c r="G26" s="1058" t="s">
        <v>98</v>
      </c>
      <c r="H26" s="1059" t="s">
        <v>27</v>
      </c>
      <c r="I26" s="1058" t="s">
        <v>98</v>
      </c>
      <c r="J26" s="1059" t="s">
        <v>27</v>
      </c>
      <c r="K26" s="1058" t="s">
        <v>98</v>
      </c>
      <c r="L26" s="1059" t="s">
        <v>27</v>
      </c>
      <c r="M26" s="1058" t="s">
        <v>98</v>
      </c>
      <c r="N26" s="1059" t="s">
        <v>27</v>
      </c>
      <c r="O26" s="1058" t="s">
        <v>98</v>
      </c>
      <c r="P26" s="1059" t="s">
        <v>27</v>
      </c>
      <c r="Q26" s="1058" t="s">
        <v>98</v>
      </c>
      <c r="R26" s="1059" t="s">
        <v>27</v>
      </c>
      <c r="S26" s="1058" t="s">
        <v>98</v>
      </c>
      <c r="T26" s="1059" t="s">
        <v>27</v>
      </c>
      <c r="U26" s="1058" t="s">
        <v>98</v>
      </c>
      <c r="V26" s="1059" t="s">
        <v>27</v>
      </c>
      <c r="W26" s="1058" t="s">
        <v>98</v>
      </c>
      <c r="X26" s="1059" t="s">
        <v>27</v>
      </c>
      <c r="Y26" s="1058" t="s">
        <v>98</v>
      </c>
      <c r="Z26" s="1059" t="s">
        <v>27</v>
      </c>
      <c r="AA26" s="1058" t="s">
        <v>98</v>
      </c>
      <c r="AB26" s="1059" t="s">
        <v>27</v>
      </c>
      <c r="AC26" s="1058" t="s">
        <v>98</v>
      </c>
      <c r="AD26" s="1059" t="s">
        <v>27</v>
      </c>
      <c r="AE26" s="1058" t="s">
        <v>98</v>
      </c>
      <c r="AF26" s="1059" t="s">
        <v>27</v>
      </c>
      <c r="AG26" s="1058" t="s">
        <v>98</v>
      </c>
      <c r="AH26" s="1059" t="s">
        <v>27</v>
      </c>
      <c r="AI26" s="1058" t="s">
        <v>98</v>
      </c>
      <c r="AJ26" s="1059" t="s">
        <v>27</v>
      </c>
      <c r="AK26" s="1058" t="s">
        <v>98</v>
      </c>
      <c r="AL26" s="1059" t="s">
        <v>27</v>
      </c>
      <c r="AM26" s="1214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29" t="s">
        <v>42</v>
      </c>
      <c r="B34" s="1236" t="s">
        <v>3</v>
      </c>
      <c r="C34" s="1239"/>
      <c r="D34" s="1240"/>
      <c r="E34" s="1243" t="s">
        <v>4</v>
      </c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4"/>
      <c r="AL34" s="1245"/>
      <c r="AM34" s="1213" t="s">
        <v>6</v>
      </c>
    </row>
    <row r="35" spans="1:86" x14ac:dyDescent="0.25">
      <c r="A35" s="1238"/>
      <c r="B35" s="1237"/>
      <c r="C35" s="1241"/>
      <c r="D35" s="1242"/>
      <c r="E35" s="1243" t="s">
        <v>9</v>
      </c>
      <c r="F35" s="1245"/>
      <c r="G35" s="1243" t="s">
        <v>10</v>
      </c>
      <c r="H35" s="1245"/>
      <c r="I35" s="1243" t="s">
        <v>11</v>
      </c>
      <c r="J35" s="1245"/>
      <c r="K35" s="1243" t="s">
        <v>12</v>
      </c>
      <c r="L35" s="1245"/>
      <c r="M35" s="1243" t="s">
        <v>13</v>
      </c>
      <c r="N35" s="1245"/>
      <c r="O35" s="1221" t="s">
        <v>14</v>
      </c>
      <c r="P35" s="1222"/>
      <c r="Q35" s="1221" t="s">
        <v>15</v>
      </c>
      <c r="R35" s="1222"/>
      <c r="S35" s="1221" t="s">
        <v>16</v>
      </c>
      <c r="T35" s="1222"/>
      <c r="U35" s="1221" t="s">
        <v>17</v>
      </c>
      <c r="V35" s="1222"/>
      <c r="W35" s="1221" t="s">
        <v>18</v>
      </c>
      <c r="X35" s="1222"/>
      <c r="Y35" s="1221" t="s">
        <v>19</v>
      </c>
      <c r="Z35" s="1222"/>
      <c r="AA35" s="1221" t="s">
        <v>20</v>
      </c>
      <c r="AB35" s="1222"/>
      <c r="AC35" s="1221" t="s">
        <v>21</v>
      </c>
      <c r="AD35" s="1222"/>
      <c r="AE35" s="1221" t="s">
        <v>22</v>
      </c>
      <c r="AF35" s="1222"/>
      <c r="AG35" s="1221" t="s">
        <v>23</v>
      </c>
      <c r="AH35" s="1222"/>
      <c r="AI35" s="1221" t="s">
        <v>24</v>
      </c>
      <c r="AJ35" s="1222"/>
      <c r="AK35" s="1221" t="s">
        <v>25</v>
      </c>
      <c r="AL35" s="1222"/>
      <c r="AM35" s="1263"/>
    </row>
    <row r="36" spans="1:86" x14ac:dyDescent="0.25">
      <c r="A36" s="1232"/>
      <c r="B36" s="1048" t="s">
        <v>136</v>
      </c>
      <c r="C36" s="1045" t="s">
        <v>98</v>
      </c>
      <c r="D36" s="1060" t="s">
        <v>27</v>
      </c>
      <c r="E36" s="1055" t="s">
        <v>98</v>
      </c>
      <c r="F36" s="1054" t="s">
        <v>27</v>
      </c>
      <c r="G36" s="1055" t="s">
        <v>98</v>
      </c>
      <c r="H36" s="1054" t="s">
        <v>27</v>
      </c>
      <c r="I36" s="1055" t="s">
        <v>98</v>
      </c>
      <c r="J36" s="1054" t="s">
        <v>27</v>
      </c>
      <c r="K36" s="1055" t="s">
        <v>98</v>
      </c>
      <c r="L36" s="1054" t="s">
        <v>27</v>
      </c>
      <c r="M36" s="1055" t="s">
        <v>98</v>
      </c>
      <c r="N36" s="1054" t="s">
        <v>27</v>
      </c>
      <c r="O36" s="1055" t="s">
        <v>98</v>
      </c>
      <c r="P36" s="1054" t="s">
        <v>27</v>
      </c>
      <c r="Q36" s="1055" t="s">
        <v>98</v>
      </c>
      <c r="R36" s="1054" t="s">
        <v>27</v>
      </c>
      <c r="S36" s="1055" t="s">
        <v>98</v>
      </c>
      <c r="T36" s="1054" t="s">
        <v>27</v>
      </c>
      <c r="U36" s="1055" t="s">
        <v>98</v>
      </c>
      <c r="V36" s="1054" t="s">
        <v>27</v>
      </c>
      <c r="W36" s="1055" t="s">
        <v>98</v>
      </c>
      <c r="X36" s="1054" t="s">
        <v>27</v>
      </c>
      <c r="Y36" s="1055" t="s">
        <v>98</v>
      </c>
      <c r="Z36" s="1054" t="s">
        <v>27</v>
      </c>
      <c r="AA36" s="1055" t="s">
        <v>98</v>
      </c>
      <c r="AB36" s="1054" t="s">
        <v>27</v>
      </c>
      <c r="AC36" s="1055" t="s">
        <v>98</v>
      </c>
      <c r="AD36" s="1054" t="s">
        <v>27</v>
      </c>
      <c r="AE36" s="1055" t="s">
        <v>98</v>
      </c>
      <c r="AF36" s="1054" t="s">
        <v>27</v>
      </c>
      <c r="AG36" s="1055" t="s">
        <v>98</v>
      </c>
      <c r="AH36" s="1054" t="s">
        <v>27</v>
      </c>
      <c r="AI36" s="1055" t="s">
        <v>98</v>
      </c>
      <c r="AJ36" s="1054" t="s">
        <v>27</v>
      </c>
      <c r="AK36" s="1055" t="s">
        <v>98</v>
      </c>
      <c r="AL36" s="1054" t="s">
        <v>27</v>
      </c>
      <c r="AM36" s="1214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29" t="s">
        <v>42</v>
      </c>
      <c r="B44" s="1236" t="s">
        <v>3</v>
      </c>
      <c r="C44" s="1239"/>
      <c r="D44" s="1240"/>
      <c r="E44" s="1243" t="s">
        <v>4</v>
      </c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1244"/>
      <c r="S44" s="1244"/>
      <c r="T44" s="1244"/>
      <c r="U44" s="1244"/>
      <c r="V44" s="1244"/>
      <c r="W44" s="1244"/>
      <c r="X44" s="1244"/>
      <c r="Y44" s="1244"/>
      <c r="Z44" s="1244"/>
      <c r="AA44" s="1244"/>
      <c r="AB44" s="1244"/>
      <c r="AC44" s="1244"/>
      <c r="AD44" s="1244"/>
      <c r="AE44" s="1244"/>
      <c r="AF44" s="1244"/>
      <c r="AG44" s="1244"/>
      <c r="AH44" s="1244"/>
      <c r="AI44" s="1244"/>
      <c r="AJ44" s="1244"/>
      <c r="AK44" s="1244"/>
      <c r="AL44" s="1245"/>
      <c r="AM44" s="1213" t="s">
        <v>6</v>
      </c>
    </row>
    <row r="45" spans="1:86" x14ac:dyDescent="0.25">
      <c r="A45" s="1238"/>
      <c r="B45" s="1237"/>
      <c r="C45" s="1241"/>
      <c r="D45" s="1242"/>
      <c r="E45" s="1243" t="s">
        <v>9</v>
      </c>
      <c r="F45" s="1245"/>
      <c r="G45" s="1243" t="s">
        <v>10</v>
      </c>
      <c r="H45" s="1245"/>
      <c r="I45" s="1243" t="s">
        <v>11</v>
      </c>
      <c r="J45" s="1245"/>
      <c r="K45" s="1243" t="s">
        <v>12</v>
      </c>
      <c r="L45" s="1245"/>
      <c r="M45" s="1243" t="s">
        <v>13</v>
      </c>
      <c r="N45" s="1245"/>
      <c r="O45" s="1221" t="s">
        <v>14</v>
      </c>
      <c r="P45" s="1222"/>
      <c r="Q45" s="1221" t="s">
        <v>15</v>
      </c>
      <c r="R45" s="1222"/>
      <c r="S45" s="1221" t="s">
        <v>16</v>
      </c>
      <c r="T45" s="1222"/>
      <c r="U45" s="1221" t="s">
        <v>17</v>
      </c>
      <c r="V45" s="1222"/>
      <c r="W45" s="1221" t="s">
        <v>18</v>
      </c>
      <c r="X45" s="1222"/>
      <c r="Y45" s="1221" t="s">
        <v>19</v>
      </c>
      <c r="Z45" s="1222"/>
      <c r="AA45" s="1221" t="s">
        <v>20</v>
      </c>
      <c r="AB45" s="1222"/>
      <c r="AC45" s="1221" t="s">
        <v>21</v>
      </c>
      <c r="AD45" s="1222"/>
      <c r="AE45" s="1221" t="s">
        <v>22</v>
      </c>
      <c r="AF45" s="1222"/>
      <c r="AG45" s="1221" t="s">
        <v>23</v>
      </c>
      <c r="AH45" s="1222"/>
      <c r="AI45" s="1221" t="s">
        <v>24</v>
      </c>
      <c r="AJ45" s="1222"/>
      <c r="AK45" s="1221" t="s">
        <v>25</v>
      </c>
      <c r="AL45" s="1222"/>
      <c r="AM45" s="1263"/>
    </row>
    <row r="46" spans="1:86" x14ac:dyDescent="0.25">
      <c r="A46" s="1232"/>
      <c r="B46" s="1048" t="s">
        <v>136</v>
      </c>
      <c r="C46" s="1045" t="s">
        <v>98</v>
      </c>
      <c r="D46" s="1060" t="s">
        <v>27</v>
      </c>
      <c r="E46" s="1058" t="s">
        <v>98</v>
      </c>
      <c r="F46" s="1059" t="s">
        <v>27</v>
      </c>
      <c r="G46" s="1058" t="s">
        <v>98</v>
      </c>
      <c r="H46" s="1059" t="s">
        <v>27</v>
      </c>
      <c r="I46" s="1058" t="s">
        <v>98</v>
      </c>
      <c r="J46" s="1059" t="s">
        <v>27</v>
      </c>
      <c r="K46" s="1058" t="s">
        <v>98</v>
      </c>
      <c r="L46" s="1059" t="s">
        <v>27</v>
      </c>
      <c r="M46" s="1058" t="s">
        <v>98</v>
      </c>
      <c r="N46" s="1059" t="s">
        <v>27</v>
      </c>
      <c r="O46" s="1058" t="s">
        <v>98</v>
      </c>
      <c r="P46" s="1059" t="s">
        <v>27</v>
      </c>
      <c r="Q46" s="1058" t="s">
        <v>98</v>
      </c>
      <c r="R46" s="1059" t="s">
        <v>27</v>
      </c>
      <c r="S46" s="1058" t="s">
        <v>98</v>
      </c>
      <c r="T46" s="1059" t="s">
        <v>27</v>
      </c>
      <c r="U46" s="1058" t="s">
        <v>98</v>
      </c>
      <c r="V46" s="1059" t="s">
        <v>27</v>
      </c>
      <c r="W46" s="1058" t="s">
        <v>98</v>
      </c>
      <c r="X46" s="1059" t="s">
        <v>27</v>
      </c>
      <c r="Y46" s="1058" t="s">
        <v>98</v>
      </c>
      <c r="Z46" s="1059" t="s">
        <v>27</v>
      </c>
      <c r="AA46" s="1058" t="s">
        <v>98</v>
      </c>
      <c r="AB46" s="1059" t="s">
        <v>27</v>
      </c>
      <c r="AC46" s="1058" t="s">
        <v>98</v>
      </c>
      <c r="AD46" s="1059" t="s">
        <v>27</v>
      </c>
      <c r="AE46" s="1058" t="s">
        <v>98</v>
      </c>
      <c r="AF46" s="1059" t="s">
        <v>27</v>
      </c>
      <c r="AG46" s="1058" t="s">
        <v>98</v>
      </c>
      <c r="AH46" s="1059" t="s">
        <v>27</v>
      </c>
      <c r="AI46" s="1058" t="s">
        <v>98</v>
      </c>
      <c r="AJ46" s="1059" t="s">
        <v>27</v>
      </c>
      <c r="AK46" s="1058" t="s">
        <v>98</v>
      </c>
      <c r="AL46" s="1059" t="s">
        <v>27</v>
      </c>
      <c r="AM46" s="1214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46" t="s">
        <v>34</v>
      </c>
      <c r="B54" s="1249" t="s">
        <v>41</v>
      </c>
      <c r="C54" s="1250"/>
      <c r="D54" s="1251"/>
      <c r="E54" s="1255" t="s">
        <v>4</v>
      </c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6"/>
      <c r="U54" s="1256"/>
      <c r="V54" s="1256"/>
      <c r="W54" s="1256"/>
      <c r="X54" s="1256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  <c r="AI54" s="1256"/>
      <c r="AJ54" s="1256"/>
      <c r="AK54" s="1256"/>
      <c r="AL54" s="1257"/>
      <c r="AM54" s="537"/>
      <c r="AN54" s="537"/>
      <c r="AO54" s="537"/>
      <c r="AP54" s="537"/>
      <c r="AQ54" s="537"/>
      <c r="AR54" s="537"/>
    </row>
    <row r="55" spans="1:231" x14ac:dyDescent="0.25">
      <c r="A55" s="1247"/>
      <c r="B55" s="1252"/>
      <c r="C55" s="1253"/>
      <c r="D55" s="1254"/>
      <c r="E55" s="1243" t="s">
        <v>9</v>
      </c>
      <c r="F55" s="1245"/>
      <c r="G55" s="1243" t="s">
        <v>10</v>
      </c>
      <c r="H55" s="1245"/>
      <c r="I55" s="1243" t="s">
        <v>11</v>
      </c>
      <c r="J55" s="1245"/>
      <c r="K55" s="1243" t="s">
        <v>12</v>
      </c>
      <c r="L55" s="1245"/>
      <c r="M55" s="1243" t="s">
        <v>13</v>
      </c>
      <c r="N55" s="1245"/>
      <c r="O55" s="1221" t="s">
        <v>14</v>
      </c>
      <c r="P55" s="1222"/>
      <c r="Q55" s="1221" t="s">
        <v>15</v>
      </c>
      <c r="R55" s="1222"/>
      <c r="S55" s="1221" t="s">
        <v>16</v>
      </c>
      <c r="T55" s="1222"/>
      <c r="U55" s="1221" t="s">
        <v>17</v>
      </c>
      <c r="V55" s="1235"/>
      <c r="W55" s="1221" t="s">
        <v>18</v>
      </c>
      <c r="X55" s="1222"/>
      <c r="Y55" s="1221" t="s">
        <v>19</v>
      </c>
      <c r="Z55" s="1222"/>
      <c r="AA55" s="1221" t="s">
        <v>20</v>
      </c>
      <c r="AB55" s="1222"/>
      <c r="AC55" s="1221" t="s">
        <v>21</v>
      </c>
      <c r="AD55" s="1222"/>
      <c r="AE55" s="1221" t="s">
        <v>22</v>
      </c>
      <c r="AF55" s="1222"/>
      <c r="AG55" s="1221" t="s">
        <v>23</v>
      </c>
      <c r="AH55" s="1222"/>
      <c r="AI55" s="1221" t="s">
        <v>24</v>
      </c>
      <c r="AJ55" s="1222"/>
      <c r="AK55" s="1221" t="s">
        <v>25</v>
      </c>
      <c r="AL55" s="1222"/>
      <c r="AM55" s="537"/>
      <c r="AN55" s="537"/>
      <c r="AO55" s="537"/>
      <c r="AP55" s="537"/>
      <c r="AQ55" s="537"/>
      <c r="AR55" s="537"/>
    </row>
    <row r="56" spans="1:231" x14ac:dyDescent="0.25">
      <c r="A56" s="1248"/>
      <c r="B56" s="634" t="s">
        <v>136</v>
      </c>
      <c r="C56" s="634" t="s">
        <v>26</v>
      </c>
      <c r="D56" s="1043" t="s">
        <v>27</v>
      </c>
      <c r="E56" s="634" t="s">
        <v>26</v>
      </c>
      <c r="F56" s="1043" t="s">
        <v>27</v>
      </c>
      <c r="G56" s="634" t="s">
        <v>26</v>
      </c>
      <c r="H56" s="1043" t="s">
        <v>27</v>
      </c>
      <c r="I56" s="634" t="s">
        <v>26</v>
      </c>
      <c r="J56" s="1043" t="s">
        <v>27</v>
      </c>
      <c r="K56" s="634" t="s">
        <v>26</v>
      </c>
      <c r="L56" s="1043" t="s">
        <v>27</v>
      </c>
      <c r="M56" s="634" t="s">
        <v>26</v>
      </c>
      <c r="N56" s="1043" t="s">
        <v>27</v>
      </c>
      <c r="O56" s="634" t="s">
        <v>26</v>
      </c>
      <c r="P56" s="1043" t="s">
        <v>27</v>
      </c>
      <c r="Q56" s="634" t="s">
        <v>26</v>
      </c>
      <c r="R56" s="1043" t="s">
        <v>27</v>
      </c>
      <c r="S56" s="634" t="s">
        <v>26</v>
      </c>
      <c r="T56" s="1043" t="s">
        <v>27</v>
      </c>
      <c r="U56" s="634" t="s">
        <v>26</v>
      </c>
      <c r="V56" s="1055" t="s">
        <v>27</v>
      </c>
      <c r="W56" s="634" t="s">
        <v>26</v>
      </c>
      <c r="X56" s="1043" t="s">
        <v>27</v>
      </c>
      <c r="Y56" s="634" t="s">
        <v>26</v>
      </c>
      <c r="Z56" s="1043" t="s">
        <v>27</v>
      </c>
      <c r="AA56" s="634" t="s">
        <v>26</v>
      </c>
      <c r="AB56" s="1043" t="s">
        <v>27</v>
      </c>
      <c r="AC56" s="634" t="s">
        <v>26</v>
      </c>
      <c r="AD56" s="1043" t="s">
        <v>27</v>
      </c>
      <c r="AE56" s="634" t="s">
        <v>26</v>
      </c>
      <c r="AF56" s="1043" t="s">
        <v>27</v>
      </c>
      <c r="AG56" s="634" t="s">
        <v>26</v>
      </c>
      <c r="AH56" s="1043" t="s">
        <v>27</v>
      </c>
      <c r="AI56" s="634" t="s">
        <v>26</v>
      </c>
      <c r="AJ56" s="1043" t="s">
        <v>27</v>
      </c>
      <c r="AK56" s="634" t="s">
        <v>26</v>
      </c>
      <c r="AL56" s="104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16</v>
      </c>
      <c r="C57" s="637">
        <f t="shared" ref="C57:D62" si="9">SUM(E57+G57+I57+K57+M57+O57+Q57+S57+U57+W57+Y57+AA57+AC57+AE57+AG57+AI57+AK57)</f>
        <v>6</v>
      </c>
      <c r="D57" s="551">
        <f t="shared" si="9"/>
        <v>10</v>
      </c>
      <c r="E57" s="552"/>
      <c r="F57" s="553"/>
      <c r="G57" s="552"/>
      <c r="H57" s="554">
        <v>1</v>
      </c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>
        <v>1</v>
      </c>
      <c r="Y57" s="552"/>
      <c r="Z57" s="554"/>
      <c r="AA57" s="552"/>
      <c r="AB57" s="554"/>
      <c r="AC57" s="552">
        <v>3</v>
      </c>
      <c r="AD57" s="554">
        <v>3</v>
      </c>
      <c r="AE57" s="552"/>
      <c r="AF57" s="554"/>
      <c r="AG57" s="552">
        <v>2</v>
      </c>
      <c r="AH57" s="554">
        <v>3</v>
      </c>
      <c r="AI57" s="552">
        <v>1</v>
      </c>
      <c r="AJ57" s="554"/>
      <c r="AK57" s="620"/>
      <c r="AL57" s="554">
        <v>2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88</v>
      </c>
      <c r="C58" s="640">
        <f t="shared" si="9"/>
        <v>47</v>
      </c>
      <c r="D58" s="601">
        <f t="shared" si="9"/>
        <v>41</v>
      </c>
      <c r="E58" s="563">
        <v>3</v>
      </c>
      <c r="F58" s="602">
        <v>3</v>
      </c>
      <c r="G58" s="563"/>
      <c r="H58" s="564"/>
      <c r="I58" s="563">
        <v>3</v>
      </c>
      <c r="J58" s="564"/>
      <c r="K58" s="563"/>
      <c r="L58" s="564">
        <v>1</v>
      </c>
      <c r="M58" s="563">
        <v>2</v>
      </c>
      <c r="N58" s="564">
        <v>1</v>
      </c>
      <c r="O58" s="563">
        <v>3</v>
      </c>
      <c r="P58" s="564"/>
      <c r="Q58" s="563"/>
      <c r="R58" s="564">
        <v>2</v>
      </c>
      <c r="S58" s="563">
        <v>4</v>
      </c>
      <c r="T58" s="564"/>
      <c r="U58" s="563">
        <v>2</v>
      </c>
      <c r="V58" s="568">
        <v>1</v>
      </c>
      <c r="W58" s="563">
        <v>1</v>
      </c>
      <c r="X58" s="564">
        <v>1</v>
      </c>
      <c r="Y58" s="563">
        <v>3</v>
      </c>
      <c r="Z58" s="564">
        <v>6</v>
      </c>
      <c r="AA58" s="563">
        <v>3</v>
      </c>
      <c r="AB58" s="564">
        <v>2</v>
      </c>
      <c r="AC58" s="563">
        <v>4</v>
      </c>
      <c r="AD58" s="564">
        <v>1</v>
      </c>
      <c r="AE58" s="563">
        <v>5</v>
      </c>
      <c r="AF58" s="564">
        <v>1</v>
      </c>
      <c r="AG58" s="563">
        <v>5</v>
      </c>
      <c r="AH58" s="564">
        <v>1</v>
      </c>
      <c r="AI58" s="563">
        <v>1</v>
      </c>
      <c r="AJ58" s="564">
        <v>5</v>
      </c>
      <c r="AK58" s="603">
        <v>8</v>
      </c>
      <c r="AL58" s="564">
        <v>16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3078</v>
      </c>
      <c r="C59" s="640">
        <f t="shared" si="9"/>
        <v>1610</v>
      </c>
      <c r="D59" s="601">
        <f t="shared" si="9"/>
        <v>1468</v>
      </c>
      <c r="E59" s="563">
        <v>284</v>
      </c>
      <c r="F59" s="602">
        <v>275</v>
      </c>
      <c r="G59" s="563">
        <v>127</v>
      </c>
      <c r="H59" s="564">
        <v>69</v>
      </c>
      <c r="I59" s="563">
        <v>81</v>
      </c>
      <c r="J59" s="564">
        <v>51</v>
      </c>
      <c r="K59" s="563">
        <v>68</v>
      </c>
      <c r="L59" s="564">
        <v>76</v>
      </c>
      <c r="M59" s="563">
        <v>82</v>
      </c>
      <c r="N59" s="564">
        <v>68</v>
      </c>
      <c r="O59" s="563">
        <v>74</v>
      </c>
      <c r="P59" s="564">
        <v>56</v>
      </c>
      <c r="Q59" s="563">
        <v>67</v>
      </c>
      <c r="R59" s="564">
        <v>80</v>
      </c>
      <c r="S59" s="563">
        <v>74</v>
      </c>
      <c r="T59" s="564">
        <v>59</v>
      </c>
      <c r="U59" s="563">
        <v>78</v>
      </c>
      <c r="V59" s="568">
        <v>53</v>
      </c>
      <c r="W59" s="563">
        <v>84</v>
      </c>
      <c r="X59" s="564">
        <v>64</v>
      </c>
      <c r="Y59" s="563">
        <v>92</v>
      </c>
      <c r="Z59" s="564">
        <v>94</v>
      </c>
      <c r="AA59" s="563">
        <v>88</v>
      </c>
      <c r="AB59" s="564">
        <v>85</v>
      </c>
      <c r="AC59" s="563">
        <v>87</v>
      </c>
      <c r="AD59" s="564">
        <v>80</v>
      </c>
      <c r="AE59" s="563">
        <v>90</v>
      </c>
      <c r="AF59" s="564">
        <v>74</v>
      </c>
      <c r="AG59" s="563">
        <v>71</v>
      </c>
      <c r="AH59" s="564">
        <v>62</v>
      </c>
      <c r="AI59" s="563">
        <v>70</v>
      </c>
      <c r="AJ59" s="564">
        <v>81</v>
      </c>
      <c r="AK59" s="603">
        <v>93</v>
      </c>
      <c r="AL59" s="564">
        <v>141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1249</v>
      </c>
      <c r="C60" s="640">
        <f t="shared" si="9"/>
        <v>600</v>
      </c>
      <c r="D60" s="601">
        <f t="shared" si="9"/>
        <v>649</v>
      </c>
      <c r="E60" s="563">
        <v>206</v>
      </c>
      <c r="F60" s="602">
        <v>166</v>
      </c>
      <c r="G60" s="563">
        <v>87</v>
      </c>
      <c r="H60" s="564">
        <v>83</v>
      </c>
      <c r="I60" s="563">
        <v>62</v>
      </c>
      <c r="J60" s="564">
        <v>59</v>
      </c>
      <c r="K60" s="563">
        <v>16</v>
      </c>
      <c r="L60" s="564">
        <v>38</v>
      </c>
      <c r="M60" s="563">
        <v>31</v>
      </c>
      <c r="N60" s="564">
        <v>37</v>
      </c>
      <c r="O60" s="563">
        <v>15</v>
      </c>
      <c r="P60" s="564">
        <v>26</v>
      </c>
      <c r="Q60" s="563">
        <v>21</v>
      </c>
      <c r="R60" s="564">
        <v>22</v>
      </c>
      <c r="S60" s="563">
        <v>19</v>
      </c>
      <c r="T60" s="564">
        <v>30</v>
      </c>
      <c r="U60" s="563">
        <v>26</v>
      </c>
      <c r="V60" s="568">
        <v>33</v>
      </c>
      <c r="W60" s="563">
        <v>15</v>
      </c>
      <c r="X60" s="564">
        <v>19</v>
      </c>
      <c r="Y60" s="563">
        <v>27</v>
      </c>
      <c r="Z60" s="564">
        <v>34</v>
      </c>
      <c r="AA60" s="563">
        <v>10</v>
      </c>
      <c r="AB60" s="564">
        <v>28</v>
      </c>
      <c r="AC60" s="563">
        <v>14</v>
      </c>
      <c r="AD60" s="564">
        <v>23</v>
      </c>
      <c r="AE60" s="563">
        <v>24</v>
      </c>
      <c r="AF60" s="564">
        <v>14</v>
      </c>
      <c r="AG60" s="563">
        <v>14</v>
      </c>
      <c r="AH60" s="564">
        <v>14</v>
      </c>
      <c r="AI60" s="563">
        <v>4</v>
      </c>
      <c r="AJ60" s="564">
        <v>16</v>
      </c>
      <c r="AK60" s="603">
        <v>9</v>
      </c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101</v>
      </c>
      <c r="C61" s="644">
        <f t="shared" si="9"/>
        <v>43</v>
      </c>
      <c r="D61" s="645">
        <f t="shared" si="9"/>
        <v>58</v>
      </c>
      <c r="E61" s="646">
        <v>8</v>
      </c>
      <c r="F61" s="647">
        <v>16</v>
      </c>
      <c r="G61" s="646">
        <v>8</v>
      </c>
      <c r="H61" s="648">
        <v>9</v>
      </c>
      <c r="I61" s="646">
        <v>11</v>
      </c>
      <c r="J61" s="648">
        <v>2</v>
      </c>
      <c r="K61" s="646">
        <v>1</v>
      </c>
      <c r="L61" s="648">
        <v>3</v>
      </c>
      <c r="M61" s="646">
        <v>1</v>
      </c>
      <c r="N61" s="648">
        <v>4</v>
      </c>
      <c r="O61" s="646">
        <v>4</v>
      </c>
      <c r="P61" s="648">
        <v>3</v>
      </c>
      <c r="Q61" s="646"/>
      <c r="R61" s="648">
        <v>3</v>
      </c>
      <c r="S61" s="646">
        <v>1</v>
      </c>
      <c r="T61" s="648">
        <v>3</v>
      </c>
      <c r="U61" s="646">
        <v>1</v>
      </c>
      <c r="V61" s="649">
        <v>2</v>
      </c>
      <c r="W61" s="646">
        <v>2</v>
      </c>
      <c r="X61" s="648">
        <v>4</v>
      </c>
      <c r="Y61" s="646">
        <v>1</v>
      </c>
      <c r="Z61" s="648">
        <v>3</v>
      </c>
      <c r="AA61" s="646">
        <v>3</v>
      </c>
      <c r="AB61" s="648">
        <v>3</v>
      </c>
      <c r="AC61" s="646"/>
      <c r="AD61" s="648">
        <v>1</v>
      </c>
      <c r="AE61" s="646">
        <v>1</v>
      </c>
      <c r="AF61" s="648">
        <v>2</v>
      </c>
      <c r="AG61" s="646"/>
      <c r="AH61" s="648"/>
      <c r="AI61" s="646"/>
      <c r="AJ61" s="648"/>
      <c r="AK61" s="650">
        <v>1</v>
      </c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55" t="s">
        <v>41</v>
      </c>
      <c r="B63" s="653">
        <f t="shared" ref="B63:AL63" si="10">SUM(B57:B62)</f>
        <v>4532</v>
      </c>
      <c r="C63" s="653">
        <f t="shared" si="10"/>
        <v>2306</v>
      </c>
      <c r="D63" s="654">
        <f t="shared" si="10"/>
        <v>2226</v>
      </c>
      <c r="E63" s="655">
        <f t="shared" si="10"/>
        <v>501</v>
      </c>
      <c r="F63" s="656">
        <f t="shared" si="10"/>
        <v>460</v>
      </c>
      <c r="G63" s="655">
        <f t="shared" si="10"/>
        <v>222</v>
      </c>
      <c r="H63" s="657">
        <f t="shared" si="10"/>
        <v>162</v>
      </c>
      <c r="I63" s="655">
        <f t="shared" si="10"/>
        <v>157</v>
      </c>
      <c r="J63" s="657">
        <f t="shared" si="10"/>
        <v>112</v>
      </c>
      <c r="K63" s="655">
        <f t="shared" si="10"/>
        <v>85</v>
      </c>
      <c r="L63" s="657">
        <f t="shared" si="10"/>
        <v>118</v>
      </c>
      <c r="M63" s="655">
        <f t="shared" si="10"/>
        <v>116</v>
      </c>
      <c r="N63" s="657">
        <f t="shared" si="10"/>
        <v>110</v>
      </c>
      <c r="O63" s="655">
        <f t="shared" si="10"/>
        <v>96</v>
      </c>
      <c r="P63" s="657">
        <f t="shared" si="10"/>
        <v>85</v>
      </c>
      <c r="Q63" s="655">
        <f t="shared" si="10"/>
        <v>88</v>
      </c>
      <c r="R63" s="657">
        <f t="shared" si="10"/>
        <v>107</v>
      </c>
      <c r="S63" s="655">
        <f t="shared" si="10"/>
        <v>98</v>
      </c>
      <c r="T63" s="657">
        <f t="shared" si="10"/>
        <v>92</v>
      </c>
      <c r="U63" s="658">
        <f t="shared" si="10"/>
        <v>107</v>
      </c>
      <c r="V63" s="659">
        <f t="shared" si="10"/>
        <v>89</v>
      </c>
      <c r="W63" s="655">
        <f t="shared" si="10"/>
        <v>102</v>
      </c>
      <c r="X63" s="657">
        <f t="shared" si="10"/>
        <v>89</v>
      </c>
      <c r="Y63" s="655">
        <f t="shared" si="10"/>
        <v>123</v>
      </c>
      <c r="Z63" s="657">
        <f t="shared" si="10"/>
        <v>137</v>
      </c>
      <c r="AA63" s="655">
        <f t="shared" si="10"/>
        <v>104</v>
      </c>
      <c r="AB63" s="657">
        <f t="shared" si="10"/>
        <v>118</v>
      </c>
      <c r="AC63" s="655">
        <f t="shared" si="10"/>
        <v>108</v>
      </c>
      <c r="AD63" s="657">
        <f t="shared" si="10"/>
        <v>108</v>
      </c>
      <c r="AE63" s="655">
        <f t="shared" si="10"/>
        <v>120</v>
      </c>
      <c r="AF63" s="657">
        <f t="shared" si="10"/>
        <v>91</v>
      </c>
      <c r="AG63" s="655">
        <f t="shared" si="10"/>
        <v>92</v>
      </c>
      <c r="AH63" s="657">
        <f t="shared" si="10"/>
        <v>80</v>
      </c>
      <c r="AI63" s="655">
        <f t="shared" si="10"/>
        <v>76</v>
      </c>
      <c r="AJ63" s="657">
        <f t="shared" si="10"/>
        <v>102</v>
      </c>
      <c r="AK63" s="660">
        <f t="shared" si="10"/>
        <v>111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43" t="s">
        <v>3</v>
      </c>
      <c r="C65" s="1043" t="s">
        <v>47</v>
      </c>
      <c r="D65" s="1043" t="s">
        <v>48</v>
      </c>
      <c r="E65" s="104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65</v>
      </c>
      <c r="C66" s="621">
        <v>65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200</v>
      </c>
      <c r="C69" s="604">
        <v>200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70</v>
      </c>
      <c r="C72" s="604">
        <v>70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785</v>
      </c>
      <c r="C78" s="604">
        <v>785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22</v>
      </c>
      <c r="C80" s="604">
        <v>22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55" t="s">
        <v>41</v>
      </c>
      <c r="B85" s="678">
        <f>SUM(B66:B84)</f>
        <v>1142</v>
      </c>
      <c r="C85" s="678">
        <f>SUM(C66:C84)</f>
        <v>1142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36" t="s">
        <v>66</v>
      </c>
      <c r="B87" s="1240"/>
      <c r="C87" s="1236" t="s">
        <v>3</v>
      </c>
      <c r="D87" s="1239"/>
      <c r="E87" s="1240"/>
      <c r="F87" s="1243" t="s">
        <v>4</v>
      </c>
      <c r="G87" s="1244"/>
      <c r="H87" s="1244"/>
      <c r="I87" s="1244"/>
      <c r="J87" s="1244"/>
      <c r="K87" s="1244"/>
      <c r="L87" s="1244"/>
      <c r="M87" s="1244"/>
      <c r="N87" s="1244"/>
      <c r="O87" s="1244"/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5"/>
      <c r="AN87" s="1213" t="s">
        <v>6</v>
      </c>
    </row>
    <row r="88" spans="1:86" x14ac:dyDescent="0.25">
      <c r="A88" s="1270"/>
      <c r="B88" s="1271"/>
      <c r="C88" s="1237"/>
      <c r="D88" s="1241"/>
      <c r="E88" s="1242"/>
      <c r="F88" s="1243" t="s">
        <v>9</v>
      </c>
      <c r="G88" s="1245"/>
      <c r="H88" s="1244" t="s">
        <v>10</v>
      </c>
      <c r="I88" s="1244"/>
      <c r="J88" s="1243" t="s">
        <v>11</v>
      </c>
      <c r="K88" s="1245"/>
      <c r="L88" s="1244" t="s">
        <v>12</v>
      </c>
      <c r="M88" s="1244"/>
      <c r="N88" s="1243" t="s">
        <v>13</v>
      </c>
      <c r="O88" s="1245"/>
      <c r="P88" s="1244" t="s">
        <v>14</v>
      </c>
      <c r="Q88" s="1244"/>
      <c r="R88" s="1243" t="s">
        <v>15</v>
      </c>
      <c r="S88" s="1245"/>
      <c r="T88" s="1244" t="s">
        <v>16</v>
      </c>
      <c r="U88" s="1244"/>
      <c r="V88" s="1243" t="s">
        <v>17</v>
      </c>
      <c r="W88" s="1245"/>
      <c r="X88" s="1244" t="s">
        <v>18</v>
      </c>
      <c r="Y88" s="1245"/>
      <c r="Z88" s="1243" t="s">
        <v>19</v>
      </c>
      <c r="AA88" s="1244"/>
      <c r="AB88" s="1243" t="s">
        <v>20</v>
      </c>
      <c r="AC88" s="1245"/>
      <c r="AD88" s="1244" t="s">
        <v>21</v>
      </c>
      <c r="AE88" s="1244"/>
      <c r="AF88" s="1243" t="s">
        <v>22</v>
      </c>
      <c r="AG88" s="1245"/>
      <c r="AH88" s="1244" t="s">
        <v>23</v>
      </c>
      <c r="AI88" s="1244"/>
      <c r="AJ88" s="1243" t="s">
        <v>24</v>
      </c>
      <c r="AK88" s="1245"/>
      <c r="AL88" s="1244" t="s">
        <v>25</v>
      </c>
      <c r="AM88" s="1245"/>
      <c r="AN88" s="1263"/>
    </row>
    <row r="89" spans="1:86" x14ac:dyDescent="0.25">
      <c r="A89" s="1237"/>
      <c r="B89" s="1241"/>
      <c r="C89" s="1043" t="s">
        <v>136</v>
      </c>
      <c r="D89" s="1043" t="s">
        <v>98</v>
      </c>
      <c r="E89" s="1043" t="s">
        <v>27</v>
      </c>
      <c r="F89" s="1055" t="s">
        <v>98</v>
      </c>
      <c r="G89" s="1054" t="s">
        <v>27</v>
      </c>
      <c r="H89" s="1056" t="s">
        <v>98</v>
      </c>
      <c r="I89" s="1056" t="s">
        <v>27</v>
      </c>
      <c r="J89" s="1055" t="s">
        <v>98</v>
      </c>
      <c r="K89" s="1054" t="s">
        <v>27</v>
      </c>
      <c r="L89" s="1056" t="s">
        <v>98</v>
      </c>
      <c r="M89" s="1056" t="s">
        <v>27</v>
      </c>
      <c r="N89" s="1055" t="s">
        <v>98</v>
      </c>
      <c r="O89" s="1054" t="s">
        <v>27</v>
      </c>
      <c r="P89" s="1056" t="s">
        <v>98</v>
      </c>
      <c r="Q89" s="1056" t="s">
        <v>27</v>
      </c>
      <c r="R89" s="1055" t="s">
        <v>98</v>
      </c>
      <c r="S89" s="1054" t="s">
        <v>27</v>
      </c>
      <c r="T89" s="1056" t="s">
        <v>98</v>
      </c>
      <c r="U89" s="1056" t="s">
        <v>27</v>
      </c>
      <c r="V89" s="1055" t="s">
        <v>98</v>
      </c>
      <c r="W89" s="1054" t="s">
        <v>27</v>
      </c>
      <c r="X89" s="1056" t="s">
        <v>98</v>
      </c>
      <c r="Y89" s="1054" t="s">
        <v>27</v>
      </c>
      <c r="Z89" s="1055" t="s">
        <v>98</v>
      </c>
      <c r="AA89" s="1056" t="s">
        <v>27</v>
      </c>
      <c r="AB89" s="1055" t="s">
        <v>98</v>
      </c>
      <c r="AC89" s="1054" t="s">
        <v>27</v>
      </c>
      <c r="AD89" s="1056" t="s">
        <v>98</v>
      </c>
      <c r="AE89" s="1056" t="s">
        <v>27</v>
      </c>
      <c r="AF89" s="1055" t="s">
        <v>98</v>
      </c>
      <c r="AG89" s="1054" t="s">
        <v>27</v>
      </c>
      <c r="AH89" s="1056" t="s">
        <v>98</v>
      </c>
      <c r="AI89" s="1056" t="s">
        <v>27</v>
      </c>
      <c r="AJ89" s="1055" t="s">
        <v>98</v>
      </c>
      <c r="AK89" s="1054" t="s">
        <v>27</v>
      </c>
      <c r="AL89" s="1056" t="s">
        <v>98</v>
      </c>
      <c r="AM89" s="1054" t="s">
        <v>27</v>
      </c>
      <c r="AN89" s="1214"/>
    </row>
    <row r="90" spans="1:86" x14ac:dyDescent="0.25">
      <c r="A90" s="1243" t="s">
        <v>67</v>
      </c>
      <c r="B90" s="1245"/>
      <c r="C90" s="637">
        <f t="shared" ref="C90:AN90" si="12">SUM(C91:C97)</f>
        <v>825</v>
      </c>
      <c r="D90" s="637">
        <f t="shared" si="12"/>
        <v>325</v>
      </c>
      <c r="E90" s="551">
        <f t="shared" si="12"/>
        <v>500</v>
      </c>
      <c r="F90" s="637">
        <f t="shared" si="12"/>
        <v>24</v>
      </c>
      <c r="G90" s="637">
        <f t="shared" si="12"/>
        <v>24</v>
      </c>
      <c r="H90" s="637">
        <f t="shared" si="12"/>
        <v>18</v>
      </c>
      <c r="I90" s="637">
        <f t="shared" si="12"/>
        <v>8</v>
      </c>
      <c r="J90" s="637">
        <f t="shared" si="12"/>
        <v>15</v>
      </c>
      <c r="K90" s="637">
        <f t="shared" si="12"/>
        <v>7</v>
      </c>
      <c r="L90" s="637">
        <f t="shared" si="12"/>
        <v>8</v>
      </c>
      <c r="M90" s="637">
        <f t="shared" si="12"/>
        <v>31</v>
      </c>
      <c r="N90" s="637">
        <f t="shared" si="12"/>
        <v>13</v>
      </c>
      <c r="O90" s="637">
        <f t="shared" si="12"/>
        <v>44</v>
      </c>
      <c r="P90" s="637">
        <f t="shared" si="12"/>
        <v>13</v>
      </c>
      <c r="Q90" s="637">
        <f t="shared" si="12"/>
        <v>63</v>
      </c>
      <c r="R90" s="637">
        <f t="shared" si="12"/>
        <v>7</v>
      </c>
      <c r="S90" s="637">
        <f t="shared" si="12"/>
        <v>51</v>
      </c>
      <c r="T90" s="637">
        <f t="shared" si="12"/>
        <v>11</v>
      </c>
      <c r="U90" s="637">
        <f t="shared" si="12"/>
        <v>45</v>
      </c>
      <c r="V90" s="637">
        <f t="shared" si="12"/>
        <v>13</v>
      </c>
      <c r="W90" s="637">
        <f t="shared" si="12"/>
        <v>25</v>
      </c>
      <c r="X90" s="637">
        <f t="shared" si="12"/>
        <v>13</v>
      </c>
      <c r="Y90" s="637">
        <f t="shared" si="12"/>
        <v>18</v>
      </c>
      <c r="Z90" s="637">
        <f t="shared" si="12"/>
        <v>19</v>
      </c>
      <c r="AA90" s="637">
        <f t="shared" si="12"/>
        <v>17</v>
      </c>
      <c r="AB90" s="637">
        <f t="shared" si="12"/>
        <v>26</v>
      </c>
      <c r="AC90" s="637">
        <f t="shared" si="12"/>
        <v>19</v>
      </c>
      <c r="AD90" s="637">
        <f t="shared" si="12"/>
        <v>28</v>
      </c>
      <c r="AE90" s="637">
        <f t="shared" si="12"/>
        <v>35</v>
      </c>
      <c r="AF90" s="637">
        <f t="shared" si="12"/>
        <v>34</v>
      </c>
      <c r="AG90" s="637">
        <f t="shared" si="12"/>
        <v>25</v>
      </c>
      <c r="AH90" s="637">
        <f t="shared" si="12"/>
        <v>35</v>
      </c>
      <c r="AI90" s="637">
        <f t="shared" si="12"/>
        <v>15</v>
      </c>
      <c r="AJ90" s="637">
        <f t="shared" si="12"/>
        <v>17</v>
      </c>
      <c r="AK90" s="637">
        <f t="shared" si="12"/>
        <v>23</v>
      </c>
      <c r="AL90" s="637">
        <f t="shared" si="12"/>
        <v>31</v>
      </c>
      <c r="AM90" s="637">
        <f t="shared" si="12"/>
        <v>50</v>
      </c>
      <c r="AN90" s="682">
        <f t="shared" si="12"/>
        <v>0</v>
      </c>
      <c r="AO90" s="683"/>
    </row>
    <row r="91" spans="1:86" x14ac:dyDescent="0.25">
      <c r="A91" s="1263" t="s">
        <v>68</v>
      </c>
      <c r="B91" s="684" t="s">
        <v>69</v>
      </c>
      <c r="C91" s="637">
        <f t="shared" ref="C91:C97" si="13">SUM(D91+E91)</f>
        <v>770</v>
      </c>
      <c r="D91" s="637">
        <f t="shared" ref="D91:E97" si="14">SUM(F91+H91+J91+L91+N91+P91+R91+T91+V91+X91+Z91+AB91+AD91+AF91+AH91+AJ91+AL91)</f>
        <v>295</v>
      </c>
      <c r="E91" s="551">
        <f t="shared" si="14"/>
        <v>475</v>
      </c>
      <c r="F91" s="685">
        <v>22</v>
      </c>
      <c r="G91" s="686">
        <v>24</v>
      </c>
      <c r="H91" s="687">
        <v>18</v>
      </c>
      <c r="I91" s="688">
        <v>8</v>
      </c>
      <c r="J91" s="687">
        <v>15</v>
      </c>
      <c r="K91" s="688">
        <v>7</v>
      </c>
      <c r="L91" s="685">
        <v>8</v>
      </c>
      <c r="M91" s="686">
        <v>30</v>
      </c>
      <c r="N91" s="687">
        <v>12</v>
      </c>
      <c r="O91" s="688">
        <v>43</v>
      </c>
      <c r="P91" s="687">
        <v>11</v>
      </c>
      <c r="Q91" s="688">
        <v>62</v>
      </c>
      <c r="R91" s="687">
        <v>7</v>
      </c>
      <c r="S91" s="688">
        <v>50</v>
      </c>
      <c r="T91" s="687">
        <v>10</v>
      </c>
      <c r="U91" s="688">
        <v>43</v>
      </c>
      <c r="V91" s="687">
        <v>12</v>
      </c>
      <c r="W91" s="688">
        <v>25</v>
      </c>
      <c r="X91" s="687">
        <v>10</v>
      </c>
      <c r="Y91" s="688">
        <v>16</v>
      </c>
      <c r="Z91" s="687">
        <v>19</v>
      </c>
      <c r="AA91" s="688">
        <v>16</v>
      </c>
      <c r="AB91" s="687">
        <v>20</v>
      </c>
      <c r="AC91" s="688">
        <v>17</v>
      </c>
      <c r="AD91" s="687">
        <v>26</v>
      </c>
      <c r="AE91" s="688">
        <v>32</v>
      </c>
      <c r="AF91" s="687">
        <v>29</v>
      </c>
      <c r="AG91" s="688">
        <v>22</v>
      </c>
      <c r="AH91" s="687">
        <v>31</v>
      </c>
      <c r="AI91" s="688">
        <v>13</v>
      </c>
      <c r="AJ91" s="687">
        <v>16</v>
      </c>
      <c r="AK91" s="688">
        <v>22</v>
      </c>
      <c r="AL91" s="687">
        <v>29</v>
      </c>
      <c r="AM91" s="688">
        <v>45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63"/>
      <c r="B92" s="691" t="s">
        <v>70</v>
      </c>
      <c r="C92" s="692">
        <f t="shared" si="13"/>
        <v>11</v>
      </c>
      <c r="D92" s="561">
        <f t="shared" si="14"/>
        <v>4</v>
      </c>
      <c r="E92" s="693">
        <f t="shared" si="14"/>
        <v>7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>
        <v>1</v>
      </c>
      <c r="T92" s="697"/>
      <c r="U92" s="699">
        <v>1</v>
      </c>
      <c r="V92" s="700"/>
      <c r="W92" s="698"/>
      <c r="X92" s="697">
        <v>1</v>
      </c>
      <c r="Y92" s="698"/>
      <c r="Z92" s="700"/>
      <c r="AA92" s="699"/>
      <c r="AB92" s="700">
        <v>1</v>
      </c>
      <c r="AC92" s="698"/>
      <c r="AD92" s="697"/>
      <c r="AE92" s="699">
        <v>1</v>
      </c>
      <c r="AF92" s="700">
        <v>1</v>
      </c>
      <c r="AG92" s="698">
        <v>1</v>
      </c>
      <c r="AH92" s="697"/>
      <c r="AI92" s="699"/>
      <c r="AJ92" s="700">
        <v>1</v>
      </c>
      <c r="AK92" s="698">
        <v>1</v>
      </c>
      <c r="AL92" s="697"/>
      <c r="AM92" s="698">
        <v>2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72"/>
      <c r="B93" s="702" t="s">
        <v>71</v>
      </c>
      <c r="C93" s="703">
        <f t="shared" si="13"/>
        <v>2</v>
      </c>
      <c r="D93" s="703">
        <f t="shared" si="14"/>
        <v>0</v>
      </c>
      <c r="E93" s="704">
        <f t="shared" si="14"/>
        <v>2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>
        <v>1</v>
      </c>
      <c r="AD93" s="708"/>
      <c r="AE93" s="710"/>
      <c r="AF93" s="711"/>
      <c r="AG93" s="709"/>
      <c r="AH93" s="708"/>
      <c r="AI93" s="710"/>
      <c r="AJ93" s="711"/>
      <c r="AK93" s="709"/>
      <c r="AL93" s="708"/>
      <c r="AM93" s="709">
        <v>1</v>
      </c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6</v>
      </c>
      <c r="D94" s="716">
        <f t="shared" si="14"/>
        <v>2</v>
      </c>
      <c r="E94" s="717">
        <f t="shared" si="14"/>
        <v>4</v>
      </c>
      <c r="F94" s="718">
        <v>2</v>
      </c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>
        <v>1</v>
      </c>
      <c r="R94" s="724"/>
      <c r="S94" s="719"/>
      <c r="T94" s="721"/>
      <c r="U94" s="723">
        <v>1</v>
      </c>
      <c r="V94" s="724"/>
      <c r="W94" s="719"/>
      <c r="X94" s="721"/>
      <c r="Y94" s="719">
        <v>1</v>
      </c>
      <c r="Z94" s="724"/>
      <c r="AA94" s="723"/>
      <c r="AB94" s="724"/>
      <c r="AC94" s="719"/>
      <c r="AD94" s="721"/>
      <c r="AE94" s="723"/>
      <c r="AF94" s="724"/>
      <c r="AG94" s="719">
        <v>1</v>
      </c>
      <c r="AH94" s="721"/>
      <c r="AI94" s="723"/>
      <c r="AJ94" s="724"/>
      <c r="AK94" s="719"/>
      <c r="AL94" s="721"/>
      <c r="AM94" s="719"/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57" t="s">
        <v>73</v>
      </c>
      <c r="B95" s="727"/>
      <c r="C95" s="561">
        <f t="shared" si="13"/>
        <v>4</v>
      </c>
      <c r="D95" s="622">
        <f t="shared" si="14"/>
        <v>3</v>
      </c>
      <c r="E95" s="728">
        <f t="shared" si="14"/>
        <v>1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/>
      <c r="U95" s="734"/>
      <c r="V95" s="735"/>
      <c r="W95" s="733"/>
      <c r="X95" s="732">
        <v>1</v>
      </c>
      <c r="Y95" s="733"/>
      <c r="Z95" s="735"/>
      <c r="AA95" s="734"/>
      <c r="AB95" s="735"/>
      <c r="AC95" s="733"/>
      <c r="AD95" s="732">
        <v>1</v>
      </c>
      <c r="AE95" s="734"/>
      <c r="AF95" s="735"/>
      <c r="AG95" s="733">
        <v>1</v>
      </c>
      <c r="AH95" s="732"/>
      <c r="AI95" s="734"/>
      <c r="AJ95" s="735"/>
      <c r="AK95" s="733"/>
      <c r="AL95" s="732"/>
      <c r="AM95" s="733"/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73" t="s">
        <v>74</v>
      </c>
      <c r="B96" s="1274"/>
      <c r="C96" s="692">
        <f t="shared" si="13"/>
        <v>31</v>
      </c>
      <c r="D96" s="561">
        <f t="shared" si="14"/>
        <v>20</v>
      </c>
      <c r="E96" s="737">
        <f t="shared" si="14"/>
        <v>11</v>
      </c>
      <c r="F96" s="694"/>
      <c r="G96" s="695"/>
      <c r="H96" s="696"/>
      <c r="I96" s="697"/>
      <c r="J96" s="694"/>
      <c r="K96" s="698"/>
      <c r="L96" s="696"/>
      <c r="M96" s="699">
        <v>1</v>
      </c>
      <c r="N96" s="694">
        <v>1</v>
      </c>
      <c r="O96" s="698">
        <v>1</v>
      </c>
      <c r="P96" s="697">
        <v>1</v>
      </c>
      <c r="Q96" s="699"/>
      <c r="R96" s="700"/>
      <c r="S96" s="698"/>
      <c r="T96" s="697">
        <v>1</v>
      </c>
      <c r="U96" s="699"/>
      <c r="V96" s="700">
        <v>1</v>
      </c>
      <c r="W96" s="698"/>
      <c r="X96" s="697">
        <v>1</v>
      </c>
      <c r="Y96" s="698">
        <v>1</v>
      </c>
      <c r="Z96" s="700"/>
      <c r="AA96" s="699">
        <v>1</v>
      </c>
      <c r="AB96" s="700">
        <v>5</v>
      </c>
      <c r="AC96" s="698">
        <v>1</v>
      </c>
      <c r="AD96" s="697"/>
      <c r="AE96" s="699">
        <v>2</v>
      </c>
      <c r="AF96" s="700">
        <v>4</v>
      </c>
      <c r="AG96" s="698"/>
      <c r="AH96" s="697">
        <v>4</v>
      </c>
      <c r="AI96" s="699">
        <v>2</v>
      </c>
      <c r="AJ96" s="700"/>
      <c r="AK96" s="698"/>
      <c r="AL96" s="697">
        <v>2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9" t="s">
        <v>153</v>
      </c>
      <c r="B97" s="1220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>
        <v>1</v>
      </c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0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43" t="s">
        <v>155</v>
      </c>
      <c r="B99" s="1244"/>
      <c r="C99" s="1245"/>
      <c r="D99" s="1043" t="s">
        <v>41</v>
      </c>
    </row>
    <row r="100" spans="1:86" ht="21" x14ac:dyDescent="0.25">
      <c r="A100" s="1236" t="s">
        <v>156</v>
      </c>
      <c r="B100" s="1240"/>
      <c r="C100" s="1065" t="s">
        <v>95</v>
      </c>
      <c r="D100" s="748"/>
      <c r="E100" s="749"/>
    </row>
    <row r="101" spans="1:86" x14ac:dyDescent="0.25">
      <c r="A101" s="1270"/>
      <c r="B101" s="1271"/>
      <c r="C101" s="1066" t="s">
        <v>96</v>
      </c>
      <c r="D101" s="701"/>
      <c r="E101" s="749"/>
    </row>
    <row r="102" spans="1:86" ht="21" x14ac:dyDescent="0.25">
      <c r="A102" s="1237"/>
      <c r="B102" s="1242"/>
      <c r="C102" s="1067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29" t="s">
        <v>66</v>
      </c>
      <c r="B104" s="1231"/>
      <c r="C104" s="1236" t="s">
        <v>3</v>
      </c>
      <c r="D104" s="1239"/>
      <c r="E104" s="1240"/>
      <c r="F104" s="1243" t="s">
        <v>4</v>
      </c>
      <c r="G104" s="1244"/>
      <c r="H104" s="1244"/>
      <c r="I104" s="1244"/>
      <c r="J104" s="1244"/>
      <c r="K104" s="1244"/>
      <c r="L104" s="1244"/>
      <c r="M104" s="1244"/>
      <c r="N104" s="1244"/>
      <c r="O104" s="1244"/>
      <c r="P104" s="1244"/>
      <c r="Q104" s="1244"/>
      <c r="R104" s="1244"/>
      <c r="S104" s="1244"/>
      <c r="T104" s="1244"/>
      <c r="U104" s="1244"/>
      <c r="V104" s="1244"/>
      <c r="W104" s="1244"/>
      <c r="X104" s="1244"/>
      <c r="Y104" s="1244"/>
      <c r="Z104" s="1244"/>
      <c r="AA104" s="1244"/>
      <c r="AB104" s="1244"/>
      <c r="AC104" s="1244"/>
      <c r="AD104" s="1244"/>
      <c r="AE104" s="1244"/>
      <c r="AF104" s="1244"/>
      <c r="AG104" s="1244"/>
      <c r="AH104" s="1244"/>
      <c r="AI104" s="1244"/>
      <c r="AJ104" s="1244"/>
      <c r="AK104" s="1244"/>
      <c r="AL104" s="1244"/>
      <c r="AM104" s="1245"/>
      <c r="AN104" s="1213" t="s">
        <v>6</v>
      </c>
      <c r="AO104" s="771"/>
    </row>
    <row r="105" spans="1:86" x14ac:dyDescent="0.25">
      <c r="A105" s="1238"/>
      <c r="B105" s="1275"/>
      <c r="C105" s="1237"/>
      <c r="D105" s="1241"/>
      <c r="E105" s="1242"/>
      <c r="F105" s="1243" t="s">
        <v>9</v>
      </c>
      <c r="G105" s="1245"/>
      <c r="H105" s="1243" t="s">
        <v>10</v>
      </c>
      <c r="I105" s="1245"/>
      <c r="J105" s="1243" t="s">
        <v>11</v>
      </c>
      <c r="K105" s="1245"/>
      <c r="L105" s="1243" t="s">
        <v>12</v>
      </c>
      <c r="M105" s="1245"/>
      <c r="N105" s="1243" t="s">
        <v>13</v>
      </c>
      <c r="O105" s="1245"/>
      <c r="P105" s="1221" t="s">
        <v>14</v>
      </c>
      <c r="Q105" s="1222"/>
      <c r="R105" s="1221" t="s">
        <v>15</v>
      </c>
      <c r="S105" s="1222"/>
      <c r="T105" s="1221" t="s">
        <v>16</v>
      </c>
      <c r="U105" s="1222"/>
      <c r="V105" s="1221" t="s">
        <v>17</v>
      </c>
      <c r="W105" s="1222"/>
      <c r="X105" s="1221" t="s">
        <v>18</v>
      </c>
      <c r="Y105" s="1222"/>
      <c r="Z105" s="1221" t="s">
        <v>19</v>
      </c>
      <c r="AA105" s="1222"/>
      <c r="AB105" s="1221" t="s">
        <v>20</v>
      </c>
      <c r="AC105" s="1222"/>
      <c r="AD105" s="1235" t="s">
        <v>21</v>
      </c>
      <c r="AE105" s="1235"/>
      <c r="AF105" s="1221" t="s">
        <v>22</v>
      </c>
      <c r="AG105" s="1222"/>
      <c r="AH105" s="1235" t="s">
        <v>23</v>
      </c>
      <c r="AI105" s="1235"/>
      <c r="AJ105" s="1221" t="s">
        <v>24</v>
      </c>
      <c r="AK105" s="1222"/>
      <c r="AL105" s="1235" t="s">
        <v>25</v>
      </c>
      <c r="AM105" s="1222"/>
      <c r="AN105" s="1263"/>
    </row>
    <row r="106" spans="1:86" x14ac:dyDescent="0.25">
      <c r="A106" s="1232"/>
      <c r="B106" s="1234"/>
      <c r="C106" s="1048" t="s">
        <v>136</v>
      </c>
      <c r="D106" s="1048" t="s">
        <v>98</v>
      </c>
      <c r="E106" s="1054" t="s">
        <v>27</v>
      </c>
      <c r="F106" s="1055" t="s">
        <v>98</v>
      </c>
      <c r="G106" s="1054" t="s">
        <v>27</v>
      </c>
      <c r="H106" s="1055" t="s">
        <v>98</v>
      </c>
      <c r="I106" s="1054" t="s">
        <v>27</v>
      </c>
      <c r="J106" s="1055" t="s">
        <v>98</v>
      </c>
      <c r="K106" s="1054" t="s">
        <v>27</v>
      </c>
      <c r="L106" s="1055" t="s">
        <v>98</v>
      </c>
      <c r="M106" s="1054" t="s">
        <v>27</v>
      </c>
      <c r="N106" s="1055" t="s">
        <v>98</v>
      </c>
      <c r="O106" s="1054" t="s">
        <v>27</v>
      </c>
      <c r="P106" s="1055" t="s">
        <v>98</v>
      </c>
      <c r="Q106" s="1054" t="s">
        <v>27</v>
      </c>
      <c r="R106" s="1055" t="s">
        <v>98</v>
      </c>
      <c r="S106" s="1054" t="s">
        <v>27</v>
      </c>
      <c r="T106" s="1055" t="s">
        <v>98</v>
      </c>
      <c r="U106" s="1054" t="s">
        <v>27</v>
      </c>
      <c r="V106" s="1055" t="s">
        <v>98</v>
      </c>
      <c r="W106" s="1054" t="s">
        <v>27</v>
      </c>
      <c r="X106" s="1055" t="s">
        <v>98</v>
      </c>
      <c r="Y106" s="1054" t="s">
        <v>27</v>
      </c>
      <c r="Z106" s="1055" t="s">
        <v>98</v>
      </c>
      <c r="AA106" s="1054" t="s">
        <v>27</v>
      </c>
      <c r="AB106" s="1055" t="s">
        <v>98</v>
      </c>
      <c r="AC106" s="1054" t="s">
        <v>27</v>
      </c>
      <c r="AD106" s="1056" t="s">
        <v>98</v>
      </c>
      <c r="AE106" s="1056" t="s">
        <v>27</v>
      </c>
      <c r="AF106" s="1055" t="s">
        <v>98</v>
      </c>
      <c r="AG106" s="1054" t="s">
        <v>27</v>
      </c>
      <c r="AH106" s="1056" t="s">
        <v>98</v>
      </c>
      <c r="AI106" s="1056" t="s">
        <v>27</v>
      </c>
      <c r="AJ106" s="1055" t="s">
        <v>98</v>
      </c>
      <c r="AK106" s="1054" t="s">
        <v>27</v>
      </c>
      <c r="AL106" s="1056" t="s">
        <v>98</v>
      </c>
      <c r="AM106" s="1054" t="s">
        <v>27</v>
      </c>
      <c r="AN106" s="1214"/>
      <c r="AO106" s="772"/>
    </row>
    <row r="107" spans="1:86" ht="21" customHeight="1" x14ac:dyDescent="0.25">
      <c r="A107" s="1276" t="s">
        <v>158</v>
      </c>
      <c r="B107" s="1277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17" t="s">
        <v>159</v>
      </c>
      <c r="B108" s="1218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78" t="s">
        <v>160</v>
      </c>
      <c r="B109" s="1279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29" t="s">
        <v>75</v>
      </c>
      <c r="B111" s="1231"/>
      <c r="C111" s="1229" t="s">
        <v>41</v>
      </c>
      <c r="D111" s="1230"/>
      <c r="E111" s="1231"/>
      <c r="F111" s="1243" t="s">
        <v>100</v>
      </c>
      <c r="G111" s="1245"/>
      <c r="H111" s="1280" t="s">
        <v>101</v>
      </c>
      <c r="I111" s="1245"/>
      <c r="J111" s="1243" t="s">
        <v>102</v>
      </c>
      <c r="K111" s="1245"/>
      <c r="L111" s="1243" t="s">
        <v>103</v>
      </c>
      <c r="M111" s="1245"/>
      <c r="N111" s="1243" t="s">
        <v>104</v>
      </c>
      <c r="O111" s="1245"/>
      <c r="P111" s="1221" t="s">
        <v>105</v>
      </c>
      <c r="Q111" s="1222"/>
      <c r="R111" s="1221" t="s">
        <v>106</v>
      </c>
      <c r="S111" s="1222"/>
      <c r="T111" s="1221" t="s">
        <v>107</v>
      </c>
      <c r="U111" s="1235"/>
      <c r="V111" s="1221" t="s">
        <v>108</v>
      </c>
      <c r="W111" s="1235"/>
      <c r="X111" s="1281" t="s">
        <v>109</v>
      </c>
      <c r="Y111" s="1287" t="s">
        <v>162</v>
      </c>
      <c r="Z111" s="1235"/>
      <c r="AA111" s="1235"/>
      <c r="AB111" s="1222"/>
      <c r="AC111" s="1288" t="s">
        <v>163</v>
      </c>
      <c r="AD111" s="1289"/>
      <c r="AE111" s="1235" t="s">
        <v>164</v>
      </c>
      <c r="AF111" s="1235"/>
      <c r="AG111" s="1235"/>
      <c r="AH111" s="1222"/>
      <c r="AI111" s="1281" t="s">
        <v>165</v>
      </c>
    </row>
    <row r="112" spans="1:86" ht="21" x14ac:dyDescent="0.25">
      <c r="A112" s="1232"/>
      <c r="B112" s="1234"/>
      <c r="C112" s="1048" t="s">
        <v>136</v>
      </c>
      <c r="D112" s="1050" t="s">
        <v>26</v>
      </c>
      <c r="E112" s="1048" t="s">
        <v>27</v>
      </c>
      <c r="F112" s="1051" t="s">
        <v>98</v>
      </c>
      <c r="G112" s="789" t="s">
        <v>27</v>
      </c>
      <c r="H112" s="1051" t="s">
        <v>98</v>
      </c>
      <c r="I112" s="789" t="s">
        <v>27</v>
      </c>
      <c r="J112" s="1051" t="s">
        <v>98</v>
      </c>
      <c r="K112" s="789" t="s">
        <v>27</v>
      </c>
      <c r="L112" s="1051" t="s">
        <v>98</v>
      </c>
      <c r="M112" s="789" t="s">
        <v>27</v>
      </c>
      <c r="N112" s="1051" t="s">
        <v>98</v>
      </c>
      <c r="O112" s="789" t="s">
        <v>27</v>
      </c>
      <c r="P112" s="1051" t="s">
        <v>98</v>
      </c>
      <c r="Q112" s="789" t="s">
        <v>27</v>
      </c>
      <c r="R112" s="1051" t="s">
        <v>98</v>
      </c>
      <c r="S112" s="789" t="s">
        <v>27</v>
      </c>
      <c r="T112" s="1051" t="s">
        <v>98</v>
      </c>
      <c r="U112" s="790" t="s">
        <v>27</v>
      </c>
      <c r="V112" s="1051" t="s">
        <v>98</v>
      </c>
      <c r="W112" s="790" t="s">
        <v>27</v>
      </c>
      <c r="X112" s="1282"/>
      <c r="Y112" s="791" t="s">
        <v>111</v>
      </c>
      <c r="Z112" s="792" t="s">
        <v>112</v>
      </c>
      <c r="AA112" s="1046" t="s">
        <v>113</v>
      </c>
      <c r="AB112" s="1043" t="s">
        <v>166</v>
      </c>
      <c r="AC112" s="794" t="s">
        <v>167</v>
      </c>
      <c r="AD112" s="795" t="s">
        <v>168</v>
      </c>
      <c r="AE112" s="796" t="s">
        <v>169</v>
      </c>
      <c r="AF112" s="1043" t="s">
        <v>114</v>
      </c>
      <c r="AG112" s="797" t="s">
        <v>170</v>
      </c>
      <c r="AH112" s="1043" t="s">
        <v>115</v>
      </c>
      <c r="AI112" s="1282"/>
    </row>
    <row r="113" spans="1:87" x14ac:dyDescent="0.25">
      <c r="A113" s="1283" t="s">
        <v>116</v>
      </c>
      <c r="B113" s="1284"/>
      <c r="C113" s="798">
        <f>SUM(D113+E113)</f>
        <v>3</v>
      </c>
      <c r="D113" s="798">
        <f>SUM(F113+H113+J113+L113+N113+P113+R113+T113+V113)</f>
        <v>1</v>
      </c>
      <c r="E113" s="551">
        <f>SUM(G113+I113+K113+M113+O113+Q113+S113+U113+W113)</f>
        <v>2</v>
      </c>
      <c r="F113" s="686"/>
      <c r="G113" s="799"/>
      <c r="H113" s="685"/>
      <c r="I113" s="688">
        <v>1</v>
      </c>
      <c r="J113" s="686"/>
      <c r="K113" s="799">
        <v>1</v>
      </c>
      <c r="L113" s="685"/>
      <c r="M113" s="688"/>
      <c r="N113" s="686"/>
      <c r="O113" s="799"/>
      <c r="P113" s="685"/>
      <c r="Q113" s="688"/>
      <c r="R113" s="686">
        <v>1</v>
      </c>
      <c r="S113" s="799"/>
      <c r="T113" s="685"/>
      <c r="U113" s="688"/>
      <c r="V113" s="686"/>
      <c r="W113" s="800"/>
      <c r="X113" s="687">
        <v>1</v>
      </c>
      <c r="Y113" s="801">
        <v>3</v>
      </c>
      <c r="Z113" s="802"/>
      <c r="AA113" s="803"/>
      <c r="AB113" s="804"/>
      <c r="AC113" s="800">
        <v>2</v>
      </c>
      <c r="AD113" s="805">
        <v>1</v>
      </c>
      <c r="AE113" s="801">
        <v>1</v>
      </c>
      <c r="AF113" s="689"/>
      <c r="AG113" s="689">
        <v>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5" t="s">
        <v>117</v>
      </c>
      <c r="B114" s="1286"/>
      <c r="C114" s="807">
        <f>SUM(D114+E114)</f>
        <v>48</v>
      </c>
      <c r="D114" s="807">
        <f>SUM(F114+H114+J114+L114+N114+P114+R114+T114+V114)</f>
        <v>30</v>
      </c>
      <c r="E114" s="654">
        <f>SUM(G114+I114+K114+M114+O114+Q114+S114+U114+W114)</f>
        <v>18</v>
      </c>
      <c r="F114" s="808">
        <v>3</v>
      </c>
      <c r="G114" s="809"/>
      <c r="H114" s="802">
        <v>1</v>
      </c>
      <c r="I114" s="810">
        <v>2</v>
      </c>
      <c r="J114" s="808">
        <v>2</v>
      </c>
      <c r="K114" s="809">
        <v>5</v>
      </c>
      <c r="L114" s="802">
        <v>7</v>
      </c>
      <c r="M114" s="810">
        <v>2</v>
      </c>
      <c r="N114" s="808">
        <v>8</v>
      </c>
      <c r="O114" s="809">
        <v>3</v>
      </c>
      <c r="P114" s="802">
        <v>8</v>
      </c>
      <c r="Q114" s="810">
        <v>3</v>
      </c>
      <c r="R114" s="808">
        <v>1</v>
      </c>
      <c r="S114" s="809">
        <v>1</v>
      </c>
      <c r="T114" s="802"/>
      <c r="U114" s="810">
        <v>1</v>
      </c>
      <c r="V114" s="808"/>
      <c r="W114" s="811">
        <v>1</v>
      </c>
      <c r="X114" s="812"/>
      <c r="Y114" s="813"/>
      <c r="Z114" s="814"/>
      <c r="AA114" s="815">
        <v>19</v>
      </c>
      <c r="AB114" s="815">
        <v>29</v>
      </c>
      <c r="AC114" s="812">
        <v>30</v>
      </c>
      <c r="AD114" s="816">
        <v>18</v>
      </c>
      <c r="AE114" s="801">
        <v>9</v>
      </c>
      <c r="AF114" s="817"/>
      <c r="AG114" s="817">
        <v>24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29" t="s">
        <v>75</v>
      </c>
      <c r="B116" s="1231"/>
      <c r="C116" s="1259" t="s">
        <v>41</v>
      </c>
      <c r="D116" s="1243" t="s">
        <v>4</v>
      </c>
      <c r="E116" s="1244"/>
      <c r="F116" s="1244"/>
      <c r="G116" s="1244"/>
      <c r="H116" s="1244"/>
      <c r="I116" s="1244"/>
      <c r="J116" s="1244"/>
      <c r="K116" s="1244"/>
      <c r="L116" s="1244"/>
      <c r="M116" s="1245"/>
      <c r="N116" s="1243" t="s">
        <v>5</v>
      </c>
      <c r="O116" s="1245"/>
      <c r="P116" s="1213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32"/>
      <c r="B117" s="1234"/>
      <c r="C117" s="1261"/>
      <c r="D117" s="820" t="s">
        <v>9</v>
      </c>
      <c r="E117" s="820" t="s">
        <v>10</v>
      </c>
      <c r="F117" s="1052" t="s">
        <v>11</v>
      </c>
      <c r="G117" s="1052" t="s">
        <v>12</v>
      </c>
      <c r="H117" s="1052" t="s">
        <v>13</v>
      </c>
      <c r="I117" s="1052" t="s">
        <v>76</v>
      </c>
      <c r="J117" s="1052" t="s">
        <v>77</v>
      </c>
      <c r="K117" s="1052" t="s">
        <v>78</v>
      </c>
      <c r="L117" s="1052" t="s">
        <v>79</v>
      </c>
      <c r="M117" s="789" t="s">
        <v>80</v>
      </c>
      <c r="N117" s="1043" t="s">
        <v>26</v>
      </c>
      <c r="O117" s="1054" t="s">
        <v>27</v>
      </c>
      <c r="P117" s="1214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3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4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>
        <v>1</v>
      </c>
      <c r="K119" s="830"/>
      <c r="L119" s="581"/>
      <c r="M119" s="582"/>
      <c r="N119" s="831"/>
      <c r="O119" s="575">
        <v>1</v>
      </c>
      <c r="P119" s="608">
        <v>0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3" t="s">
        <v>81</v>
      </c>
      <c r="B121" s="1213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4"/>
      <c r="B122" s="1214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6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3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1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1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54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94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170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6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43" t="s">
        <v>83</v>
      </c>
      <c r="B137" s="1244"/>
      <c r="C137" s="1244"/>
      <c r="D137" s="1245"/>
      <c r="E137" s="1043" t="s">
        <v>189</v>
      </c>
      <c r="F137" s="104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43" t="s">
        <v>84</v>
      </c>
      <c r="B138" s="1283" t="s">
        <v>191</v>
      </c>
      <c r="C138" s="1290"/>
      <c r="D138" s="1284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29" t="s">
        <v>83</v>
      </c>
      <c r="B140" s="1230"/>
      <c r="C140" s="1231"/>
      <c r="D140" s="1221" t="s">
        <v>193</v>
      </c>
      <c r="E140" s="1235"/>
      <c r="F140" s="1222"/>
      <c r="G140" s="1213" t="s">
        <v>194</v>
      </c>
      <c r="H140" s="1244" t="s">
        <v>195</v>
      </c>
      <c r="I140" s="1244"/>
      <c r="J140" s="1245"/>
      <c r="K140" s="1243" t="s">
        <v>196</v>
      </c>
      <c r="L140" s="1244"/>
      <c r="M140" s="1245"/>
    </row>
    <row r="141" spans="1:85" ht="21" x14ac:dyDescent="0.25">
      <c r="A141" s="1232"/>
      <c r="B141" s="1233"/>
      <c r="C141" s="1234"/>
      <c r="D141" s="1045" t="s">
        <v>41</v>
      </c>
      <c r="E141" s="1044" t="s">
        <v>197</v>
      </c>
      <c r="F141" s="1044" t="s">
        <v>198</v>
      </c>
      <c r="G141" s="1214"/>
      <c r="H141" s="1059" t="s">
        <v>199</v>
      </c>
      <c r="I141" s="1044" t="s">
        <v>200</v>
      </c>
      <c r="J141" s="1044" t="s">
        <v>201</v>
      </c>
      <c r="K141" s="1044" t="s">
        <v>199</v>
      </c>
      <c r="L141" s="1044" t="s">
        <v>200</v>
      </c>
      <c r="M141" s="1044" t="s">
        <v>201</v>
      </c>
      <c r="N141" s="534"/>
    </row>
    <row r="142" spans="1:85" x14ac:dyDescent="0.25">
      <c r="A142" s="1213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4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21" t="s">
        <v>88</v>
      </c>
      <c r="B145" s="1222"/>
      <c r="C145" s="1043" t="s">
        <v>3</v>
      </c>
      <c r="D145" s="1043" t="s">
        <v>6</v>
      </c>
      <c r="E145" s="1043" t="s">
        <v>89</v>
      </c>
      <c r="F145" s="104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23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24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68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23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28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24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29" t="s">
        <v>210</v>
      </c>
      <c r="B153" s="1230"/>
      <c r="C153" s="1231"/>
      <c r="D153" s="1221" t="s">
        <v>211</v>
      </c>
      <c r="E153" s="1235"/>
      <c r="F153" s="1222"/>
      <c r="G153" s="1213" t="s">
        <v>194</v>
      </c>
      <c r="H153" s="1236" t="s">
        <v>85</v>
      </c>
      <c r="I153" s="1213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32"/>
      <c r="B154" s="1233"/>
      <c r="C154" s="1234"/>
      <c r="D154" s="1045" t="s">
        <v>212</v>
      </c>
      <c r="E154" s="1044" t="s">
        <v>90</v>
      </c>
      <c r="F154" s="1044" t="s">
        <v>91</v>
      </c>
      <c r="G154" s="1214"/>
      <c r="H154" s="1237"/>
      <c r="I154" s="1214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25" t="s">
        <v>87</v>
      </c>
      <c r="B155" s="1215" t="s">
        <v>94</v>
      </c>
      <c r="C155" s="1216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26"/>
      <c r="B156" s="1217" t="s">
        <v>92</v>
      </c>
      <c r="C156" s="1218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27"/>
      <c r="B157" s="1219" t="s">
        <v>93</v>
      </c>
      <c r="C157" s="1220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3" t="s">
        <v>86</v>
      </c>
      <c r="B158" s="1215" t="s">
        <v>94</v>
      </c>
      <c r="C158" s="1216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63"/>
      <c r="B159" s="1217" t="s">
        <v>92</v>
      </c>
      <c r="C159" s="1218"/>
      <c r="D159" s="877">
        <f t="shared" si="20"/>
        <v>218</v>
      </c>
      <c r="E159" s="604">
        <v>218</v>
      </c>
      <c r="F159" s="604"/>
      <c r="G159" s="604">
        <v>218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4"/>
      <c r="B160" s="1219" t="s">
        <v>93</v>
      </c>
      <c r="C160" s="1220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91" t="s">
        <v>214</v>
      </c>
      <c r="B162" s="1291"/>
      <c r="C162" s="1292" t="s">
        <v>215</v>
      </c>
      <c r="D162" s="1293"/>
      <c r="E162" s="1294"/>
      <c r="F162" s="1298" t="s">
        <v>4</v>
      </c>
      <c r="G162" s="1299"/>
      <c r="H162" s="1299"/>
      <c r="I162" s="1299"/>
      <c r="J162" s="1299"/>
      <c r="K162" s="1299"/>
      <c r="L162" s="1299"/>
      <c r="M162" s="1299"/>
      <c r="N162" s="1299"/>
      <c r="O162" s="1299"/>
      <c r="P162" s="1299"/>
      <c r="Q162" s="1299"/>
      <c r="R162" s="1299"/>
      <c r="S162" s="1299"/>
      <c r="T162" s="1299"/>
      <c r="U162" s="1299"/>
      <c r="V162" s="1299"/>
      <c r="W162" s="1299"/>
      <c r="X162" s="1299"/>
      <c r="Y162" s="1299"/>
      <c r="Z162" s="1299"/>
      <c r="AA162" s="1299"/>
      <c r="AB162" s="1299"/>
      <c r="AC162" s="1299"/>
      <c r="AD162" s="1299"/>
      <c r="AE162" s="1299"/>
      <c r="AF162" s="1299"/>
      <c r="AG162" s="1299"/>
      <c r="AH162" s="1299"/>
      <c r="AI162" s="1299"/>
      <c r="AJ162" s="1299"/>
      <c r="AK162" s="1299"/>
      <c r="AL162" s="1299"/>
      <c r="AM162" s="1300"/>
    </row>
    <row r="163" spans="1:88" x14ac:dyDescent="0.25">
      <c r="A163" s="1291"/>
      <c r="B163" s="1291"/>
      <c r="C163" s="1295"/>
      <c r="D163" s="1296"/>
      <c r="E163" s="1297"/>
      <c r="F163" s="1301" t="s">
        <v>9</v>
      </c>
      <c r="G163" s="1301"/>
      <c r="H163" s="1301" t="s">
        <v>10</v>
      </c>
      <c r="I163" s="1301"/>
      <c r="J163" s="1301" t="s">
        <v>11</v>
      </c>
      <c r="K163" s="1301"/>
      <c r="L163" s="1245" t="s">
        <v>12</v>
      </c>
      <c r="M163" s="1243"/>
      <c r="N163" s="1301" t="s">
        <v>13</v>
      </c>
      <c r="O163" s="1301"/>
      <c r="P163" s="1222" t="s">
        <v>14</v>
      </c>
      <c r="Q163" s="1221"/>
      <c r="R163" s="1302" t="s">
        <v>15</v>
      </c>
      <c r="S163" s="1302"/>
      <c r="T163" s="1222" t="s">
        <v>16</v>
      </c>
      <c r="U163" s="1221"/>
      <c r="V163" s="1302" t="s">
        <v>17</v>
      </c>
      <c r="W163" s="1302"/>
      <c r="X163" s="1222" t="s">
        <v>18</v>
      </c>
      <c r="Y163" s="1221"/>
      <c r="Z163" s="1221" t="s">
        <v>19</v>
      </c>
      <c r="AA163" s="1222"/>
      <c r="AB163" s="1302" t="s">
        <v>20</v>
      </c>
      <c r="AC163" s="1302"/>
      <c r="AD163" s="1302" t="s">
        <v>21</v>
      </c>
      <c r="AE163" s="1302"/>
      <c r="AF163" s="1302" t="s">
        <v>22</v>
      </c>
      <c r="AG163" s="1302"/>
      <c r="AH163" s="1302" t="s">
        <v>23</v>
      </c>
      <c r="AI163" s="1302"/>
      <c r="AJ163" s="1302" t="s">
        <v>24</v>
      </c>
      <c r="AK163" s="1302"/>
      <c r="AL163" s="1302" t="s">
        <v>25</v>
      </c>
      <c r="AM163" s="1302"/>
    </row>
    <row r="164" spans="1:88" x14ac:dyDescent="0.25">
      <c r="A164" s="1291"/>
      <c r="B164" s="1291"/>
      <c r="C164" s="1053" t="s">
        <v>136</v>
      </c>
      <c r="D164" s="882" t="s">
        <v>26</v>
      </c>
      <c r="E164" s="883" t="s">
        <v>27</v>
      </c>
      <c r="F164" s="1043" t="s">
        <v>98</v>
      </c>
      <c r="G164" s="1043" t="s">
        <v>27</v>
      </c>
      <c r="H164" s="1043" t="s">
        <v>98</v>
      </c>
      <c r="I164" s="1043" t="s">
        <v>27</v>
      </c>
      <c r="J164" s="1043" t="s">
        <v>98</v>
      </c>
      <c r="K164" s="1043" t="s">
        <v>27</v>
      </c>
      <c r="L164" s="1054" t="s">
        <v>98</v>
      </c>
      <c r="M164" s="1055" t="s">
        <v>27</v>
      </c>
      <c r="N164" s="1043" t="s">
        <v>98</v>
      </c>
      <c r="O164" s="1043" t="s">
        <v>27</v>
      </c>
      <c r="P164" s="1054" t="s">
        <v>98</v>
      </c>
      <c r="Q164" s="1055" t="s">
        <v>27</v>
      </c>
      <c r="R164" s="1043" t="s">
        <v>98</v>
      </c>
      <c r="S164" s="1043" t="s">
        <v>27</v>
      </c>
      <c r="T164" s="1054" t="s">
        <v>98</v>
      </c>
      <c r="U164" s="1055" t="s">
        <v>27</v>
      </c>
      <c r="V164" s="1043" t="s">
        <v>98</v>
      </c>
      <c r="W164" s="1043" t="s">
        <v>27</v>
      </c>
      <c r="X164" s="1054" t="s">
        <v>98</v>
      </c>
      <c r="Y164" s="1055" t="s">
        <v>27</v>
      </c>
      <c r="Z164" s="1043" t="s">
        <v>98</v>
      </c>
      <c r="AA164" s="1043" t="s">
        <v>27</v>
      </c>
      <c r="AB164" s="1043" t="s">
        <v>98</v>
      </c>
      <c r="AC164" s="1043" t="s">
        <v>27</v>
      </c>
      <c r="AD164" s="1043" t="s">
        <v>98</v>
      </c>
      <c r="AE164" s="1043" t="s">
        <v>27</v>
      </c>
      <c r="AF164" s="1043" t="s">
        <v>98</v>
      </c>
      <c r="AG164" s="1043" t="s">
        <v>27</v>
      </c>
      <c r="AH164" s="1043" t="s">
        <v>98</v>
      </c>
      <c r="AI164" s="1043" t="s">
        <v>27</v>
      </c>
      <c r="AJ164" s="1043" t="s">
        <v>98</v>
      </c>
      <c r="AK164" s="1043" t="s">
        <v>27</v>
      </c>
      <c r="AL164" s="1043" t="s">
        <v>98</v>
      </c>
      <c r="AM164" s="1043" t="s">
        <v>27</v>
      </c>
    </row>
    <row r="165" spans="1:88" x14ac:dyDescent="0.25">
      <c r="A165" s="1303" t="s">
        <v>216</v>
      </c>
      <c r="B165" s="130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305" t="s">
        <v>217</v>
      </c>
      <c r="B166" s="130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307" t="s">
        <v>218</v>
      </c>
      <c r="B167" s="130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309" t="s">
        <v>49</v>
      </c>
      <c r="B168" s="131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29" t="s">
        <v>75</v>
      </c>
      <c r="B170" s="1230"/>
      <c r="C170" s="1231"/>
      <c r="D170" s="1229" t="s">
        <v>41</v>
      </c>
      <c r="E170" s="1230"/>
      <c r="F170" s="1231"/>
      <c r="G170" s="1221" t="s">
        <v>119</v>
      </c>
      <c r="H170" s="1235"/>
      <c r="I170" s="1235"/>
      <c r="J170" s="1235"/>
      <c r="K170" s="1235"/>
      <c r="L170" s="1235"/>
      <c r="M170" s="1235"/>
      <c r="N170" s="1235"/>
      <c r="O170" s="1235"/>
      <c r="P170" s="1235"/>
      <c r="Q170" s="1235"/>
      <c r="R170" s="1235"/>
      <c r="S170" s="1235"/>
      <c r="T170" s="1235"/>
      <c r="U170" s="1235"/>
      <c r="V170" s="1235"/>
      <c r="W170" s="1222"/>
      <c r="X170" s="1312" t="s">
        <v>220</v>
      </c>
      <c r="Y170" s="1313" t="s">
        <v>221</v>
      </c>
      <c r="Z170" s="1266" t="s">
        <v>222</v>
      </c>
      <c r="AA170" s="1268" t="s">
        <v>223</v>
      </c>
      <c r="AB170" s="1302" t="s">
        <v>110</v>
      </c>
      <c r="AC170" s="1302"/>
      <c r="AD170" s="1302"/>
      <c r="AE170" s="1302"/>
      <c r="AF170" s="1288" t="s">
        <v>163</v>
      </c>
      <c r="AG170" s="1316"/>
    </row>
    <row r="171" spans="1:88" x14ac:dyDescent="0.25">
      <c r="A171" s="1238"/>
      <c r="B171" s="1311"/>
      <c r="C171" s="1275"/>
      <c r="D171" s="1238"/>
      <c r="E171" s="1311"/>
      <c r="F171" s="1275"/>
      <c r="G171" s="1214" t="s">
        <v>9</v>
      </c>
      <c r="H171" s="1214"/>
      <c r="I171" s="1214" t="s">
        <v>10</v>
      </c>
      <c r="J171" s="1214"/>
      <c r="K171" s="1214" t="s">
        <v>11</v>
      </c>
      <c r="L171" s="1214"/>
      <c r="M171" s="1214" t="s">
        <v>120</v>
      </c>
      <c r="N171" s="1214"/>
      <c r="O171" s="1214" t="s">
        <v>102</v>
      </c>
      <c r="P171" s="1214"/>
      <c r="Q171" s="1261" t="s">
        <v>121</v>
      </c>
      <c r="R171" s="1261"/>
      <c r="S171" s="1261" t="s">
        <v>122</v>
      </c>
      <c r="T171" s="1261"/>
      <c r="U171" s="1261" t="s">
        <v>123</v>
      </c>
      <c r="V171" s="1261"/>
      <c r="W171" s="1263" t="s">
        <v>224</v>
      </c>
      <c r="X171" s="1312"/>
      <c r="Y171" s="1313"/>
      <c r="Z171" s="1314"/>
      <c r="AA171" s="1315"/>
      <c r="AB171" s="1213" t="s">
        <v>111</v>
      </c>
      <c r="AC171" s="1213" t="s">
        <v>112</v>
      </c>
      <c r="AD171" s="1213" t="s">
        <v>113</v>
      </c>
      <c r="AE171" s="1213" t="s">
        <v>166</v>
      </c>
      <c r="AF171" s="1317" t="s">
        <v>167</v>
      </c>
      <c r="AG171" s="1319" t="s">
        <v>168</v>
      </c>
      <c r="AH171" s="772"/>
    </row>
    <row r="172" spans="1:88" x14ac:dyDescent="0.25">
      <c r="A172" s="1232"/>
      <c r="B172" s="1233"/>
      <c r="C172" s="1234"/>
      <c r="D172" s="1048" t="s">
        <v>136</v>
      </c>
      <c r="E172" s="1050" t="s">
        <v>98</v>
      </c>
      <c r="F172" s="1048" t="s">
        <v>27</v>
      </c>
      <c r="G172" s="1051" t="s">
        <v>98</v>
      </c>
      <c r="H172" s="789" t="s">
        <v>27</v>
      </c>
      <c r="I172" s="1051" t="s">
        <v>98</v>
      </c>
      <c r="J172" s="789" t="s">
        <v>27</v>
      </c>
      <c r="K172" s="1051" t="s">
        <v>98</v>
      </c>
      <c r="L172" s="789" t="s">
        <v>27</v>
      </c>
      <c r="M172" s="1051" t="s">
        <v>98</v>
      </c>
      <c r="N172" s="789" t="s">
        <v>27</v>
      </c>
      <c r="O172" s="1051" t="s">
        <v>98</v>
      </c>
      <c r="P172" s="789" t="s">
        <v>27</v>
      </c>
      <c r="Q172" s="1051" t="s">
        <v>98</v>
      </c>
      <c r="R172" s="789" t="s">
        <v>27</v>
      </c>
      <c r="S172" s="1051" t="s">
        <v>98</v>
      </c>
      <c r="T172" s="789" t="s">
        <v>27</v>
      </c>
      <c r="U172" s="1051" t="s">
        <v>98</v>
      </c>
      <c r="V172" s="789" t="s">
        <v>27</v>
      </c>
      <c r="W172" s="1214"/>
      <c r="X172" s="1312"/>
      <c r="Y172" s="1313"/>
      <c r="Z172" s="1267"/>
      <c r="AA172" s="1269"/>
      <c r="AB172" s="1214"/>
      <c r="AC172" s="1214"/>
      <c r="AD172" s="1214"/>
      <c r="AE172" s="1214"/>
      <c r="AF172" s="1318"/>
      <c r="AG172" s="1320"/>
      <c r="AH172" s="772"/>
    </row>
    <row r="173" spans="1:88" x14ac:dyDescent="0.25">
      <c r="A173" s="1301" t="s">
        <v>124</v>
      </c>
      <c r="B173" s="130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301"/>
      <c r="B174" s="1301"/>
      <c r="C174" s="916" t="s">
        <v>126</v>
      </c>
      <c r="D174" s="561">
        <f t="shared" si="22"/>
        <v>1</v>
      </c>
      <c r="E174" s="561">
        <f t="shared" si="23"/>
        <v>0</v>
      </c>
      <c r="F174" s="601">
        <f t="shared" si="23"/>
        <v>1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>
        <v>1</v>
      </c>
      <c r="S174" s="917"/>
      <c r="T174" s="917"/>
      <c r="U174" s="917"/>
      <c r="V174" s="782"/>
      <c r="W174" s="918"/>
      <c r="X174" s="779"/>
      <c r="Y174" s="917">
        <v>1</v>
      </c>
      <c r="Z174" s="917"/>
      <c r="AA174" s="780"/>
      <c r="AB174" s="779">
        <v>1</v>
      </c>
      <c r="AC174" s="780"/>
      <c r="AD174" s="782"/>
      <c r="AE174" s="780"/>
      <c r="AF174" s="919"/>
      <c r="AG174" s="780">
        <v>1</v>
      </c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301"/>
      <c r="B175" s="1213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301"/>
      <c r="B176" s="130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301"/>
      <c r="B177" s="1301"/>
      <c r="C177" s="925" t="s">
        <v>126</v>
      </c>
      <c r="D177" s="561">
        <f t="shared" si="22"/>
        <v>1</v>
      </c>
      <c r="E177" s="561">
        <f t="shared" si="23"/>
        <v>0</v>
      </c>
      <c r="F177" s="601">
        <f t="shared" si="23"/>
        <v>1</v>
      </c>
      <c r="G177" s="779"/>
      <c r="H177" s="917"/>
      <c r="I177" s="917"/>
      <c r="J177" s="917">
        <v>1</v>
      </c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>
        <v>1</v>
      </c>
      <c r="Z177" s="917"/>
      <c r="AA177" s="780"/>
      <c r="AB177" s="779"/>
      <c r="AC177" s="780"/>
      <c r="AD177" s="782">
        <v>1</v>
      </c>
      <c r="AE177" s="780"/>
      <c r="AF177" s="780"/>
      <c r="AG177" s="780">
        <v>1</v>
      </c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301"/>
      <c r="B178" s="130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59" t="s">
        <v>2</v>
      </c>
      <c r="B180" s="1213" t="s">
        <v>3</v>
      </c>
    </row>
    <row r="181" spans="1:88" x14ac:dyDescent="0.25">
      <c r="A181" s="1261"/>
      <c r="B181" s="1214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2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59" t="s">
        <v>75</v>
      </c>
      <c r="B185" s="1229" t="s">
        <v>41</v>
      </c>
      <c r="C185" s="1230"/>
      <c r="D185" s="1231"/>
      <c r="E185" s="1321" t="s">
        <v>4</v>
      </c>
      <c r="F185" s="1322"/>
      <c r="G185" s="1322"/>
      <c r="H185" s="1322"/>
      <c r="I185" s="1322"/>
      <c r="J185" s="1322"/>
      <c r="K185" s="1322"/>
      <c r="L185" s="1322"/>
      <c r="M185" s="1322"/>
      <c r="N185" s="1322"/>
      <c r="O185" s="1322"/>
      <c r="P185" s="1322"/>
      <c r="Q185" s="1322"/>
      <c r="R185" s="1322"/>
      <c r="S185" s="1322"/>
      <c r="T185" s="1322"/>
      <c r="U185" s="1322"/>
      <c r="V185" s="1323"/>
    </row>
    <row r="186" spans="1:88" x14ac:dyDescent="0.25">
      <c r="A186" s="1260"/>
      <c r="B186" s="1232"/>
      <c r="C186" s="1233"/>
      <c r="D186" s="1234"/>
      <c r="E186" s="1301" t="s">
        <v>100</v>
      </c>
      <c r="F186" s="1301"/>
      <c r="G186" s="1324" t="s">
        <v>127</v>
      </c>
      <c r="H186" s="1301"/>
      <c r="I186" s="1301" t="s">
        <v>13</v>
      </c>
      <c r="J186" s="1301"/>
      <c r="K186" s="1301" t="s">
        <v>128</v>
      </c>
      <c r="L186" s="1301"/>
      <c r="M186" s="1301" t="s">
        <v>105</v>
      </c>
      <c r="N186" s="1301"/>
      <c r="O186" s="1302" t="s">
        <v>106</v>
      </c>
      <c r="P186" s="1302"/>
      <c r="Q186" s="1302" t="s">
        <v>129</v>
      </c>
      <c r="R186" s="1302"/>
      <c r="S186" s="1302" t="s">
        <v>130</v>
      </c>
      <c r="T186" s="1302"/>
      <c r="U186" s="1302" t="s">
        <v>131</v>
      </c>
      <c r="V186" s="1302"/>
      <c r="W186" s="534"/>
    </row>
    <row r="187" spans="1:88" x14ac:dyDescent="0.25">
      <c r="A187" s="1261"/>
      <c r="B187" s="1047" t="s">
        <v>136</v>
      </c>
      <c r="C187" s="1047" t="s">
        <v>26</v>
      </c>
      <c r="D187" s="1047" t="s">
        <v>27</v>
      </c>
      <c r="E187" s="1051" t="s">
        <v>98</v>
      </c>
      <c r="F187" s="789" t="s">
        <v>27</v>
      </c>
      <c r="G187" s="1051" t="s">
        <v>98</v>
      </c>
      <c r="H187" s="789" t="s">
        <v>27</v>
      </c>
      <c r="I187" s="1051" t="s">
        <v>98</v>
      </c>
      <c r="J187" s="789" t="s">
        <v>27</v>
      </c>
      <c r="K187" s="1051" t="s">
        <v>98</v>
      </c>
      <c r="L187" s="789" t="s">
        <v>27</v>
      </c>
      <c r="M187" s="1051" t="s">
        <v>98</v>
      </c>
      <c r="N187" s="789" t="s">
        <v>27</v>
      </c>
      <c r="O187" s="1051" t="s">
        <v>98</v>
      </c>
      <c r="P187" s="789" t="s">
        <v>27</v>
      </c>
      <c r="Q187" s="1051" t="s">
        <v>98</v>
      </c>
      <c r="R187" s="789" t="s">
        <v>27</v>
      </c>
      <c r="S187" s="1051" t="s">
        <v>98</v>
      </c>
      <c r="T187" s="789" t="s">
        <v>27</v>
      </c>
      <c r="U187" s="1051" t="s">
        <v>98</v>
      </c>
      <c r="V187" s="789" t="s">
        <v>27</v>
      </c>
      <c r="W187" s="534"/>
    </row>
    <row r="188" spans="1:88" x14ac:dyDescent="0.25">
      <c r="A188" s="1048" t="s">
        <v>132</v>
      </c>
      <c r="B188" s="654">
        <f>SUM(C188+D188)</f>
        <v>21</v>
      </c>
      <c r="C188" s="654">
        <f>SUM(E188+G188+I188+K188+M188+O188+Q188+S188+U188)</f>
        <v>3</v>
      </c>
      <c r="D188" s="654">
        <f>SUM(F188+H188+J188+L188+N188+P188+R188+T188+V188)</f>
        <v>18</v>
      </c>
      <c r="E188" s="802"/>
      <c r="F188" s="932"/>
      <c r="G188" s="932">
        <v>2</v>
      </c>
      <c r="H188" s="932">
        <v>7</v>
      </c>
      <c r="I188" s="932">
        <v>1</v>
      </c>
      <c r="J188" s="932">
        <v>3</v>
      </c>
      <c r="K188" s="932"/>
      <c r="L188" s="932">
        <v>6</v>
      </c>
      <c r="M188" s="932"/>
      <c r="N188" s="932">
        <v>1</v>
      </c>
      <c r="O188" s="932"/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13215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2018-01-18T14:15:00Z</dcterms:modified>
</cp:coreProperties>
</file>