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SOLIDADOS 2017\"/>
    </mc:Choice>
  </mc:AlternateContent>
  <bookViews>
    <workbookView xWindow="0" yWindow="0" windowWidth="24000" windowHeight="8985" firstSheet="9" activeTab="12"/>
  </bookViews>
  <sheets>
    <sheet name="CONSOLIDADO" sheetId="23" r:id="rId1"/>
    <sheet name="01" sheetId="1" r:id="rId2"/>
    <sheet name="02" sheetId="14" r:id="rId3"/>
    <sheet name="03" sheetId="15" r:id="rId4"/>
    <sheet name="04" sheetId="16" r:id="rId5"/>
    <sheet name="05" sheetId="17" r:id="rId6"/>
    <sheet name="06" sheetId="2" r:id="rId7"/>
    <sheet name="07" sheetId="18" r:id="rId8"/>
    <sheet name="08" sheetId="19" r:id="rId9"/>
    <sheet name="09" sheetId="20" r:id="rId10"/>
    <sheet name="10" sheetId="21" r:id="rId11"/>
    <sheet name="11" sheetId="22" r:id="rId12"/>
    <sheet name="12" sheetId="13" r:id="rId13"/>
  </sheets>
  <calcPr calcId="171027"/>
</workbook>
</file>

<file path=xl/calcChain.xml><?xml version="1.0" encoding="utf-8"?>
<calcChain xmlns="http://schemas.openxmlformats.org/spreadsheetml/2006/main">
  <c r="M67" i="15" l="1"/>
  <c r="M66" i="15"/>
  <c r="M65" i="15"/>
  <c r="M64" i="15"/>
  <c r="K67" i="15"/>
  <c r="K66" i="15"/>
  <c r="K65" i="15"/>
  <c r="K64" i="15"/>
  <c r="I65" i="15"/>
  <c r="I66" i="15"/>
  <c r="I67" i="15"/>
  <c r="F67" i="15"/>
  <c r="F66" i="15"/>
  <c r="F65" i="15"/>
  <c r="F64" i="15"/>
  <c r="D67" i="15"/>
  <c r="D66" i="15"/>
  <c r="D65" i="15"/>
  <c r="D64" i="15"/>
  <c r="B65" i="15"/>
  <c r="B66" i="15"/>
  <c r="B67" i="15"/>
  <c r="M52" i="1"/>
  <c r="M55" i="1"/>
  <c r="M54" i="1"/>
  <c r="M53" i="1"/>
  <c r="K55" i="1"/>
  <c r="K54" i="1"/>
  <c r="K53" i="1"/>
  <c r="K52" i="1"/>
  <c r="I53" i="1"/>
  <c r="I54" i="1"/>
  <c r="I55" i="1"/>
  <c r="I52" i="1"/>
  <c r="M67" i="1"/>
  <c r="M66" i="1"/>
  <c r="M65" i="1"/>
  <c r="M64" i="1"/>
  <c r="K67" i="1"/>
  <c r="K66" i="1"/>
  <c r="K65" i="1"/>
  <c r="K64" i="1"/>
  <c r="I65" i="1"/>
  <c r="I66" i="1"/>
  <c r="I67" i="1"/>
  <c r="F67" i="1"/>
  <c r="F66" i="1"/>
  <c r="F65" i="1"/>
  <c r="F64" i="1"/>
  <c r="D67" i="1"/>
  <c r="D66" i="1"/>
  <c r="D65" i="1"/>
  <c r="D64" i="1"/>
  <c r="B65" i="1"/>
  <c r="B66" i="1"/>
  <c r="B67" i="1"/>
  <c r="B64" i="1"/>
  <c r="M67" i="13" l="1"/>
  <c r="K67" i="13"/>
  <c r="I67" i="13"/>
  <c r="F67" i="13"/>
  <c r="D67" i="13"/>
  <c r="B67" i="13"/>
  <c r="M66" i="13"/>
  <c r="K66" i="13"/>
  <c r="I66" i="13"/>
  <c r="F66" i="13"/>
  <c r="D66" i="13"/>
  <c r="B66" i="13"/>
  <c r="M65" i="13"/>
  <c r="K65" i="13"/>
  <c r="I65" i="13"/>
  <c r="F65" i="13"/>
  <c r="D65" i="13"/>
  <c r="B65" i="13"/>
  <c r="M64" i="13"/>
  <c r="K64" i="13"/>
  <c r="I64" i="13"/>
  <c r="F64" i="13"/>
  <c r="D64" i="13"/>
  <c r="B64" i="13"/>
  <c r="M55" i="13"/>
  <c r="K55" i="13"/>
  <c r="I55" i="13"/>
  <c r="M54" i="13"/>
  <c r="K54" i="13"/>
  <c r="I54" i="13"/>
  <c r="M53" i="13"/>
  <c r="K53" i="13"/>
  <c r="I53" i="13"/>
  <c r="M52" i="13"/>
  <c r="K52" i="13"/>
  <c r="I52" i="13"/>
  <c r="A52" i="13"/>
  <c r="M67" i="22"/>
  <c r="K67" i="22"/>
  <c r="I67" i="22"/>
  <c r="F67" i="22"/>
  <c r="D67" i="22"/>
  <c r="B67" i="22"/>
  <c r="M66" i="22"/>
  <c r="K66" i="22"/>
  <c r="I66" i="22"/>
  <c r="F66" i="22"/>
  <c r="D66" i="22"/>
  <c r="B66" i="22"/>
  <c r="M65" i="22"/>
  <c r="K65" i="22"/>
  <c r="I65" i="22"/>
  <c r="F65" i="22"/>
  <c r="D65" i="22"/>
  <c r="B65" i="22"/>
  <c r="M64" i="22"/>
  <c r="K64" i="22"/>
  <c r="I64" i="22"/>
  <c r="F64" i="22"/>
  <c r="D64" i="22"/>
  <c r="B64" i="22"/>
  <c r="M55" i="22"/>
  <c r="K55" i="22"/>
  <c r="I55" i="22"/>
  <c r="M54" i="22"/>
  <c r="K54" i="22"/>
  <c r="I54" i="22"/>
  <c r="M53" i="22"/>
  <c r="K53" i="22"/>
  <c r="I53" i="22"/>
  <c r="M52" i="22"/>
  <c r="K52" i="22"/>
  <c r="I52" i="22"/>
  <c r="A52" i="22"/>
  <c r="M67" i="21"/>
  <c r="K67" i="21"/>
  <c r="I67" i="21"/>
  <c r="F67" i="21"/>
  <c r="D67" i="21"/>
  <c r="B67" i="21"/>
  <c r="M66" i="21"/>
  <c r="K66" i="21"/>
  <c r="I66" i="21"/>
  <c r="F66" i="21"/>
  <c r="D66" i="21"/>
  <c r="B66" i="21"/>
  <c r="M65" i="21"/>
  <c r="K65" i="21"/>
  <c r="I65" i="21"/>
  <c r="F65" i="21"/>
  <c r="D65" i="21"/>
  <c r="B65" i="21"/>
  <c r="M64" i="21"/>
  <c r="K64" i="21"/>
  <c r="I64" i="21"/>
  <c r="F64" i="21"/>
  <c r="D64" i="21"/>
  <c r="B64" i="21"/>
  <c r="M55" i="21"/>
  <c r="K55" i="21"/>
  <c r="I55" i="21"/>
  <c r="M54" i="21"/>
  <c r="K54" i="21"/>
  <c r="I54" i="21"/>
  <c r="M53" i="21"/>
  <c r="K53" i="21"/>
  <c r="I53" i="21"/>
  <c r="M52" i="21"/>
  <c r="K52" i="21"/>
  <c r="I52" i="21"/>
  <c r="A52" i="21"/>
  <c r="M67" i="20"/>
  <c r="K67" i="20"/>
  <c r="I67" i="20"/>
  <c r="F67" i="20"/>
  <c r="D67" i="20"/>
  <c r="B67" i="20"/>
  <c r="M66" i="20"/>
  <c r="K66" i="20"/>
  <c r="I66" i="20"/>
  <c r="F66" i="20"/>
  <c r="D66" i="20"/>
  <c r="B66" i="20"/>
  <c r="M65" i="20"/>
  <c r="K65" i="20"/>
  <c r="I65" i="20"/>
  <c r="F65" i="20"/>
  <c r="D65" i="20"/>
  <c r="B65" i="20"/>
  <c r="M64" i="20"/>
  <c r="K64" i="20"/>
  <c r="I64" i="20"/>
  <c r="F64" i="20"/>
  <c r="D64" i="20"/>
  <c r="B64" i="20"/>
  <c r="M55" i="20"/>
  <c r="K55" i="20"/>
  <c r="I55" i="20"/>
  <c r="M54" i="20"/>
  <c r="K54" i="20"/>
  <c r="I54" i="20"/>
  <c r="M53" i="20"/>
  <c r="K53" i="20"/>
  <c r="I53" i="20"/>
  <c r="M52" i="20"/>
  <c r="K52" i="20"/>
  <c r="I52" i="20"/>
  <c r="A52" i="20"/>
  <c r="M67" i="19"/>
  <c r="K67" i="19"/>
  <c r="I67" i="19"/>
  <c r="F67" i="19"/>
  <c r="D67" i="19"/>
  <c r="B67" i="19"/>
  <c r="M66" i="19"/>
  <c r="K66" i="19"/>
  <c r="I66" i="19"/>
  <c r="F66" i="19"/>
  <c r="D66" i="19"/>
  <c r="B66" i="19"/>
  <c r="M65" i="19"/>
  <c r="K65" i="19"/>
  <c r="I65" i="19"/>
  <c r="F65" i="19"/>
  <c r="D65" i="19"/>
  <c r="B65" i="19"/>
  <c r="M64" i="19"/>
  <c r="K64" i="19"/>
  <c r="I64" i="19"/>
  <c r="F64" i="19"/>
  <c r="D64" i="19"/>
  <c r="B64" i="19"/>
  <c r="M55" i="19"/>
  <c r="K55" i="19"/>
  <c r="I55" i="19"/>
  <c r="M54" i="19"/>
  <c r="K54" i="19"/>
  <c r="I54" i="19"/>
  <c r="M53" i="19"/>
  <c r="K53" i="19"/>
  <c r="I53" i="19"/>
  <c r="M52" i="19"/>
  <c r="K52" i="19"/>
  <c r="I52" i="19"/>
  <c r="A52" i="19"/>
  <c r="M67" i="18"/>
  <c r="K67" i="18"/>
  <c r="I67" i="18"/>
  <c r="F67" i="18"/>
  <c r="D67" i="18"/>
  <c r="B67" i="18"/>
  <c r="M66" i="18"/>
  <c r="K66" i="18"/>
  <c r="I66" i="18"/>
  <c r="F66" i="18"/>
  <c r="D66" i="18"/>
  <c r="B66" i="18"/>
  <c r="M65" i="18"/>
  <c r="K65" i="18"/>
  <c r="I65" i="18"/>
  <c r="F65" i="18"/>
  <c r="D65" i="18"/>
  <c r="B65" i="18"/>
  <c r="M64" i="18"/>
  <c r="K64" i="18"/>
  <c r="I64" i="18"/>
  <c r="F64" i="18"/>
  <c r="D64" i="18"/>
  <c r="B64" i="18"/>
  <c r="M55" i="18"/>
  <c r="K55" i="18"/>
  <c r="I55" i="18"/>
  <c r="M54" i="18"/>
  <c r="K54" i="18"/>
  <c r="I54" i="18"/>
  <c r="M53" i="18"/>
  <c r="K53" i="18"/>
  <c r="I53" i="18"/>
  <c r="M52" i="18"/>
  <c r="K52" i="18"/>
  <c r="I52" i="18"/>
  <c r="A52" i="18"/>
  <c r="M67" i="2"/>
  <c r="K67" i="2"/>
  <c r="I67" i="2"/>
  <c r="F67" i="2"/>
  <c r="D67" i="2"/>
  <c r="B67" i="2"/>
  <c r="M66" i="2"/>
  <c r="K66" i="2"/>
  <c r="I66" i="2"/>
  <c r="F66" i="2"/>
  <c r="D66" i="2"/>
  <c r="B66" i="2"/>
  <c r="M65" i="2"/>
  <c r="K65" i="2"/>
  <c r="I65" i="2"/>
  <c r="F65" i="2"/>
  <c r="D65" i="2"/>
  <c r="B65" i="2"/>
  <c r="M64" i="2"/>
  <c r="K64" i="2"/>
  <c r="I64" i="2"/>
  <c r="F64" i="2"/>
  <c r="D64" i="2"/>
  <c r="B64" i="2"/>
  <c r="M55" i="2"/>
  <c r="K55" i="2"/>
  <c r="I55" i="2"/>
  <c r="M54" i="2"/>
  <c r="K54" i="2"/>
  <c r="I54" i="2"/>
  <c r="M53" i="2"/>
  <c r="K53" i="2"/>
  <c r="I53" i="2"/>
  <c r="M52" i="2"/>
  <c r="K52" i="2"/>
  <c r="I52" i="2"/>
  <c r="A52" i="2"/>
  <c r="M67" i="17"/>
  <c r="K67" i="17"/>
  <c r="I67" i="17"/>
  <c r="F67" i="17"/>
  <c r="D67" i="17"/>
  <c r="B67" i="17"/>
  <c r="M66" i="17"/>
  <c r="K66" i="17"/>
  <c r="I66" i="17"/>
  <c r="F66" i="17"/>
  <c r="D66" i="17"/>
  <c r="B66" i="17"/>
  <c r="M65" i="17"/>
  <c r="K65" i="17"/>
  <c r="I65" i="17"/>
  <c r="F65" i="17"/>
  <c r="D65" i="17"/>
  <c r="B65" i="17"/>
  <c r="M64" i="17"/>
  <c r="K64" i="17"/>
  <c r="I64" i="17"/>
  <c r="F64" i="17"/>
  <c r="D64" i="17"/>
  <c r="B64" i="17"/>
  <c r="M55" i="17"/>
  <c r="K55" i="17"/>
  <c r="I55" i="17"/>
  <c r="M54" i="17"/>
  <c r="K54" i="17"/>
  <c r="I54" i="17"/>
  <c r="M53" i="17"/>
  <c r="K53" i="17"/>
  <c r="I53" i="17"/>
  <c r="M52" i="17"/>
  <c r="K52" i="17"/>
  <c r="I52" i="17"/>
  <c r="A52" i="17"/>
  <c r="M67" i="16"/>
  <c r="K67" i="16"/>
  <c r="I67" i="16"/>
  <c r="F67" i="16"/>
  <c r="D67" i="16"/>
  <c r="B67" i="16"/>
  <c r="M66" i="16"/>
  <c r="K66" i="16"/>
  <c r="I66" i="16"/>
  <c r="F66" i="16"/>
  <c r="D66" i="16"/>
  <c r="B66" i="16"/>
  <c r="M65" i="16"/>
  <c r="K65" i="16"/>
  <c r="I65" i="16"/>
  <c r="F65" i="16"/>
  <c r="D65" i="16"/>
  <c r="B65" i="16"/>
  <c r="M64" i="16"/>
  <c r="K64" i="16"/>
  <c r="I64" i="16"/>
  <c r="F64" i="16"/>
  <c r="D64" i="16"/>
  <c r="B64" i="16"/>
  <c r="M55" i="16"/>
  <c r="K55" i="16"/>
  <c r="I55" i="16"/>
  <c r="M54" i="16"/>
  <c r="K54" i="16"/>
  <c r="I54" i="16"/>
  <c r="M53" i="16"/>
  <c r="K53" i="16"/>
  <c r="I53" i="16"/>
  <c r="M52" i="16"/>
  <c r="K52" i="16"/>
  <c r="I52" i="16"/>
  <c r="A52" i="16"/>
  <c r="I64" i="15"/>
  <c r="B64" i="15"/>
  <c r="M55" i="15"/>
  <c r="K55" i="15"/>
  <c r="I55" i="15"/>
  <c r="M54" i="15"/>
  <c r="K54" i="15"/>
  <c r="I54" i="15"/>
  <c r="M53" i="15"/>
  <c r="K53" i="15"/>
  <c r="I53" i="15"/>
  <c r="M52" i="15"/>
  <c r="K52" i="15"/>
  <c r="I52" i="15"/>
  <c r="A52" i="15"/>
  <c r="M67" i="14"/>
  <c r="K67" i="14"/>
  <c r="I67" i="14"/>
  <c r="F67" i="14"/>
  <c r="D67" i="14"/>
  <c r="B67" i="14"/>
  <c r="M66" i="14"/>
  <c r="K66" i="14"/>
  <c r="I66" i="14"/>
  <c r="F66" i="14"/>
  <c r="D66" i="14"/>
  <c r="B66" i="14"/>
  <c r="M65" i="14"/>
  <c r="K65" i="14"/>
  <c r="I65" i="14"/>
  <c r="F65" i="14"/>
  <c r="D65" i="14"/>
  <c r="B65" i="14"/>
  <c r="M64" i="14"/>
  <c r="K64" i="14"/>
  <c r="I64" i="14"/>
  <c r="F64" i="14"/>
  <c r="D64" i="14"/>
  <c r="B64" i="14"/>
  <c r="M55" i="14"/>
  <c r="K55" i="14"/>
  <c r="I55" i="14"/>
  <c r="M54" i="14"/>
  <c r="K54" i="14"/>
  <c r="I54" i="14"/>
  <c r="M53" i="14"/>
  <c r="K53" i="14"/>
  <c r="I53" i="14"/>
  <c r="M52" i="14"/>
  <c r="K52" i="14"/>
  <c r="I52" i="14"/>
  <c r="A52" i="14"/>
  <c r="B11" i="23"/>
  <c r="B12" i="23"/>
  <c r="B13" i="23"/>
  <c r="B10" i="23"/>
  <c r="I64" i="1"/>
  <c r="A52" i="1"/>
  <c r="A52" i="23"/>
  <c r="B48" i="23"/>
  <c r="F41" i="23"/>
  <c r="M43" i="23"/>
  <c r="M37" i="23"/>
  <c r="D31" i="23"/>
  <c r="M23" i="23"/>
  <c r="D17" i="23"/>
  <c r="K49" i="23"/>
  <c r="K11" i="23"/>
  <c r="F36" i="23"/>
  <c r="K29" i="23"/>
  <c r="B23" i="23"/>
  <c r="B17" i="23"/>
  <c r="F35" i="23"/>
  <c r="I11" i="23"/>
  <c r="I41" i="23"/>
  <c r="B42" i="23"/>
  <c r="M29" i="23"/>
  <c r="B49" i="23"/>
  <c r="F30" i="23"/>
  <c r="B46" i="23"/>
  <c r="M35" i="23"/>
  <c r="M13" i="23"/>
  <c r="F34" i="23"/>
  <c r="M46" i="23"/>
  <c r="D36" i="23"/>
  <c r="F42" i="23"/>
  <c r="F17" i="23"/>
  <c r="M34" i="23"/>
  <c r="D18" i="23"/>
  <c r="M28" i="23"/>
  <c r="F31" i="23"/>
  <c r="K16" i="23"/>
  <c r="I35" i="23"/>
  <c r="M18" i="23"/>
  <c r="K34" i="23"/>
  <c r="M42" i="23"/>
  <c r="I43" i="23"/>
  <c r="D40" i="23"/>
  <c r="F16" i="23"/>
  <c r="K48" i="23"/>
  <c r="K42" i="23"/>
  <c r="M47" i="23"/>
  <c r="I40" i="23"/>
  <c r="M31" i="23"/>
  <c r="M25" i="23"/>
  <c r="I18" i="23"/>
  <c r="I10" i="23"/>
  <c r="K43" i="23"/>
  <c r="B37" i="23"/>
  <c r="B31" i="23"/>
  <c r="K13" i="23"/>
  <c r="K17" i="23"/>
  <c r="K36" i="23"/>
  <c r="K24" i="23"/>
  <c r="M48" i="23"/>
  <c r="K46" i="23"/>
  <c r="D37" i="23"/>
  <c r="I12" i="23"/>
  <c r="B35" i="23"/>
  <c r="D28" i="23"/>
  <c r="D41" i="23"/>
  <c r="D19" i="23"/>
  <c r="F40" i="23"/>
  <c r="F18" i="23"/>
  <c r="K10" i="23"/>
  <c r="M17" i="23"/>
  <c r="F23" i="23"/>
  <c r="K30" i="23"/>
  <c r="D24" i="23"/>
  <c r="M40" i="23"/>
  <c r="B36" i="23"/>
  <c r="K22" i="23"/>
  <c r="M36" i="23"/>
  <c r="D22" i="23"/>
  <c r="I13" i="23"/>
  <c r="F25" i="23"/>
  <c r="D34" i="23"/>
  <c r="I29" i="23"/>
  <c r="B18" i="23"/>
  <c r="B30" i="23"/>
  <c r="I17" i="23"/>
  <c r="F19" i="23"/>
  <c r="F43" i="23"/>
  <c r="I42" i="23"/>
  <c r="I28" i="23"/>
  <c r="M11" i="23"/>
  <c r="B41" i="23"/>
  <c r="B25" i="23"/>
  <c r="D42" i="23"/>
  <c r="D16" i="23"/>
  <c r="M41" i="23"/>
  <c r="K37" i="23"/>
  <c r="D47" i="23"/>
  <c r="B43" i="23"/>
  <c r="B22" i="23"/>
  <c r="B40" i="23"/>
  <c r="I25" i="23"/>
  <c r="F37" i="23"/>
  <c r="I47" i="23"/>
  <c r="M10" i="23"/>
  <c r="M49" i="23"/>
  <c r="I36" i="23"/>
  <c r="D23" i="23"/>
  <c r="K47" i="23"/>
  <c r="K35" i="23"/>
  <c r="F22" i="23"/>
  <c r="F29" i="23"/>
  <c r="I37" i="23"/>
  <c r="D25" i="23"/>
  <c r="K23" i="23"/>
  <c r="I30" i="23"/>
  <c r="B29" i="23"/>
  <c r="D49" i="23"/>
  <c r="D46" i="23"/>
  <c r="M16" i="23"/>
  <c r="K28" i="23"/>
  <c r="M30" i="23"/>
  <c r="F12" i="23"/>
  <c r="M22" i="23"/>
  <c r="D43" i="23"/>
  <c r="K41" i="23"/>
  <c r="I49" i="23"/>
  <c r="I46" i="23"/>
  <c r="K40" i="23"/>
  <c r="B34" i="23"/>
  <c r="D30" i="23"/>
  <c r="M12" i="23"/>
  <c r="D48" i="23"/>
  <c r="F11" i="23"/>
  <c r="D13" i="23"/>
  <c r="D10" i="23"/>
  <c r="D12" i="23"/>
  <c r="I48" i="23"/>
  <c r="D35" i="23"/>
  <c r="M19" i="23"/>
  <c r="B47" i="23"/>
  <c r="K31" i="23"/>
  <c r="K19" i="23"/>
  <c r="B28" i="23"/>
  <c r="F49" i="23"/>
  <c r="I22" i="23"/>
  <c r="B19" i="23"/>
  <c r="I24" i="23"/>
  <c r="I66" i="23" s="1"/>
  <c r="F24" i="23"/>
  <c r="I34" i="23"/>
  <c r="I31" i="23"/>
  <c r="B16" i="23"/>
  <c r="B24" i="23"/>
  <c r="M24" i="23"/>
  <c r="I23" i="23"/>
  <c r="I65" i="23" s="1"/>
  <c r="F47" i="23"/>
  <c r="D29" i="23"/>
  <c r="I16" i="23"/>
  <c r="F28" i="23"/>
  <c r="K18" i="23"/>
  <c r="F46" i="23"/>
  <c r="F48" i="23"/>
  <c r="K25" i="23"/>
  <c r="I19" i="23"/>
  <c r="K12" i="23"/>
  <c r="D11" i="23"/>
  <c r="F10" i="23"/>
  <c r="F13" i="23"/>
  <c r="I56" i="13" l="1"/>
  <c r="K56" i="22"/>
  <c r="M56" i="21"/>
  <c r="I56" i="19"/>
  <c r="K56" i="19"/>
  <c r="I56" i="20"/>
  <c r="M56" i="22"/>
  <c r="K56" i="13"/>
  <c r="M66" i="23"/>
  <c r="D67" i="23"/>
  <c r="I67" i="23"/>
  <c r="D66" i="23"/>
  <c r="M56" i="19"/>
  <c r="K56" i="20"/>
  <c r="I56" i="21"/>
  <c r="M56" i="13"/>
  <c r="M56" i="20"/>
  <c r="K56" i="21"/>
  <c r="I56" i="22"/>
  <c r="M56" i="18"/>
  <c r="K56" i="18"/>
  <c r="I56" i="18"/>
  <c r="M56" i="2"/>
  <c r="K56" i="2"/>
  <c r="I56" i="2"/>
  <c r="M56" i="17"/>
  <c r="I56" i="17"/>
  <c r="K56" i="17"/>
  <c r="M56" i="16"/>
  <c r="B67" i="23"/>
  <c r="K56" i="16"/>
  <c r="I56" i="16"/>
  <c r="F66" i="23"/>
  <c r="M67" i="23"/>
  <c r="K67" i="23"/>
  <c r="K66" i="23"/>
  <c r="M65" i="23"/>
  <c r="K65" i="23"/>
  <c r="M64" i="23"/>
  <c r="K64" i="23"/>
  <c r="I64" i="23"/>
  <c r="F67" i="23"/>
  <c r="F64" i="23"/>
  <c r="D64" i="23"/>
  <c r="B64" i="23"/>
  <c r="F65" i="23"/>
  <c r="B66" i="23"/>
  <c r="D65" i="23"/>
  <c r="B65" i="23"/>
  <c r="M56" i="15"/>
  <c r="K56" i="15"/>
  <c r="I56" i="15"/>
  <c r="I56" i="14"/>
  <c r="M56" i="14"/>
  <c r="K56" i="14"/>
  <c r="M54" i="23"/>
  <c r="M53" i="23"/>
  <c r="I55" i="23"/>
  <c r="I54" i="23"/>
  <c r="K52" i="23"/>
  <c r="K54" i="23"/>
  <c r="I52" i="23"/>
  <c r="I53" i="23"/>
  <c r="K53" i="23"/>
  <c r="K55" i="23"/>
  <c r="M52" i="23"/>
  <c r="M56" i="1"/>
  <c r="M55" i="23"/>
  <c r="K56" i="1"/>
  <c r="I56" i="1"/>
  <c r="N56" i="13" l="1"/>
  <c r="N56" i="22"/>
  <c r="N56" i="21"/>
  <c r="N56" i="20"/>
  <c r="N56" i="19"/>
  <c r="N56" i="18"/>
  <c r="N56" i="2"/>
  <c r="N56" i="17"/>
  <c r="N56" i="16"/>
  <c r="N56" i="15"/>
  <c r="N56" i="14"/>
  <c r="K56" i="23"/>
  <c r="M56" i="23"/>
  <c r="I56" i="23"/>
  <c r="N56" i="1"/>
  <c r="N56" i="23" l="1"/>
</calcChain>
</file>

<file path=xl/sharedStrings.xml><?xml version="1.0" encoding="utf-8"?>
<sst xmlns="http://schemas.openxmlformats.org/spreadsheetml/2006/main" count="3006" uniqueCount="54">
  <si>
    <t xml:space="preserve">ANEXO REM20  Días camas ocupados de pacientes categorizados según categorías, por Servicio Clínico </t>
  </si>
  <si>
    <t>CATEGORIZACIONES</t>
  </si>
  <si>
    <t>A1</t>
  </si>
  <si>
    <t>A2</t>
  </si>
  <si>
    <t>A3</t>
  </si>
  <si>
    <t>B1</t>
  </si>
  <si>
    <t>B2</t>
  </si>
  <si>
    <t>B3</t>
  </si>
  <si>
    <t>C1</t>
  </si>
  <si>
    <t>C2</t>
  </si>
  <si>
    <t>C3</t>
  </si>
  <si>
    <t>D1</t>
  </si>
  <si>
    <t>D2</t>
  </si>
  <si>
    <t>D3</t>
  </si>
  <si>
    <t>TOTAL GRAL</t>
  </si>
  <si>
    <t>JEFE U. ESTADISTICA</t>
  </si>
  <si>
    <t>DIRECTOR</t>
  </si>
  <si>
    <t>AL MES:</t>
  </si>
  <si>
    <t>S.CL: PEDIATRIA</t>
  </si>
  <si>
    <t>CONSOLIDADO</t>
  </si>
  <si>
    <t>I</t>
  </si>
  <si>
    <t xml:space="preserve">UCI ADULTO </t>
  </si>
  <si>
    <t xml:space="preserve">CIRUGIA MEDIO </t>
  </si>
  <si>
    <t xml:space="preserve">CIRUGIA BASICA </t>
  </si>
  <si>
    <t xml:space="preserve">OBSTETRICIA </t>
  </si>
  <si>
    <t xml:space="preserve">PENSIONADO </t>
  </si>
  <si>
    <t>SRA . MARIA INES NUÑEZ GONZALEZ</t>
  </si>
  <si>
    <t xml:space="preserve">MEDICINA BASICA </t>
  </si>
  <si>
    <t>MEDICINA  MEDIO</t>
  </si>
  <si>
    <t xml:space="preserve">GINECOLOGIA </t>
  </si>
  <si>
    <t xml:space="preserve">NEONATOLOGIA </t>
  </si>
  <si>
    <t>UTI ADULTO</t>
  </si>
  <si>
    <t>UTI PEDIATRICA</t>
  </si>
  <si>
    <t>CAMAS BASICAS</t>
  </si>
  <si>
    <t>CAMAS MEDIAS</t>
  </si>
  <si>
    <t>SR. NOLASCO PÉREZ PÉREZ</t>
  </si>
  <si>
    <t>SERVICIO SALUD DEL MAULE</t>
  </si>
  <si>
    <t>HOSPITAL DE LINARES</t>
  </si>
  <si>
    <t xml:space="preserve">SUBDIRECCION DMINISTRATIVA </t>
  </si>
  <si>
    <t>UNIDAD DE ESTADISTICA</t>
  </si>
  <si>
    <t xml:space="preserve">SUBDIRECCION GESTIÓN ADMINISTRATIVA </t>
  </si>
  <si>
    <t>ENERO</t>
  </si>
  <si>
    <t>FEBRERO</t>
  </si>
  <si>
    <r>
      <t xml:space="preserve">AÑO: </t>
    </r>
    <r>
      <rPr>
        <sz val="9"/>
        <rFont val="Verdana"/>
        <family val="2"/>
      </rPr>
      <t>2016</t>
    </r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</si>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</sst>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)"/>
    <numFmt numFmtId="165" formatCode="_-* #,##0_-;\-* #,##0_-;_-* &quot;-&quot;??_-;_-@_-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Verdana"/>
      <family val="2"/>
    </font>
    <font>
      <b/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64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left"/>
    </xf>
    <xf numFmtId="165" fontId="3" fillId="0" borderId="0" xfId="1" applyNumberFormat="1" applyFont="1"/>
    <xf numFmtId="165" fontId="6" fillId="0" borderId="0" xfId="1" applyNumberFormat="1" applyFont="1" applyFill="1" applyAlignment="1" applyProtection="1">
      <alignment horizontal="left"/>
    </xf>
    <xf numFmtId="165" fontId="7" fillId="0" borderId="0" xfId="1" applyNumberFormat="1" applyFont="1" applyBorder="1" applyProtection="1"/>
    <xf numFmtId="165" fontId="7" fillId="0" borderId="0" xfId="1" applyNumberFormat="1" applyFont="1"/>
    <xf numFmtId="165" fontId="6" fillId="0" borderId="0" xfId="1" applyNumberFormat="1" applyFont="1"/>
    <xf numFmtId="165" fontId="6" fillId="0" borderId="0" xfId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/>
    <xf numFmtId="165" fontId="7" fillId="0" borderId="0" xfId="1" applyNumberFormat="1" applyFont="1" applyAlignment="1"/>
    <xf numFmtId="165" fontId="7" fillId="0" borderId="1" xfId="1" applyNumberFormat="1" applyFont="1" applyBorder="1"/>
    <xf numFmtId="165" fontId="7" fillId="2" borderId="1" xfId="1" applyNumberFormat="1" applyFont="1" applyFill="1" applyBorder="1" applyAlignment="1" applyProtection="1">
      <alignment horizontal="right"/>
      <protection locked="0"/>
    </xf>
    <xf numFmtId="165" fontId="7" fillId="3" borderId="1" xfId="1" applyNumberFormat="1" applyFont="1" applyFill="1" applyBorder="1" applyAlignment="1" applyProtection="1">
      <alignment horizontal="right"/>
      <protection locked="0"/>
    </xf>
    <xf numFmtId="165" fontId="8" fillId="0" borderId="0" xfId="1" applyNumberFormat="1" applyFont="1"/>
    <xf numFmtId="165" fontId="8" fillId="0" borderId="0" xfId="1" applyNumberFormat="1" applyFont="1" applyAlignment="1">
      <alignment horizontal="left"/>
    </xf>
    <xf numFmtId="165" fontId="7" fillId="0" borderId="0" xfId="1" applyNumberFormat="1" applyFont="1" applyFill="1" applyBorder="1"/>
    <xf numFmtId="165" fontId="7" fillId="0" borderId="0" xfId="1" applyNumberFormat="1" applyFont="1" applyFill="1" applyBorder="1" applyAlignment="1" applyProtection="1">
      <alignment horizontal="right"/>
      <protection locked="0"/>
    </xf>
    <xf numFmtId="165" fontId="7" fillId="0" borderId="0" xfId="1" applyNumberFormat="1" applyFont="1" applyFill="1"/>
    <xf numFmtId="165" fontId="3" fillId="0" borderId="0" xfId="1" applyNumberFormat="1" applyFont="1" applyFill="1"/>
    <xf numFmtId="165" fontId="9" fillId="0" borderId="0" xfId="1" applyNumberFormat="1" applyFont="1"/>
    <xf numFmtId="0" fontId="7" fillId="0" borderId="0" xfId="0" applyFont="1" applyAlignment="1">
      <alignment wrapText="1"/>
    </xf>
    <xf numFmtId="0" fontId="1" fillId="0" borderId="0" xfId="0" applyFont="1"/>
    <xf numFmtId="0" fontId="6" fillId="0" borderId="0" xfId="3" applyNumberFormat="1" applyFont="1" applyFill="1" applyAlignment="1" applyProtection="1">
      <alignment horizontal="left"/>
    </xf>
    <xf numFmtId="0" fontId="7" fillId="0" borderId="0" xfId="0" applyFont="1" applyBorder="1" applyProtection="1"/>
    <xf numFmtId="0" fontId="7" fillId="0" borderId="0" xfId="0" applyFont="1"/>
    <xf numFmtId="0" fontId="6" fillId="0" borderId="0" xfId="2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/>
    <xf numFmtId="164" fontId="6" fillId="0" borderId="0" xfId="2" applyNumberFormat="1" applyFont="1" applyFill="1" applyBorder="1" applyAlignment="1" applyProtection="1"/>
    <xf numFmtId="0" fontId="6" fillId="0" borderId="0" xfId="0" applyFont="1"/>
    <xf numFmtId="164" fontId="6" fillId="0" borderId="0" xfId="0" applyNumberFormat="1" applyFont="1"/>
    <xf numFmtId="0" fontId="7" fillId="0" borderId="0" xfId="0" applyFont="1" applyAlignment="1"/>
    <xf numFmtId="164" fontId="7" fillId="0" borderId="1" xfId="0" applyNumberFormat="1" applyFont="1" applyBorder="1"/>
    <xf numFmtId="0" fontId="7" fillId="2" borderId="1" xfId="1" applyNumberFormat="1" applyFont="1" applyFill="1" applyBorder="1" applyAlignment="1" applyProtection="1">
      <alignment horizontal="right"/>
      <protection locked="0"/>
    </xf>
    <xf numFmtId="164" fontId="7" fillId="3" borderId="1" xfId="2" applyNumberFormat="1" applyFont="1" applyFill="1" applyBorder="1" applyAlignment="1" applyProtection="1">
      <alignment horizontal="right"/>
      <protection locked="0"/>
    </xf>
    <xf numFmtId="164" fontId="7" fillId="2" borderId="1" xfId="1" applyNumberFormat="1" applyFont="1" applyFill="1" applyBorder="1" applyAlignment="1" applyProtection="1">
      <alignment horizontal="right"/>
      <protection locked="0"/>
    </xf>
    <xf numFmtId="164" fontId="7" fillId="0" borderId="0" xfId="0" applyNumberFormat="1" applyFont="1"/>
    <xf numFmtId="164" fontId="1" fillId="0" borderId="0" xfId="0" applyNumberFormat="1" applyFont="1"/>
    <xf numFmtId="164" fontId="7" fillId="0" borderId="0" xfId="1" applyNumberFormat="1" applyFont="1"/>
    <xf numFmtId="164" fontId="8" fillId="0" borderId="0" xfId="0" applyNumberFormat="1" applyFont="1"/>
    <xf numFmtId="165" fontId="1" fillId="0" borderId="0" xfId="1" applyNumberFormat="1" applyFont="1"/>
    <xf numFmtId="164" fontId="7" fillId="0" borderId="0" xfId="0" applyNumberFormat="1" applyFont="1" applyBorder="1"/>
    <xf numFmtId="164" fontId="7" fillId="2" borderId="0" xfId="1" applyNumberFormat="1" applyFont="1" applyFill="1" applyBorder="1" applyAlignment="1" applyProtection="1">
      <alignment horizontal="right"/>
      <protection locked="0"/>
    </xf>
    <xf numFmtId="164" fontId="7" fillId="3" borderId="0" xfId="2" applyNumberFormat="1" applyFont="1" applyFill="1" applyBorder="1" applyAlignment="1" applyProtection="1">
      <alignment horizontal="right"/>
      <protection locked="0"/>
    </xf>
    <xf numFmtId="164" fontId="8" fillId="0" borderId="0" xfId="0" applyNumberFormat="1" applyFont="1" applyAlignment="1">
      <alignment horizontal="left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0" xfId="2" applyNumberFormat="1" applyFont="1" applyFill="1" applyBorder="1" applyAlignment="1" applyProtection="1">
      <alignment horizontal="center" vertical="center"/>
    </xf>
    <xf numFmtId="164" fontId="6" fillId="0" borderId="0" xfId="1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6" fillId="0" borderId="0" xfId="2" applyNumberFormat="1" applyFont="1" applyFill="1" applyBorder="1" applyAlignment="1" applyProtection="1">
      <alignment horizontal="center" wrapText="1"/>
    </xf>
    <xf numFmtId="0" fontId="7" fillId="0" borderId="0" xfId="0" applyFont="1" applyAlignment="1">
      <alignment wrapText="1"/>
    </xf>
    <xf numFmtId="165" fontId="6" fillId="0" borderId="2" xfId="1" applyNumberFormat="1" applyFont="1" applyFill="1" applyBorder="1" applyAlignment="1" applyProtection="1">
      <alignment horizontal="center" vertical="center" wrapText="1"/>
    </xf>
    <xf numFmtId="165" fontId="8" fillId="0" borderId="3" xfId="1" applyNumberFormat="1" applyFont="1" applyBorder="1" applyAlignment="1">
      <alignment wrapText="1"/>
    </xf>
    <xf numFmtId="165" fontId="8" fillId="0" borderId="4" xfId="1" applyNumberFormat="1" applyFont="1" applyBorder="1" applyAlignment="1">
      <alignment wrapText="1"/>
    </xf>
    <xf numFmtId="165" fontId="11" fillId="0" borderId="0" xfId="1" applyNumberFormat="1" applyFont="1" applyAlignment="1">
      <alignment horizontal="center"/>
    </xf>
    <xf numFmtId="165" fontId="10" fillId="0" borderId="0" xfId="1" applyNumberFormat="1" applyFont="1" applyAlignment="1">
      <alignment horizontal="center"/>
    </xf>
  </cellXfs>
  <cellStyles count="4">
    <cellStyle name="Millares" xfId="1" builtinId="3"/>
    <cellStyle name="Normal" xfId="0" builtinId="0"/>
    <cellStyle name="Normal_REM 02-2002" xfId="2"/>
    <cellStyle name="Normal_RMC_0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2121" name="Imagen 1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1097" name="Imagen 1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742950</xdr:colOff>
      <xdr:row>4</xdr:row>
      <xdr:rowOff>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50" y="95250"/>
          <a:ext cx="533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67"/>
  <sheetViews>
    <sheetView showGridLines="0" topLeftCell="A19" zoomScaleNormal="75" zoomScaleSheetLayoutView="75" workbookViewId="0">
      <selection activeCell="A60" sqref="A60:F60"/>
    </sheetView>
  </sheetViews>
  <sheetFormatPr baseColWidth="10" defaultRowHeight="12.75" x14ac:dyDescent="0.2"/>
  <cols>
    <col min="1" max="1" width="12.42578125" style="23" customWidth="1"/>
    <col min="2" max="2" width="11.5703125" style="23" customWidth="1"/>
    <col min="3" max="6" width="8.28515625" style="23" customWidth="1"/>
    <col min="7" max="7" width="5" style="23" customWidth="1"/>
    <col min="8" max="13" width="8.28515625" style="23" customWidth="1"/>
    <col min="14" max="14" width="11.140625" style="23" customWidth="1"/>
    <col min="15" max="16384" width="11.42578125" style="23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24"/>
      <c r="D4" s="25"/>
      <c r="E4" s="25"/>
      <c r="F4" s="25"/>
      <c r="G4" s="26"/>
      <c r="H4" s="26"/>
      <c r="I4" s="26"/>
      <c r="J4" s="26"/>
      <c r="K4" s="24" t="s">
        <v>17</v>
      </c>
      <c r="L4" s="26" t="s">
        <v>19</v>
      </c>
      <c r="M4" s="26"/>
    </row>
    <row r="5" spans="1:14" ht="14.25" customHeight="1" x14ac:dyDescent="0.2">
      <c r="A5" s="1"/>
      <c r="B5" s="3" t="s">
        <v>19</v>
      </c>
      <c r="C5" s="24"/>
      <c r="D5" s="25"/>
      <c r="E5" s="25"/>
      <c r="F5" s="25"/>
      <c r="G5" s="26"/>
      <c r="H5" s="26"/>
      <c r="I5" s="26"/>
      <c r="J5" s="26"/>
      <c r="K5" s="24" t="s">
        <v>43</v>
      </c>
      <c r="L5" s="26"/>
      <c r="M5" s="26"/>
    </row>
    <row r="6" spans="1:14" ht="21.75" customHeight="1" x14ac:dyDescent="0.2">
      <c r="A6" s="1"/>
      <c r="B6" s="3">
        <v>2016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ht="21.75" customHeight="1" x14ac:dyDescent="0.2">
      <c r="A7" s="1"/>
      <c r="B7" s="3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4" ht="25.5" customHeight="1" x14ac:dyDescent="0.2">
      <c r="A8" s="8" t="s">
        <v>27</v>
      </c>
      <c r="B8" s="27"/>
      <c r="C8" s="27"/>
      <c r="D8" s="27"/>
      <c r="E8" s="28"/>
      <c r="F8" s="29"/>
      <c r="G8" s="30"/>
      <c r="H8" s="8" t="s">
        <v>28</v>
      </c>
      <c r="I8" s="30"/>
      <c r="J8" s="30"/>
      <c r="K8" s="30"/>
      <c r="L8" s="30"/>
      <c r="M8" s="31"/>
    </row>
    <row r="9" spans="1:14" ht="15" customHeight="1" x14ac:dyDescent="0.2">
      <c r="A9" s="54" t="s">
        <v>1</v>
      </c>
      <c r="B9" s="55"/>
      <c r="C9" s="55"/>
      <c r="D9" s="55"/>
      <c r="E9" s="55"/>
      <c r="F9" s="56"/>
      <c r="G9" s="32"/>
      <c r="H9" s="54" t="s">
        <v>1</v>
      </c>
      <c r="I9" s="55"/>
      <c r="J9" s="55"/>
      <c r="K9" s="55"/>
      <c r="L9" s="55"/>
      <c r="M9" s="56"/>
    </row>
    <row r="10" spans="1:14" x14ac:dyDescent="0.2">
      <c r="A10" s="33" t="s">
        <v>2</v>
      </c>
      <c r="B10" s="34">
        <f>+'01'!B10+'02'!B10+'03'!B10+'04'!B10+'05'!B10+'06'!B10+'07'!B10+'08'!B10+'09'!B10+'10'!B10+'11'!B10+'12'!B10</f>
        <v>0</v>
      </c>
      <c r="C10" s="35" t="s">
        <v>3</v>
      </c>
      <c r="D10" s="36">
        <f>+'01'!D10+'02'!D10+'03'!D6+'04'!D6+'05'!D6+'06'!D6+'07'!D6+'08'!D6+'09'!D6+'10'!D6+'11'!D6+'12'!D6</f>
        <v>1</v>
      </c>
      <c r="E10" s="35" t="s">
        <v>4</v>
      </c>
      <c r="F10" s="36">
        <f>+'01'!F10+'02'!F10+'03'!F6+'04'!F6+'05'!F6+'06'!F6+'07'!F6+'08'!F6+'09'!F6+'10'!F6+'11'!F6+'12'!F6</f>
        <v>0</v>
      </c>
      <c r="G10" s="37"/>
      <c r="H10" s="33" t="s">
        <v>2</v>
      </c>
      <c r="I10" s="36">
        <f>+'01'!I10+'02'!I10+'03'!I6+'04'!I6+'05'!I6+'06'!I6+'07'!I6+'08'!I6+'09'!I6+'10'!I6+'11'!I6+'12'!I6</f>
        <v>1</v>
      </c>
      <c r="J10" s="35" t="s">
        <v>3</v>
      </c>
      <c r="K10" s="36">
        <f>+'01'!K10+'02'!K10+'03'!K6+'04'!K6+'05'!K6+'06'!K6+'07'!K6+'08'!K6+'09'!K6+'10'!K6+'11'!K6+'12'!K6</f>
        <v>1</v>
      </c>
      <c r="L10" s="35" t="s">
        <v>4</v>
      </c>
      <c r="M10" s="36">
        <f>+'01'!M10+'02'!M10+'03'!M6+'04'!M6+'05'!M6+'06'!M6+'07'!M6+'08'!M6+'09'!M6+'10'!M6+'11'!M6+'12'!M6</f>
        <v>0</v>
      </c>
      <c r="N10" s="38"/>
    </row>
    <row r="11" spans="1:14" x14ac:dyDescent="0.2">
      <c r="A11" s="33" t="s">
        <v>5</v>
      </c>
      <c r="B11" s="34">
        <f>+'01'!B11+'02'!B11+'03'!B11+'04'!B11+'05'!B11+'06'!B11+'07'!B11+'08'!B11+'09'!B11+'10'!B11+'11'!B11+'12'!B11</f>
        <v>319</v>
      </c>
      <c r="C11" s="35" t="s">
        <v>6</v>
      </c>
      <c r="D11" s="36">
        <f>+'01'!D11+'02'!D11+'03'!D7+'04'!D7+'05'!D7+'06'!D7+'07'!D7+'08'!D7+'09'!D7+'10'!D7+'11'!D7+'12'!D7</f>
        <v>10</v>
      </c>
      <c r="E11" s="35" t="s">
        <v>7</v>
      </c>
      <c r="F11" s="36">
        <f>+'01'!F11+'02'!F11+'03'!F7+'04'!F7+'05'!F7+'06'!F7+'07'!F7+'08'!F7+'09'!F7+'10'!F7+'11'!F7+'12'!F7</f>
        <v>1</v>
      </c>
      <c r="G11" s="37"/>
      <c r="H11" s="33" t="s">
        <v>5</v>
      </c>
      <c r="I11" s="36">
        <f>+'01'!I11+'02'!I11+'03'!I7+'04'!I7+'05'!I7+'06'!I7+'07'!I7+'08'!I7+'09'!I7+'10'!I7+'11'!I7+'12'!I7</f>
        <v>86</v>
      </c>
      <c r="J11" s="35" t="s">
        <v>6</v>
      </c>
      <c r="K11" s="36">
        <f>+'01'!K11+'02'!K11+'03'!K7+'04'!K7+'05'!K7+'06'!K7+'07'!K7+'08'!K7+'09'!K7+'10'!K7+'11'!K7+'12'!K7</f>
        <v>20</v>
      </c>
      <c r="L11" s="35" t="s">
        <v>7</v>
      </c>
      <c r="M11" s="36">
        <f>+'01'!M11+'02'!M11+'03'!M7+'04'!M7+'05'!M7+'06'!M7+'07'!M7+'08'!M7+'09'!M7+'10'!M7+'11'!M7+'12'!M7</f>
        <v>0</v>
      </c>
      <c r="N11" s="38"/>
    </row>
    <row r="12" spans="1:14" x14ac:dyDescent="0.2">
      <c r="A12" s="33" t="s">
        <v>8</v>
      </c>
      <c r="B12" s="34">
        <f>+'01'!B12+'02'!B12+'03'!B12+'04'!B12+'05'!B12+'06'!B12+'07'!B12+'08'!B12+'09'!B12+'10'!B12+'11'!B12+'12'!B12</f>
        <v>2753</v>
      </c>
      <c r="C12" s="35" t="s">
        <v>9</v>
      </c>
      <c r="D12" s="36">
        <f>+'01'!D12+'02'!D12+'03'!D8+'04'!D8+'05'!D8+'06'!D8+'07'!D8+'08'!D8+'09'!D8+'10'!D8+'11'!D8+'12'!D8</f>
        <v>713</v>
      </c>
      <c r="E12" s="35" t="s">
        <v>10</v>
      </c>
      <c r="F12" s="36">
        <f>+'01'!F12+'02'!F12+'03'!F8+'04'!F8+'05'!F8+'06'!F8+'07'!F8+'08'!F8+'09'!F8+'10'!F8+'11'!F8+'12'!F8</f>
        <v>358</v>
      </c>
      <c r="G12" s="37"/>
      <c r="H12" s="33" t="s">
        <v>8</v>
      </c>
      <c r="I12" s="36">
        <f>+'01'!I12+'02'!I12+'03'!I8+'04'!I8+'05'!I8+'06'!I8+'07'!I8+'08'!I8+'09'!I8+'10'!I8+'11'!I8+'12'!I8</f>
        <v>245</v>
      </c>
      <c r="J12" s="35" t="s">
        <v>9</v>
      </c>
      <c r="K12" s="36">
        <f>+'01'!K12+'02'!K12+'03'!K8+'04'!K8+'05'!K8+'06'!K8+'07'!K8+'08'!K8+'09'!K8+'10'!K8+'11'!K8+'12'!K8</f>
        <v>355</v>
      </c>
      <c r="L12" s="35" t="s">
        <v>10</v>
      </c>
      <c r="M12" s="36">
        <f>+'01'!M12+'02'!M12+'03'!M8+'04'!M8+'05'!M8+'06'!M8+'07'!M8+'08'!M8+'09'!M8+'10'!M8+'11'!M8+'12'!M8</f>
        <v>20</v>
      </c>
      <c r="N12" s="38"/>
    </row>
    <row r="13" spans="1:14" x14ac:dyDescent="0.2">
      <c r="A13" s="33" t="s">
        <v>11</v>
      </c>
      <c r="B13" s="34">
        <f>+'01'!B13+'02'!B13+'03'!B13+'04'!B13+'05'!B13+'06'!B13+'07'!B13+'08'!B13+'09'!B13+'10'!B13+'11'!B13+'12'!B13</f>
        <v>15</v>
      </c>
      <c r="C13" s="35" t="s">
        <v>12</v>
      </c>
      <c r="D13" s="36">
        <f>+'01'!D13+'02'!D13+'03'!D9+'04'!D9+'05'!D9+'06'!D9+'07'!D9+'08'!D9+'09'!D9+'10'!D9+'11'!D9+'12'!D9</f>
        <v>3</v>
      </c>
      <c r="E13" s="35" t="s">
        <v>13</v>
      </c>
      <c r="F13" s="36">
        <f>+'01'!F13+'02'!F13+'03'!F9+'04'!F9+'05'!F9+'06'!F9+'07'!F9+'08'!F9+'09'!F9+'10'!F9+'11'!F9+'12'!F9</f>
        <v>26</v>
      </c>
      <c r="G13" s="37"/>
      <c r="H13" s="33" t="s">
        <v>11</v>
      </c>
      <c r="I13" s="36">
        <f>+'01'!I13+'02'!I13+'03'!I9+'04'!I9+'05'!I9+'06'!I9+'07'!I9+'08'!I9+'09'!I9+'10'!I9+'11'!I9+'12'!I9</f>
        <v>0</v>
      </c>
      <c r="J13" s="35" t="s">
        <v>12</v>
      </c>
      <c r="K13" s="36">
        <f>+'01'!K13+'02'!K13+'03'!K9+'04'!K9+'05'!K9+'06'!K9+'07'!K9+'08'!K9+'09'!K9+'10'!K9+'11'!K9+'12'!K9</f>
        <v>0</v>
      </c>
      <c r="L13" s="35" t="s">
        <v>13</v>
      </c>
      <c r="M13" s="36">
        <f>+'01'!M13+'02'!M13+'03'!M9+'04'!M9+'05'!M9+'06'!M9+'07'!M9+'08'!M9+'09'!M9+'10'!M9+'11'!M9+'12'!M9</f>
        <v>0</v>
      </c>
      <c r="N13" s="38"/>
    </row>
    <row r="14" spans="1:14" x14ac:dyDescent="0.2">
      <c r="A14" s="37"/>
      <c r="B14" s="39"/>
      <c r="C14" s="37"/>
      <c r="D14" s="39"/>
      <c r="E14" s="37"/>
      <c r="F14" s="39"/>
      <c r="G14" s="37"/>
      <c r="H14" s="37"/>
      <c r="I14" s="39"/>
      <c r="J14" s="37"/>
      <c r="K14" s="39"/>
      <c r="L14" s="37"/>
      <c r="M14" s="39"/>
      <c r="N14" s="40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40"/>
    </row>
    <row r="16" spans="1:14" x14ac:dyDescent="0.2">
      <c r="A16" s="33" t="s">
        <v>2</v>
      </c>
      <c r="B16" s="36">
        <f>+'01'!B16+'02'!B16+'03'!B12+'04'!B12+'05'!B12+'06'!B12+'07'!B12+'08'!B12+'09'!B12+'10'!B12+'11'!B12+'12'!B12</f>
        <v>2159</v>
      </c>
      <c r="C16" s="35" t="s">
        <v>3</v>
      </c>
      <c r="D16" s="36">
        <f>+'01'!D16+'02'!D16+'03'!D12+'04'!D12+'05'!D12+'06'!D12+'07'!D12+'08'!D12+'09'!D12+'10'!D12+'11'!D12+'12'!D12</f>
        <v>4755</v>
      </c>
      <c r="E16" s="35" t="s">
        <v>4</v>
      </c>
      <c r="F16" s="36">
        <f>+'01'!F16+'02'!F16+'03'!F12+'04'!F12+'05'!F12+'06'!F12+'07'!F12+'08'!F12+'09'!F12+'10'!F12+'11'!F12+'12'!F12</f>
        <v>959</v>
      </c>
      <c r="G16" s="37"/>
      <c r="H16" s="33" t="s">
        <v>2</v>
      </c>
      <c r="I16" s="36">
        <f>+'01'!I16+'02'!I16+'03'!I12+'04'!I12+'05'!I12+'06'!I12+'07'!I12+'08'!I12+'09'!I12+'10'!I12+'11'!I12+'12'!I12</f>
        <v>1664</v>
      </c>
      <c r="J16" s="35" t="s">
        <v>3</v>
      </c>
      <c r="K16" s="36">
        <f>+'01'!K16+'02'!K16+'03'!K12+'04'!K12+'05'!K12+'06'!K12+'07'!K12+'08'!K12+'09'!K12+'10'!K12+'11'!K12+'12'!K12</f>
        <v>2365</v>
      </c>
      <c r="L16" s="35" t="s">
        <v>4</v>
      </c>
      <c r="M16" s="36">
        <f>+'01'!M16+'02'!M16+'03'!M12+'04'!M12+'05'!M12+'06'!M12+'07'!M12+'08'!M12+'09'!M12+'10'!M12+'11'!M12+'12'!M12</f>
        <v>78</v>
      </c>
      <c r="N16" s="40"/>
    </row>
    <row r="17" spans="1:14" x14ac:dyDescent="0.2">
      <c r="A17" s="33" t="s">
        <v>5</v>
      </c>
      <c r="B17" s="36">
        <f>+'01'!B17+'02'!B17+'03'!B13+'04'!B13+'05'!B13+'06'!B13+'07'!B13+'08'!B13+'09'!B13+'10'!B13+'11'!B13+'12'!B13</f>
        <v>255</v>
      </c>
      <c r="C17" s="35" t="s">
        <v>6</v>
      </c>
      <c r="D17" s="36">
        <f>+'01'!D17+'02'!D17+'03'!D13+'04'!D13+'05'!D13+'06'!D13+'07'!D13+'08'!D13+'09'!D13+'10'!D13+'11'!D13+'12'!D13</f>
        <v>92</v>
      </c>
      <c r="E17" s="35" t="s">
        <v>7</v>
      </c>
      <c r="F17" s="36">
        <f>+'01'!F17+'02'!F17+'03'!F13+'04'!F13+'05'!F13+'06'!F13+'07'!F13+'08'!F13+'09'!F13+'10'!F13+'11'!F13+'12'!F13</f>
        <v>203</v>
      </c>
      <c r="G17" s="37"/>
      <c r="H17" s="33" t="s">
        <v>5</v>
      </c>
      <c r="I17" s="36">
        <f>+'01'!I17+'02'!I17+'03'!I13+'04'!I13+'05'!I13+'06'!I13+'07'!I13+'08'!I13+'09'!I13+'10'!I13+'11'!I13+'12'!I13</f>
        <v>100</v>
      </c>
      <c r="J17" s="35" t="s">
        <v>6</v>
      </c>
      <c r="K17" s="36">
        <f>+'01'!K17+'02'!K17+'03'!K13+'04'!K13+'05'!K13+'06'!K13+'07'!K13+'08'!K13+'09'!K13+'10'!K13+'11'!K13+'12'!K13</f>
        <v>4</v>
      </c>
      <c r="L17" s="35" t="s">
        <v>7</v>
      </c>
      <c r="M17" s="36">
        <f>+'01'!M17+'02'!M17+'03'!M13+'04'!M13+'05'!M13+'06'!M13+'07'!M13+'08'!M13+'09'!M13+'10'!M13+'11'!M13+'12'!M13</f>
        <v>2</v>
      </c>
      <c r="N17" s="40"/>
    </row>
    <row r="18" spans="1:14" x14ac:dyDescent="0.2">
      <c r="A18" s="33" t="s">
        <v>8</v>
      </c>
      <c r="B18" s="36">
        <f>+'01'!B18+'02'!B18+'03'!B14+'04'!B14+'05'!B14+'06'!B14+'07'!B14+'08'!B14+'09'!B14+'10'!B14+'11'!B14+'12'!B14</f>
        <v>7</v>
      </c>
      <c r="C18" s="35" t="s">
        <v>9</v>
      </c>
      <c r="D18" s="36">
        <f>+'01'!D18+'02'!D18+'03'!D14+'04'!D14+'05'!D14+'06'!D14+'07'!D14+'08'!D14+'09'!D14+'10'!D14+'11'!D14+'12'!D14</f>
        <v>0</v>
      </c>
      <c r="E18" s="35" t="s">
        <v>10</v>
      </c>
      <c r="F18" s="36">
        <f>+'01'!F18+'02'!F18+'03'!F14+'04'!F14+'05'!F14+'06'!F14+'07'!F14+'08'!F14+'09'!F14+'10'!F14+'11'!F14+'12'!F14</f>
        <v>0</v>
      </c>
      <c r="G18" s="37"/>
      <c r="H18" s="33" t="s">
        <v>8</v>
      </c>
      <c r="I18" s="36">
        <f>+'01'!I18+'02'!I18+'03'!I14+'04'!I14+'05'!I14+'06'!I14+'07'!I14+'08'!I14+'09'!I14+'10'!I14+'11'!I14+'12'!I14</f>
        <v>0</v>
      </c>
      <c r="J18" s="35" t="s">
        <v>9</v>
      </c>
      <c r="K18" s="36">
        <f>+'01'!K18+'02'!K18+'03'!K14+'04'!K14+'05'!K14+'06'!K14+'07'!K14+'08'!K14+'09'!K14+'10'!K14+'11'!K14+'12'!K14</f>
        <v>0</v>
      </c>
      <c r="L18" s="35" t="s">
        <v>10</v>
      </c>
      <c r="M18" s="36">
        <f>+'01'!M18+'02'!M18+'03'!M14+'04'!M14+'05'!M14+'06'!M14+'07'!M14+'08'!M14+'09'!M14+'10'!M14+'11'!M14+'12'!M14</f>
        <v>0</v>
      </c>
      <c r="N18" s="40"/>
    </row>
    <row r="19" spans="1:14" x14ac:dyDescent="0.2">
      <c r="A19" s="33" t="s">
        <v>11</v>
      </c>
      <c r="B19" s="36">
        <f>+'01'!B19+'02'!B19+'03'!B15+'04'!B15+'05'!B15+'06'!B15+'07'!B15+'08'!B15+'09'!B15+'10'!B15+'11'!B15+'12'!B15</f>
        <v>0</v>
      </c>
      <c r="C19" s="35" t="s">
        <v>12</v>
      </c>
      <c r="D19" s="36">
        <f>+'01'!D19+'02'!D19+'03'!D15+'04'!D15+'05'!D15+'06'!D15+'07'!D15+'08'!D15+'09'!D15+'10'!D15+'11'!D15+'12'!D15</f>
        <v>0</v>
      </c>
      <c r="E19" s="35" t="s">
        <v>13</v>
      </c>
      <c r="F19" s="36">
        <f>+'01'!F19+'02'!F19+'03'!F15+'04'!F15+'05'!F15+'06'!F15+'07'!F15+'08'!F15+'09'!F15+'10'!F15+'11'!F15+'12'!F15</f>
        <v>0</v>
      </c>
      <c r="G19" s="37"/>
      <c r="H19" s="33" t="s">
        <v>11</v>
      </c>
      <c r="I19" s="36">
        <f>+'01'!I19+'02'!I19+'03'!I15+'04'!I15+'05'!I15+'06'!I15+'07'!I15+'08'!I15+'09'!I15+'10'!I15+'11'!I15+'12'!I15</f>
        <v>0</v>
      </c>
      <c r="J19" s="35" t="s">
        <v>12</v>
      </c>
      <c r="K19" s="36">
        <f>+'01'!K19+'02'!K19+'03'!K15+'04'!K15+'05'!K15+'06'!K15+'07'!K15+'08'!K15+'09'!K15+'10'!K15+'11'!K15+'12'!K15</f>
        <v>0</v>
      </c>
      <c r="L19" s="35" t="s">
        <v>13</v>
      </c>
      <c r="M19" s="36">
        <f>+'01'!M19+'02'!M19+'03'!M15+'04'!M15+'05'!M15+'06'!M15+'07'!M15+'08'!M15+'09'!M15+'10'!M15+'11'!M15+'12'!M15</f>
        <v>0</v>
      </c>
      <c r="N19" s="40"/>
    </row>
    <row r="20" spans="1:14" x14ac:dyDescent="0.2">
      <c r="A20" s="37"/>
      <c r="B20" s="39"/>
      <c r="C20" s="37"/>
      <c r="D20" s="39"/>
      <c r="E20" s="37"/>
      <c r="F20" s="39"/>
      <c r="G20" s="37"/>
      <c r="H20" s="37"/>
      <c r="I20" s="39"/>
      <c r="J20" s="37"/>
      <c r="K20" s="39"/>
      <c r="L20" s="37"/>
      <c r="M20" s="39"/>
      <c r="N20" s="40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40"/>
    </row>
    <row r="22" spans="1:14" x14ac:dyDescent="0.2">
      <c r="A22" s="33" t="s">
        <v>2</v>
      </c>
      <c r="B22" s="36">
        <f>+'01'!B22+'02'!B22+'03'!B18+'04'!B18+'05'!B18+'06'!B18+'07'!B18+'08'!B18+'09'!B18+'10'!B18+'11'!B18+'12'!B18</f>
        <v>3</v>
      </c>
      <c r="C22" s="35" t="s">
        <v>3</v>
      </c>
      <c r="D22" s="36">
        <f>+'01'!D22+'02'!D22+'03'!D18+'04'!D18+'05'!D18+'06'!D18+'07'!D18+'08'!D18+'09'!D18+'10'!D18+'11'!D18+'12'!D18</f>
        <v>4</v>
      </c>
      <c r="E22" s="35" t="s">
        <v>4</v>
      </c>
      <c r="F22" s="36">
        <f>+'01'!F22+'02'!F22+'03'!F18+'04'!F18+'05'!F18+'06'!F18+'07'!F18+'08'!F18+'09'!F18+'10'!F18+'11'!F18+'12'!F18</f>
        <v>0</v>
      </c>
      <c r="G22" s="37"/>
      <c r="H22" s="33" t="s">
        <v>2</v>
      </c>
      <c r="I22" s="36">
        <f>+'01'!I22+'02'!I22+'03'!I18+'04'!I18+'05'!I18+'06'!I18+'07'!I18+'08'!I18+'09'!I18+'10'!I18+'11'!I18+'12'!I18</f>
        <v>1</v>
      </c>
      <c r="J22" s="35" t="s">
        <v>3</v>
      </c>
      <c r="K22" s="36">
        <f>+'01'!K22+'02'!K22+'03'!K18+'04'!K18+'05'!K18+'06'!K18+'07'!K18+'08'!K18+'09'!K18+'10'!K18+'11'!K18+'12'!K18</f>
        <v>0</v>
      </c>
      <c r="L22" s="35" t="s">
        <v>4</v>
      </c>
      <c r="M22" s="36">
        <f>+'01'!M22+'02'!M22+'03'!M18+'04'!M18+'05'!M18+'06'!M18+'07'!M18+'08'!M18+'09'!M18+'10'!M18+'11'!M18+'12'!M18</f>
        <v>0</v>
      </c>
      <c r="N22" s="40"/>
    </row>
    <row r="23" spans="1:14" x14ac:dyDescent="0.2">
      <c r="A23" s="33" t="s">
        <v>5</v>
      </c>
      <c r="B23" s="36">
        <f>+'01'!B23+'02'!B23+'03'!B19+'04'!B19+'05'!B19+'06'!B19+'07'!B19+'08'!B19+'09'!B19+'10'!B19+'11'!B19+'12'!B19</f>
        <v>40</v>
      </c>
      <c r="C23" s="35" t="s">
        <v>6</v>
      </c>
      <c r="D23" s="36">
        <f>+'01'!D23+'02'!D23+'03'!D19+'04'!D19+'05'!D19+'06'!D19+'07'!D19+'08'!D19+'09'!D19+'10'!D19+'11'!D19+'12'!D19</f>
        <v>86</v>
      </c>
      <c r="E23" s="35" t="s">
        <v>7</v>
      </c>
      <c r="F23" s="36">
        <f>+'01'!F23+'02'!F23+'03'!F19+'04'!F19+'05'!F19+'06'!F19+'07'!F19+'08'!F19+'09'!F19+'10'!F19+'11'!F19+'12'!F19</f>
        <v>14</v>
      </c>
      <c r="G23" s="37"/>
      <c r="H23" s="33" t="s">
        <v>5</v>
      </c>
      <c r="I23" s="36">
        <f>+'01'!I23+'02'!I23+'03'!I19+'04'!I19+'05'!I19+'06'!I19+'07'!I19+'08'!I19+'09'!I19+'10'!I19+'11'!I19+'12'!I19</f>
        <v>96</v>
      </c>
      <c r="J23" s="35" t="s">
        <v>6</v>
      </c>
      <c r="K23" s="36">
        <f>+'01'!K23+'02'!K23+'03'!K19+'04'!K19+'05'!K19+'06'!K19+'07'!K19+'08'!K19+'09'!K19+'10'!K19+'11'!K19+'12'!K19</f>
        <v>68</v>
      </c>
      <c r="L23" s="35" t="s">
        <v>7</v>
      </c>
      <c r="M23" s="36">
        <f>+'01'!M23+'02'!M23+'03'!M19+'04'!M19+'05'!M19+'06'!M19+'07'!M19+'08'!M19+'09'!M19+'10'!M19+'11'!M19+'12'!M19</f>
        <v>2</v>
      </c>
      <c r="N23" s="40"/>
    </row>
    <row r="24" spans="1:14" x14ac:dyDescent="0.2">
      <c r="A24" s="33" t="s">
        <v>8</v>
      </c>
      <c r="B24" s="36">
        <f>+'01'!B24+'02'!B24+'03'!B20+'04'!B20+'05'!B20+'06'!B20+'07'!B20+'08'!B20+'09'!B20+'10'!B20+'11'!B20+'12'!B20</f>
        <v>322</v>
      </c>
      <c r="C24" s="35" t="s">
        <v>9</v>
      </c>
      <c r="D24" s="36">
        <f>+'01'!D24+'02'!D24+'03'!D20+'04'!D20+'05'!D20+'06'!D20+'07'!D20+'08'!D20+'09'!D20+'10'!D20+'11'!D20+'12'!D20</f>
        <v>785</v>
      </c>
      <c r="E24" s="35" t="s">
        <v>10</v>
      </c>
      <c r="F24" s="36">
        <f>+'01'!F24+'02'!F24+'03'!F20+'04'!F20+'05'!F20+'06'!F20+'07'!F20+'08'!F20+'09'!F20+'10'!F20+'11'!F20+'12'!F20</f>
        <v>228</v>
      </c>
      <c r="G24" s="37"/>
      <c r="H24" s="33" t="s">
        <v>8</v>
      </c>
      <c r="I24" s="36">
        <f>+'01'!I24+'02'!I24+'03'!I20+'04'!I20+'05'!I20+'06'!I20+'07'!I20+'08'!I20+'09'!I20+'10'!I20+'11'!I20+'12'!I20</f>
        <v>211</v>
      </c>
      <c r="J24" s="35" t="s">
        <v>9</v>
      </c>
      <c r="K24" s="36">
        <f>+'01'!K24+'02'!K24+'03'!K20+'04'!K20+'05'!K20+'06'!K20+'07'!K20+'08'!K20+'09'!K20+'10'!K20+'11'!K20+'12'!K20</f>
        <v>348</v>
      </c>
      <c r="L24" s="35" t="s">
        <v>10</v>
      </c>
      <c r="M24" s="36">
        <f>+'01'!M24+'02'!M24+'03'!M20+'04'!M20+'05'!M20+'06'!M20+'07'!M20+'08'!M20+'09'!M20+'10'!M20+'11'!M20+'12'!M20</f>
        <v>5</v>
      </c>
      <c r="N24" s="40"/>
    </row>
    <row r="25" spans="1:14" x14ac:dyDescent="0.2">
      <c r="A25" s="33" t="s">
        <v>11</v>
      </c>
      <c r="B25" s="36">
        <f>+'01'!B25+'02'!B25+'03'!B21+'04'!B21+'05'!B21+'06'!B21+'07'!B21+'08'!B21+'09'!B21+'10'!B21+'11'!B21+'12'!B21</f>
        <v>4</v>
      </c>
      <c r="C25" s="35" t="s">
        <v>12</v>
      </c>
      <c r="D25" s="36">
        <f>+'01'!D25+'02'!D25+'03'!D21+'04'!D21+'05'!D21+'06'!D21+'07'!D21+'08'!D21+'09'!D21+'10'!D21+'11'!D21+'12'!D21</f>
        <v>65</v>
      </c>
      <c r="E25" s="35" t="s">
        <v>13</v>
      </c>
      <c r="F25" s="36">
        <f>+'01'!F25+'02'!F25+'03'!F21+'04'!F21+'05'!F21+'06'!F21+'07'!F21+'08'!F21+'09'!F21+'10'!F21+'11'!F21+'12'!F21</f>
        <v>63</v>
      </c>
      <c r="G25" s="37"/>
      <c r="H25" s="33" t="s">
        <v>11</v>
      </c>
      <c r="I25" s="36">
        <f>+'01'!I25+'02'!I25+'03'!I21+'04'!I21+'05'!I21+'06'!I21+'07'!I21+'08'!I21+'09'!I21+'10'!I21+'11'!I21+'12'!I21</f>
        <v>0</v>
      </c>
      <c r="J25" s="35" t="s">
        <v>12</v>
      </c>
      <c r="K25" s="36">
        <f>+'01'!K25+'02'!K25+'03'!K21+'04'!K21+'05'!K21+'06'!K21+'07'!K21+'08'!K21+'09'!K21+'10'!K21+'11'!K21+'12'!K21</f>
        <v>2</v>
      </c>
      <c r="L25" s="35" t="s">
        <v>13</v>
      </c>
      <c r="M25" s="36">
        <f>+'01'!M25+'02'!M25+'03'!M21+'04'!M21+'05'!M21+'06'!M21+'07'!M21+'08'!M21+'09'!M21+'10'!M21+'11'!M21+'12'!M21</f>
        <v>0</v>
      </c>
      <c r="N25" s="40"/>
    </row>
    <row r="26" spans="1:14" x14ac:dyDescent="0.2">
      <c r="A26" s="37"/>
      <c r="B26" s="39"/>
      <c r="C26" s="37"/>
      <c r="D26" s="39"/>
      <c r="E26" s="37"/>
      <c r="F26" s="39"/>
      <c r="G26" s="37"/>
      <c r="H26" s="37"/>
      <c r="I26" s="39"/>
      <c r="J26" s="37"/>
      <c r="K26" s="39"/>
      <c r="L26" s="37"/>
      <c r="M26" s="39"/>
      <c r="N26" s="38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  <c r="N27" s="38"/>
    </row>
    <row r="28" spans="1:14" x14ac:dyDescent="0.2">
      <c r="A28" s="33" t="s">
        <v>2</v>
      </c>
      <c r="B28" s="36">
        <f>+'01'!B28+'02'!B28+'03'!B24+'04'!B24+'05'!B24+'06'!B24+'07'!B24+'08'!B24+'09'!B24+'10'!B24+'11'!B24+'12'!B24</f>
        <v>2505</v>
      </c>
      <c r="C28" s="35" t="s">
        <v>3</v>
      </c>
      <c r="D28" s="36">
        <f>+'01'!D28+'02'!D28+'03'!D24+'04'!D24+'05'!D24+'06'!D24+'07'!D24+'08'!D24+'09'!D24+'10'!D24+'11'!D24+'12'!D24</f>
        <v>4100</v>
      </c>
      <c r="E28" s="35" t="s">
        <v>4</v>
      </c>
      <c r="F28" s="36">
        <f>+'01'!F28+'02'!F28+'03'!F24+'04'!F24+'05'!F24+'06'!F24+'07'!F24+'08'!F24+'09'!F24+'10'!F24+'11'!F24+'12'!F24</f>
        <v>949</v>
      </c>
      <c r="G28" s="37"/>
      <c r="H28" s="33" t="s">
        <v>2</v>
      </c>
      <c r="I28" s="36">
        <f>+'01'!I28+'02'!I28+'03'!I24+'04'!I24+'05'!I24+'06'!I24+'07'!I24+'08'!I24+'09'!I24+'10'!I24+'11'!I24+'12'!I24</f>
        <v>1405</v>
      </c>
      <c r="J28" s="35" t="s">
        <v>3</v>
      </c>
      <c r="K28" s="36">
        <f>+'01'!K28+'02'!K28+'03'!K24+'04'!K24+'05'!K24+'06'!K24+'07'!K24+'08'!K24+'09'!K24+'10'!K24+'11'!K24+'12'!K24</f>
        <v>2178</v>
      </c>
      <c r="L28" s="35" t="s">
        <v>4</v>
      </c>
      <c r="M28" s="36">
        <f>+'01'!M28+'02'!M28+'03'!M24+'04'!M24+'05'!M24+'06'!M24+'07'!M24+'08'!M24+'09'!M24+'10'!M24+'11'!M24+'12'!M24</f>
        <v>20</v>
      </c>
      <c r="N28" s="38"/>
    </row>
    <row r="29" spans="1:14" x14ac:dyDescent="0.2">
      <c r="A29" s="33" t="s">
        <v>5</v>
      </c>
      <c r="B29" s="36">
        <f>+'01'!B29+'02'!B29+'03'!B25+'04'!B25+'05'!B25+'06'!B25+'07'!B25+'08'!B25+'09'!B25+'10'!B25+'11'!B25+'12'!B25</f>
        <v>57</v>
      </c>
      <c r="C29" s="35" t="s">
        <v>6</v>
      </c>
      <c r="D29" s="36">
        <f>+'01'!D29+'02'!D29+'03'!D25+'04'!D25+'05'!D25+'06'!D25+'07'!D25+'08'!D25+'09'!D25+'10'!D25+'11'!D25+'12'!D25</f>
        <v>255</v>
      </c>
      <c r="E29" s="35" t="s">
        <v>7</v>
      </c>
      <c r="F29" s="36">
        <f>+'01'!F29+'02'!F29+'03'!F25+'04'!F25+'05'!F25+'06'!F25+'07'!F25+'08'!F25+'09'!F25+'10'!F25+'11'!F25+'12'!F25</f>
        <v>255</v>
      </c>
      <c r="G29" s="37"/>
      <c r="H29" s="33" t="s">
        <v>5</v>
      </c>
      <c r="I29" s="36">
        <f>+'01'!I29+'02'!I29+'03'!I25+'04'!I25+'05'!I25+'06'!I25+'07'!I25+'08'!I25+'09'!I25+'10'!I25+'11'!I25+'12'!I25</f>
        <v>39</v>
      </c>
      <c r="J29" s="35" t="s">
        <v>6</v>
      </c>
      <c r="K29" s="36">
        <f>+'01'!K29+'02'!K29+'03'!K25+'04'!K25+'05'!K25+'06'!K25+'07'!K25+'08'!K25+'09'!K25+'10'!K25+'11'!K25+'12'!K25</f>
        <v>15</v>
      </c>
      <c r="L29" s="35" t="s">
        <v>7</v>
      </c>
      <c r="M29" s="36">
        <f>+'01'!M29+'02'!M29+'03'!M25+'04'!M25+'05'!M25+'06'!M25+'07'!M25+'08'!M25+'09'!M25+'10'!M25+'11'!M25+'12'!M25</f>
        <v>5</v>
      </c>
      <c r="N29" s="38"/>
    </row>
    <row r="30" spans="1:14" x14ac:dyDescent="0.2">
      <c r="A30" s="33" t="s">
        <v>8</v>
      </c>
      <c r="B30" s="36">
        <f>+'01'!B30+'02'!B30+'03'!B26+'04'!B26+'05'!B26+'06'!B26+'07'!B26+'08'!B26+'09'!B26+'10'!B26+'11'!B26+'12'!B26</f>
        <v>17</v>
      </c>
      <c r="C30" s="35" t="s">
        <v>9</v>
      </c>
      <c r="D30" s="36">
        <f>+'01'!D30+'02'!D30+'03'!D26+'04'!D26+'05'!D26+'06'!D26+'07'!D26+'08'!D26+'09'!D26+'10'!D26+'11'!D26+'12'!D26</f>
        <v>64</v>
      </c>
      <c r="E30" s="35" t="s">
        <v>10</v>
      </c>
      <c r="F30" s="36">
        <f>+'01'!F30+'02'!F30+'03'!F26+'04'!F26+'05'!F26+'06'!F26+'07'!F26+'08'!F26+'09'!F26+'10'!F26+'11'!F26+'12'!F26</f>
        <v>75</v>
      </c>
      <c r="G30" s="37"/>
      <c r="H30" s="33" t="s">
        <v>8</v>
      </c>
      <c r="I30" s="36">
        <f>+'01'!I30+'02'!I30+'03'!I26+'04'!I26+'05'!I26+'06'!I26+'07'!I26+'08'!I26+'09'!I26+'10'!I26+'11'!I26+'12'!I26</f>
        <v>15</v>
      </c>
      <c r="J30" s="35" t="s">
        <v>9</v>
      </c>
      <c r="K30" s="36">
        <f>+'01'!K30+'02'!K30+'03'!K26+'04'!K26+'05'!K26+'06'!K26+'07'!K26+'08'!K26+'09'!K26+'10'!K26+'11'!K26+'12'!K26</f>
        <v>460</v>
      </c>
      <c r="L30" s="35" t="s">
        <v>10</v>
      </c>
      <c r="M30" s="36">
        <f>+'01'!M30+'02'!M30+'03'!M26+'04'!M26+'05'!M26+'06'!M26+'07'!M26+'08'!M26+'09'!M26+'10'!M26+'11'!M26+'12'!M26</f>
        <v>47</v>
      </c>
      <c r="N30" s="38"/>
    </row>
    <row r="31" spans="1:14" x14ac:dyDescent="0.2">
      <c r="A31" s="33" t="s">
        <v>11</v>
      </c>
      <c r="B31" s="36">
        <f>+'01'!B31+'02'!B31+'03'!B27+'04'!B27+'05'!B27+'06'!B27+'07'!B27+'08'!B27+'09'!B27+'10'!B27+'11'!B27+'12'!B27</f>
        <v>0</v>
      </c>
      <c r="C31" s="35" t="s">
        <v>12</v>
      </c>
      <c r="D31" s="36">
        <f>+'01'!D31+'02'!D31+'03'!D27+'04'!D27+'05'!D27+'06'!D27+'07'!D27+'08'!D27+'09'!D27+'10'!D27+'11'!D27+'12'!D27</f>
        <v>23</v>
      </c>
      <c r="E31" s="35" t="s">
        <v>13</v>
      </c>
      <c r="F31" s="36">
        <f>+'01'!F31+'02'!F31+'03'!F27+'04'!F27+'05'!F27+'06'!F27+'07'!F27+'08'!F27+'09'!F27+'10'!F27+'11'!F27+'12'!F27</f>
        <v>41</v>
      </c>
      <c r="G31" s="37"/>
      <c r="H31" s="33" t="s">
        <v>11</v>
      </c>
      <c r="I31" s="36">
        <f>+'01'!I31+'02'!I31+'03'!I27+'04'!I27+'05'!I27+'06'!I27+'07'!I27+'08'!I27+'09'!I27+'10'!I27+'11'!I27+'12'!I27</f>
        <v>0</v>
      </c>
      <c r="J31" s="35" t="s">
        <v>12</v>
      </c>
      <c r="K31" s="36">
        <f>+'01'!K31+'02'!K31+'03'!K27+'04'!K27+'05'!K27+'06'!K27+'07'!K27+'08'!K27+'09'!K27+'10'!K27+'11'!K27+'12'!K27</f>
        <v>262</v>
      </c>
      <c r="L31" s="35" t="s">
        <v>13</v>
      </c>
      <c r="M31" s="36">
        <f>+'01'!M31+'02'!M31+'03'!M27+'04'!M27+'05'!M27+'06'!M27+'07'!M27+'08'!M27+'09'!M27+'10'!M27+'11'!M27+'12'!M27</f>
        <v>120</v>
      </c>
      <c r="N31" s="38"/>
    </row>
    <row r="32" spans="1:14" x14ac:dyDescent="0.2">
      <c r="A32" s="37"/>
      <c r="B32" s="39"/>
      <c r="C32" s="37"/>
      <c r="D32" s="39"/>
      <c r="E32" s="37"/>
      <c r="F32" s="39"/>
      <c r="G32" s="37"/>
      <c r="H32" s="37"/>
      <c r="I32" s="39"/>
      <c r="J32" s="37"/>
      <c r="K32" s="39"/>
      <c r="L32" s="37"/>
      <c r="M32" s="39"/>
      <c r="N32" s="38"/>
    </row>
    <row r="33" spans="1:14" s="41" customFormat="1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4" x14ac:dyDescent="0.2">
      <c r="A34" s="33" t="s">
        <v>2</v>
      </c>
      <c r="B34" s="36">
        <f>+'01'!B34+'02'!B34+'03'!B30+'04'!B30+'05'!B30+'06'!B30+'07'!B30+'08'!B30+'09'!B30+'10'!B30+'11'!B30+'12'!B30</f>
        <v>132</v>
      </c>
      <c r="C34" s="35" t="s">
        <v>3</v>
      </c>
      <c r="D34" s="36">
        <f>+'01'!D34+'02'!D34+'03'!D30+'04'!D30+'05'!D30+'06'!D30+'07'!D30+'08'!D30+'09'!D30+'10'!D30+'11'!D30+'12'!D30</f>
        <v>123</v>
      </c>
      <c r="E34" s="35" t="s">
        <v>4</v>
      </c>
      <c r="F34" s="36">
        <f>+'01'!F34+'02'!F34+'03'!F30+'04'!F30+'05'!F30+'06'!F30+'07'!F30+'08'!F30+'09'!F30+'10'!F30+'11'!F30+'12'!F30</f>
        <v>411</v>
      </c>
      <c r="G34" s="37"/>
      <c r="H34" s="33" t="s">
        <v>2</v>
      </c>
      <c r="I34" s="36">
        <f>+'01'!I34+'02'!I34+'03'!I30+'04'!I30+'05'!I30+'06'!I30+'07'!I30+'08'!I30+'09'!I30+'10'!I30+'11'!I30+'12'!I30</f>
        <v>456</v>
      </c>
      <c r="J34" s="35" t="s">
        <v>3</v>
      </c>
      <c r="K34" s="36">
        <f>+'01'!K34+'02'!K34+'03'!K30+'04'!K30+'05'!K30+'06'!K30+'07'!K30+'08'!K30+'09'!K30+'10'!K30+'11'!K30+'12'!K30</f>
        <v>861</v>
      </c>
      <c r="L34" s="35" t="s">
        <v>4</v>
      </c>
      <c r="M34" s="36">
        <f>+'01'!M34+'02'!M34+'03'!M30+'04'!M30+'05'!M30+'06'!M30+'07'!M30+'08'!M30+'09'!M30+'10'!M30+'11'!M30+'12'!M30</f>
        <v>738</v>
      </c>
      <c r="N34" s="38"/>
    </row>
    <row r="35" spans="1:14" x14ac:dyDescent="0.2">
      <c r="A35" s="33" t="s">
        <v>5</v>
      </c>
      <c r="B35" s="36">
        <f>+'01'!B35+'02'!B35+'03'!B31+'04'!B31+'05'!B31+'06'!B31+'07'!B31+'08'!B31+'09'!B31+'10'!B31+'11'!B31+'12'!B31</f>
        <v>60</v>
      </c>
      <c r="C35" s="35" t="s">
        <v>6</v>
      </c>
      <c r="D35" s="36">
        <f>+'01'!D35+'02'!D35+'03'!D31+'04'!D31+'05'!D31+'06'!D31+'07'!D31+'08'!D31+'09'!D31+'10'!D31+'11'!D31+'12'!D31</f>
        <v>58</v>
      </c>
      <c r="E35" s="35" t="s">
        <v>7</v>
      </c>
      <c r="F35" s="36">
        <f>+'01'!F35+'02'!F35+'03'!F31+'04'!F31+'05'!F31+'06'!F31+'07'!F31+'08'!F31+'09'!F31+'10'!F31+'11'!F31+'12'!F31</f>
        <v>272</v>
      </c>
      <c r="G35" s="37"/>
      <c r="H35" s="33" t="s">
        <v>5</v>
      </c>
      <c r="I35" s="36">
        <f>+'01'!I35+'02'!I35+'03'!I31+'04'!I31+'05'!I31+'06'!I31+'07'!I31+'08'!I31+'09'!I31+'10'!I31+'11'!I31+'12'!I31</f>
        <v>255</v>
      </c>
      <c r="J35" s="35" t="s">
        <v>6</v>
      </c>
      <c r="K35" s="36">
        <f>+'01'!K35+'02'!K35+'03'!K31+'04'!K31+'05'!K31+'06'!K31+'07'!K31+'08'!K31+'09'!K31+'10'!K31+'11'!K31+'12'!K31</f>
        <v>714</v>
      </c>
      <c r="L35" s="35" t="s">
        <v>7</v>
      </c>
      <c r="M35" s="36">
        <f>+'01'!M35+'02'!M35+'03'!M31+'04'!M31+'05'!M31+'06'!M31+'07'!M31+'08'!M31+'09'!M31+'10'!M31+'11'!M31+'12'!M31</f>
        <v>1190</v>
      </c>
      <c r="N35" s="38"/>
    </row>
    <row r="36" spans="1:14" x14ac:dyDescent="0.2">
      <c r="A36" s="33" t="s">
        <v>8</v>
      </c>
      <c r="B36" s="36">
        <f>+'01'!B36+'02'!B36+'03'!B32+'04'!B32+'05'!B32+'06'!B32+'07'!B32+'08'!B32+'09'!B32+'10'!B32+'11'!B32+'12'!B32</f>
        <v>471</v>
      </c>
      <c r="C36" s="35" t="s">
        <v>9</v>
      </c>
      <c r="D36" s="36">
        <f>+'01'!D36+'02'!D36+'03'!D32+'04'!D32+'05'!D32+'06'!D32+'07'!D32+'08'!D32+'09'!D32+'10'!D32+'11'!D32+'12'!D32</f>
        <v>10</v>
      </c>
      <c r="E36" s="35" t="s">
        <v>10</v>
      </c>
      <c r="F36" s="36">
        <f>+'01'!F36+'02'!F36+'03'!F32+'04'!F32+'05'!F32+'06'!F32+'07'!F32+'08'!F32+'09'!F32+'10'!F32+'11'!F32+'12'!F32</f>
        <v>1</v>
      </c>
      <c r="G36" s="37"/>
      <c r="H36" s="33" t="s">
        <v>8</v>
      </c>
      <c r="I36" s="36">
        <f>+'01'!I36+'02'!I36+'03'!I32+'04'!I32+'05'!I32+'06'!I32+'07'!I32+'08'!I32+'09'!I32+'10'!I32+'11'!I32+'12'!I32</f>
        <v>411</v>
      </c>
      <c r="J36" s="35" t="s">
        <v>9</v>
      </c>
      <c r="K36" s="36">
        <f>+'01'!K36+'02'!K36+'03'!K32+'04'!K32+'05'!K32+'06'!K32+'07'!K32+'08'!K32+'09'!K32+'10'!K32+'11'!K32+'12'!K32</f>
        <v>0</v>
      </c>
      <c r="L36" s="35" t="s">
        <v>10</v>
      </c>
      <c r="M36" s="36">
        <f>+'01'!M36+'02'!M36+'03'!M32+'04'!M32+'05'!M32+'06'!M32+'07'!M32+'08'!M32+'09'!M32+'10'!M32+'11'!M32+'12'!M32</f>
        <v>0</v>
      </c>
      <c r="N36" s="38"/>
    </row>
    <row r="37" spans="1:14" x14ac:dyDescent="0.2">
      <c r="A37" s="33" t="s">
        <v>11</v>
      </c>
      <c r="B37" s="36">
        <f>+'01'!B37+'02'!B37+'03'!B33+'04'!B33+'05'!B33+'06'!B33+'07'!B33+'08'!B33+'09'!B33+'10'!B33+'11'!B33+'12'!B33</f>
        <v>45</v>
      </c>
      <c r="C37" s="35" t="s">
        <v>12</v>
      </c>
      <c r="D37" s="36">
        <f>+'01'!D37+'02'!D37+'03'!D33+'04'!D33+'05'!D33+'06'!D33+'07'!D33+'08'!D33+'09'!D33+'10'!D33+'11'!D33+'12'!D33</f>
        <v>1</v>
      </c>
      <c r="E37" s="35" t="s">
        <v>13</v>
      </c>
      <c r="F37" s="36">
        <f>+'01'!F37+'02'!F37+'03'!F33+'04'!F33+'05'!F33+'06'!F33+'07'!F33+'08'!F33+'09'!F33+'10'!F33+'11'!F33+'12'!F33</f>
        <v>0</v>
      </c>
      <c r="G37" s="37"/>
      <c r="H37" s="33" t="s">
        <v>11</v>
      </c>
      <c r="I37" s="36">
        <f>+'01'!I37+'02'!I37+'03'!I33+'04'!I33+'05'!I33+'06'!I33+'07'!I33+'08'!I33+'09'!I33+'10'!I33+'11'!I33+'12'!I33</f>
        <v>1</v>
      </c>
      <c r="J37" s="35" t="s">
        <v>12</v>
      </c>
      <c r="K37" s="36">
        <f>+'01'!K37+'02'!K37+'03'!K33+'04'!K33+'05'!K33+'06'!K33+'07'!K33+'08'!K33+'09'!K33+'10'!K33+'11'!K33+'12'!K33</f>
        <v>0</v>
      </c>
      <c r="L37" s="35" t="s">
        <v>13</v>
      </c>
      <c r="M37" s="36">
        <f>+'01'!M37+'02'!M37+'03'!M33+'04'!M33+'05'!M33+'06'!M33+'07'!M33+'08'!M33+'09'!M33+'10'!M33+'11'!M33+'12'!M33</f>
        <v>0</v>
      </c>
      <c r="N37" s="38"/>
    </row>
    <row r="38" spans="1:14" x14ac:dyDescent="0.2">
      <c r="A38" s="42" t="s">
        <v>20</v>
      </c>
      <c r="B38" s="43"/>
      <c r="C38" s="44"/>
      <c r="D38" s="43"/>
      <c r="E38" s="44"/>
      <c r="F38" s="43"/>
      <c r="G38" s="37"/>
      <c r="H38" s="42"/>
      <c r="I38" s="43"/>
      <c r="J38" s="44"/>
      <c r="K38" s="43"/>
      <c r="L38" s="44"/>
      <c r="M38" s="43"/>
      <c r="N38" s="38"/>
    </row>
    <row r="39" spans="1:14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  <c r="N39" s="38"/>
    </row>
    <row r="40" spans="1:14" x14ac:dyDescent="0.2">
      <c r="A40" s="33" t="s">
        <v>2</v>
      </c>
      <c r="B40" s="36">
        <f>+'01'!B40+'02'!B40+'03'!B36+'04'!B36+'05'!B36+'06'!B36+'07'!B36+'08'!B36+'09'!B36+'10'!B36+'11'!B36+'12'!B36</f>
        <v>2005</v>
      </c>
      <c r="C40" s="35" t="s">
        <v>3</v>
      </c>
      <c r="D40" s="36">
        <f>+'01'!D40+'02'!D40+'03'!D36+'04'!D36+'05'!D36+'06'!D36+'07'!D36+'08'!D36+'09'!D36+'10'!D36+'11'!D36+'12'!D36</f>
        <v>159</v>
      </c>
      <c r="E40" s="35" t="s">
        <v>4</v>
      </c>
      <c r="F40" s="36">
        <f>+'01'!F40+'02'!F40+'03'!F36+'04'!F36+'05'!F36+'06'!F36+'07'!F36+'08'!F36+'09'!F36+'10'!F36+'11'!F36+'12'!F36</f>
        <v>10</v>
      </c>
      <c r="G40" s="37"/>
      <c r="H40" s="33" t="s">
        <v>2</v>
      </c>
      <c r="I40" s="36">
        <f>+'01'!I40+'02'!I40+'03'!I36+'04'!I36+'05'!I36+'06'!I36+'07'!I36+'08'!I36+'09'!I36+'10'!I36+'11'!I36+'12'!I36</f>
        <v>2200</v>
      </c>
      <c r="J40" s="35" t="s">
        <v>3</v>
      </c>
      <c r="K40" s="36">
        <f>+'01'!K40+'02'!K40+'03'!K36+'04'!K36+'05'!K36+'06'!K36+'07'!K36+'08'!K36+'09'!K36+'10'!K36+'11'!K36+'12'!K36</f>
        <v>0</v>
      </c>
      <c r="L40" s="35" t="s">
        <v>4</v>
      </c>
      <c r="M40" s="36">
        <f>+'01'!M40+'02'!M40+'03'!M36+'04'!M36+'05'!M36+'06'!M36+'07'!M36+'08'!M36+'09'!M36+'10'!M36+'11'!M36+'12'!M36</f>
        <v>0</v>
      </c>
      <c r="N40" s="38"/>
    </row>
    <row r="41" spans="1:14" x14ac:dyDescent="0.2">
      <c r="A41" s="33" t="s">
        <v>5</v>
      </c>
      <c r="B41" s="36">
        <f>+'01'!B41+'02'!B41+'03'!B37+'04'!B37+'05'!B37+'06'!B37+'07'!B37+'08'!B37+'09'!B37+'10'!B37+'11'!B37+'12'!B37</f>
        <v>152</v>
      </c>
      <c r="C41" s="35" t="s">
        <v>6</v>
      </c>
      <c r="D41" s="36">
        <f>+'01'!D41+'02'!D41+'03'!D37+'04'!D37+'05'!D37+'06'!D37+'07'!D37+'08'!D37+'09'!D37+'10'!D37+'11'!D37+'12'!D37</f>
        <v>14</v>
      </c>
      <c r="E41" s="35" t="s">
        <v>7</v>
      </c>
      <c r="F41" s="36">
        <f>+'01'!F41+'02'!F41+'03'!F37+'04'!F37+'05'!F37+'06'!F37+'07'!F37+'08'!F37+'09'!F37+'10'!F37+'11'!F37+'12'!F37</f>
        <v>4</v>
      </c>
      <c r="G41" s="37"/>
      <c r="H41" s="33" t="s">
        <v>5</v>
      </c>
      <c r="I41" s="36">
        <f>+'01'!I41+'02'!I41+'03'!I37+'04'!I37+'05'!I37+'06'!I37+'07'!I37+'08'!I37+'09'!I37+'10'!I37+'11'!I37+'12'!I37</f>
        <v>113</v>
      </c>
      <c r="J41" s="35" t="s">
        <v>6</v>
      </c>
      <c r="K41" s="36">
        <f>+'01'!K41+'02'!K41+'03'!K37+'04'!K37+'05'!K37+'06'!K37+'07'!K37+'08'!K37+'09'!K37+'10'!K37+'11'!K37+'12'!K37</f>
        <v>20</v>
      </c>
      <c r="L41" s="35" t="s">
        <v>7</v>
      </c>
      <c r="M41" s="36">
        <f>+'01'!M41+'02'!M41+'03'!M37+'04'!M37+'05'!M37+'06'!M37+'07'!M37+'08'!M37+'09'!M37+'10'!M37+'11'!M37+'12'!M37</f>
        <v>0</v>
      </c>
      <c r="N41" s="38"/>
    </row>
    <row r="42" spans="1:14" x14ac:dyDescent="0.2">
      <c r="A42" s="33" t="s">
        <v>8</v>
      </c>
      <c r="B42" s="36">
        <f>+'01'!B42+'02'!B42+'03'!B38+'04'!B38+'05'!B38+'06'!B38+'07'!B38+'08'!B38+'09'!B38+'10'!B38+'11'!B38+'12'!B38</f>
        <v>36</v>
      </c>
      <c r="C42" s="35" t="s">
        <v>9</v>
      </c>
      <c r="D42" s="36">
        <f>+'01'!D42+'02'!D42+'03'!D38+'04'!D38+'05'!D38+'06'!D38+'07'!D38+'08'!D38+'09'!D38+'10'!D38+'11'!D38+'12'!D38</f>
        <v>2</v>
      </c>
      <c r="E42" s="35" t="s">
        <v>10</v>
      </c>
      <c r="F42" s="36">
        <f>+'01'!F42+'02'!F42+'03'!F38+'04'!F38+'05'!F38+'06'!F38+'07'!F38+'08'!F38+'09'!F38+'10'!F38+'11'!F38+'12'!F38</f>
        <v>0</v>
      </c>
      <c r="G42" s="37"/>
      <c r="H42" s="33" t="s">
        <v>8</v>
      </c>
      <c r="I42" s="36">
        <f>+'01'!I42+'02'!I42+'03'!I38+'04'!I38+'05'!I38+'06'!I38+'07'!I38+'08'!I38+'09'!I38+'10'!I38+'11'!I38+'12'!I38</f>
        <v>34</v>
      </c>
      <c r="J42" s="35" t="s">
        <v>9</v>
      </c>
      <c r="K42" s="36">
        <f>+'01'!K42+'02'!K42+'03'!K38+'04'!K38+'05'!K38+'06'!K38+'07'!K38+'08'!K38+'09'!K38+'10'!K38+'11'!K38+'12'!K38</f>
        <v>21</v>
      </c>
      <c r="L42" s="35" t="s">
        <v>10</v>
      </c>
      <c r="M42" s="36">
        <f>+'01'!M42+'02'!M42+'03'!M38+'04'!M38+'05'!M38+'06'!M38+'07'!M38+'08'!M38+'09'!M38+'10'!M38+'11'!M38+'12'!M38</f>
        <v>0</v>
      </c>
      <c r="N42" s="38"/>
    </row>
    <row r="43" spans="1:14" x14ac:dyDescent="0.2">
      <c r="A43" s="33" t="s">
        <v>11</v>
      </c>
      <c r="B43" s="36">
        <f>+'01'!B43+'02'!B43+'03'!B39+'04'!B39+'05'!B39+'06'!B39+'07'!B39+'08'!B39+'09'!B39+'10'!B39+'11'!B39+'12'!B39</f>
        <v>0</v>
      </c>
      <c r="C43" s="35" t="s">
        <v>12</v>
      </c>
      <c r="D43" s="36">
        <f>+'01'!D43+'02'!D43+'03'!D39+'04'!D39+'05'!D39+'06'!D39+'07'!D39+'08'!D39+'09'!D39+'10'!D39+'11'!D39+'12'!D39</f>
        <v>0</v>
      </c>
      <c r="E43" s="35" t="s">
        <v>13</v>
      </c>
      <c r="F43" s="36">
        <f>+'01'!F43+'02'!F43+'03'!F39+'04'!F39+'05'!F39+'06'!F39+'07'!F39+'08'!F39+'09'!F39+'10'!F39+'11'!F39+'12'!F39</f>
        <v>0</v>
      </c>
      <c r="G43" s="37"/>
      <c r="H43" s="33" t="s">
        <v>11</v>
      </c>
      <c r="I43" s="36">
        <f>+'01'!I43+'02'!I43+'03'!I39+'04'!I39+'05'!I39+'06'!I39+'07'!I39+'08'!I39+'09'!I39+'10'!I39+'11'!I39+'12'!I39</f>
        <v>0</v>
      </c>
      <c r="J43" s="35" t="s">
        <v>12</v>
      </c>
      <c r="K43" s="36">
        <f>+'01'!K43+'02'!K43+'03'!K39+'04'!K39+'05'!K39+'06'!K39+'07'!K39+'08'!K39+'09'!K39+'10'!K39+'11'!K39+'12'!K39</f>
        <v>0</v>
      </c>
      <c r="L43" s="35" t="s">
        <v>13</v>
      </c>
      <c r="M43" s="36">
        <f>+'01'!M43+'02'!M43+'03'!M39+'04'!M39+'05'!M39+'06'!M39+'07'!M39+'08'!M39+'09'!M39+'10'!M39+'11'!M39+'12'!M39</f>
        <v>0</v>
      </c>
      <c r="N43" s="38"/>
    </row>
    <row r="44" spans="1:14" x14ac:dyDescent="0.2">
      <c r="A44" s="37"/>
      <c r="B44" s="39"/>
      <c r="C44" s="37"/>
      <c r="D44" s="39"/>
      <c r="E44" s="37"/>
      <c r="F44" s="39"/>
      <c r="G44" s="37"/>
      <c r="H44" s="37"/>
      <c r="I44" s="39"/>
      <c r="J44" s="37"/>
      <c r="K44" s="39"/>
      <c r="L44" s="37"/>
      <c r="M44" s="39"/>
      <c r="N44" s="38"/>
    </row>
    <row r="45" spans="1:14" x14ac:dyDescent="0.2">
      <c r="A45" s="45"/>
      <c r="B45" s="46"/>
      <c r="C45" s="47"/>
      <c r="D45" s="46"/>
      <c r="E45" s="47"/>
      <c r="F45" s="46"/>
      <c r="G45" s="31"/>
      <c r="H45" s="45"/>
      <c r="I45" s="39"/>
      <c r="J45" s="37"/>
      <c r="K45" s="39"/>
      <c r="L45" s="37"/>
      <c r="M45" s="48"/>
      <c r="N45" s="38"/>
    </row>
    <row r="46" spans="1:14" x14ac:dyDescent="0.2">
      <c r="A46" s="33" t="s">
        <v>2</v>
      </c>
      <c r="B46" s="36">
        <f>+'01'!B46+'02'!B46+'03'!B42+'04'!B42+'05'!B42+'06'!B42+'07'!B42+'08'!B42+'09'!B42+'10'!B42+'11'!B42+'12'!B42</f>
        <v>184</v>
      </c>
      <c r="C46" s="35" t="s">
        <v>3</v>
      </c>
      <c r="D46" s="36">
        <f>+'01'!D46+'02'!D46+'03'!D42+'04'!D42+'05'!D42+'06'!D42+'07'!D42+'08'!D42+'09'!D42+'10'!D42+'11'!D42+'12'!D42</f>
        <v>18</v>
      </c>
      <c r="E46" s="35" t="s">
        <v>4</v>
      </c>
      <c r="F46" s="36">
        <f>+'01'!F46+'02'!F46+'03'!F42+'04'!F42+'05'!F42+'06'!F42+'07'!F42+'08'!F42+'09'!F42+'10'!F42+'11'!F42+'12'!F42</f>
        <v>0</v>
      </c>
      <c r="G46" s="37"/>
      <c r="H46" s="33" t="s">
        <v>2</v>
      </c>
      <c r="I46" s="36">
        <f>+'01'!I46+'02'!I46+'03'!I42+'04'!I42+'05'!I42+'06'!I42+'07'!I42+'08'!I42+'09'!I42+'10'!I42+'11'!I42+'12'!I42</f>
        <v>309</v>
      </c>
      <c r="J46" s="35" t="s">
        <v>3</v>
      </c>
      <c r="K46" s="36">
        <f>+'01'!K46+'02'!K46+'03'!K42+'04'!K42+'05'!K42+'06'!K42+'07'!K42+'08'!K42+'09'!K42+'10'!K42+'11'!K42+'12'!K42</f>
        <v>153</v>
      </c>
      <c r="L46" s="35" t="s">
        <v>4</v>
      </c>
      <c r="M46" s="36">
        <f>+'01'!M46+'02'!M46+'03'!M42+'04'!M42+'05'!M42+'06'!M42+'07'!M42+'08'!M42+'09'!M42+'10'!M42+'11'!M42+'12'!M42</f>
        <v>17</v>
      </c>
      <c r="N46" s="38"/>
    </row>
    <row r="47" spans="1:14" x14ac:dyDescent="0.2">
      <c r="A47" s="33" t="s">
        <v>5</v>
      </c>
      <c r="B47" s="36">
        <f>+'01'!B47+'02'!B47+'03'!B43+'04'!B43+'05'!B43+'06'!B43+'07'!B43+'08'!B43+'09'!B43+'10'!B43+'11'!B43+'12'!B43</f>
        <v>0</v>
      </c>
      <c r="C47" s="35" t="s">
        <v>6</v>
      </c>
      <c r="D47" s="36">
        <f>+'01'!D47+'02'!D47+'03'!D43+'04'!D43+'05'!D43+'06'!D43+'07'!D43+'08'!D43+'09'!D43+'10'!D43+'11'!D43+'12'!D43</f>
        <v>0</v>
      </c>
      <c r="E47" s="35" t="s">
        <v>7</v>
      </c>
      <c r="F47" s="36">
        <f>+'01'!F47+'02'!F47+'03'!F43+'04'!F43+'05'!F43+'06'!F43+'07'!F43+'08'!F43+'09'!F43+'10'!F43+'11'!F43+'12'!F43</f>
        <v>0</v>
      </c>
      <c r="G47" s="37"/>
      <c r="H47" s="33" t="s">
        <v>5</v>
      </c>
      <c r="I47" s="36">
        <f>+'01'!I47+'02'!I47+'03'!I43+'04'!I43+'05'!I43+'06'!I43+'07'!I43+'08'!I43+'09'!I43+'10'!I43+'11'!I43+'12'!I43</f>
        <v>0</v>
      </c>
      <c r="J47" s="35" t="s">
        <v>6</v>
      </c>
      <c r="K47" s="36">
        <f>+'01'!K47+'02'!K47+'03'!K43+'04'!K43+'05'!K43+'06'!K43+'07'!K43+'08'!K43+'09'!K43+'10'!K43+'11'!K43+'12'!K43</f>
        <v>1</v>
      </c>
      <c r="L47" s="35" t="s">
        <v>7</v>
      </c>
      <c r="M47" s="36">
        <f>+'01'!M47+'02'!M47+'03'!M43+'04'!M43+'05'!M43+'06'!M43+'07'!M43+'08'!M43+'09'!M43+'10'!M43+'11'!M43+'12'!M43</f>
        <v>10</v>
      </c>
      <c r="N47" s="38"/>
    </row>
    <row r="48" spans="1:14" x14ac:dyDescent="0.2">
      <c r="A48" s="33" t="s">
        <v>8</v>
      </c>
      <c r="B48" s="36">
        <f>+'01'!B48+'02'!B48+'03'!B44+'04'!B44+'05'!B44+'06'!B44+'07'!B44+'08'!B44+'09'!B44+'10'!B44+'11'!B44+'12'!B44</f>
        <v>0</v>
      </c>
      <c r="C48" s="35" t="s">
        <v>9</v>
      </c>
      <c r="D48" s="36">
        <f>+'01'!D48+'02'!D48+'03'!D44+'04'!D44+'05'!D44+'06'!D44+'07'!D44+'08'!D44+'09'!D44+'10'!D44+'11'!D44+'12'!D44</f>
        <v>0</v>
      </c>
      <c r="E48" s="35" t="s">
        <v>10</v>
      </c>
      <c r="F48" s="36">
        <f>+'01'!F48+'02'!F48+'03'!F44+'04'!F44+'05'!F44+'06'!F44+'07'!F44+'08'!F44+'09'!F44+'10'!F44+'11'!F44+'12'!F44</f>
        <v>0</v>
      </c>
      <c r="G48" s="37"/>
      <c r="H48" s="33" t="s">
        <v>8</v>
      </c>
      <c r="I48" s="36">
        <f>+'01'!I48+'02'!I48+'03'!I44+'04'!I44+'05'!I44+'06'!I44+'07'!I44+'08'!I44+'09'!I44+'10'!I44+'11'!I44+'12'!I44</f>
        <v>0</v>
      </c>
      <c r="J48" s="35" t="s">
        <v>9</v>
      </c>
      <c r="K48" s="36">
        <f>+'01'!K48+'02'!K48+'03'!K44+'04'!K44+'05'!K44+'06'!K44+'07'!K44+'08'!K44+'09'!K44+'10'!K44+'11'!K44+'12'!K44</f>
        <v>0</v>
      </c>
      <c r="L48" s="35" t="s">
        <v>10</v>
      </c>
      <c r="M48" s="36">
        <f>+'01'!M48+'02'!M48+'03'!M44+'04'!M44+'05'!M44+'06'!M44+'07'!M44+'08'!M44+'09'!M44+'10'!M44+'11'!M44+'12'!M44</f>
        <v>0</v>
      </c>
      <c r="N48" s="38"/>
    </row>
    <row r="49" spans="1:14" x14ac:dyDescent="0.2">
      <c r="A49" s="33" t="s">
        <v>11</v>
      </c>
      <c r="B49" s="36">
        <f>+'01'!B49+'02'!B49+'03'!B45+'04'!B45+'05'!B45+'06'!B45+'07'!B45+'08'!B45+'09'!B45+'10'!B45+'11'!B45+'12'!B45</f>
        <v>0</v>
      </c>
      <c r="C49" s="35" t="s">
        <v>12</v>
      </c>
      <c r="D49" s="36">
        <f>+'01'!D49+'02'!D49+'03'!D45+'04'!D45+'05'!D45+'06'!D45+'07'!D45+'08'!D45+'09'!D45+'10'!D45+'11'!D45+'12'!D45</f>
        <v>0</v>
      </c>
      <c r="E49" s="35" t="s">
        <v>13</v>
      </c>
      <c r="F49" s="36">
        <f>+'01'!F49+'02'!F49+'03'!F45+'04'!F45+'05'!F45+'06'!F45+'07'!F45+'08'!F45+'09'!F45+'10'!F45+'11'!F45+'12'!F45</f>
        <v>0</v>
      </c>
      <c r="G49" s="37"/>
      <c r="H49" s="33" t="s">
        <v>11</v>
      </c>
      <c r="I49" s="36">
        <f>+'01'!I49+'02'!I49+'03'!I45+'04'!I45+'05'!I45+'06'!I45+'07'!I45+'08'!I45+'09'!I45+'10'!I45+'11'!I45+'12'!I45</f>
        <v>0</v>
      </c>
      <c r="J49" s="35" t="s">
        <v>12</v>
      </c>
      <c r="K49" s="36">
        <f>+'01'!K49+'02'!K49+'03'!K45+'04'!K45+'05'!K45+'06'!K45+'07'!K45+'08'!K45+'09'!K45+'10'!K45+'11'!K45+'12'!K45</f>
        <v>0</v>
      </c>
      <c r="L49" s="35" t="s">
        <v>13</v>
      </c>
      <c r="M49" s="36">
        <f>+'01'!M49+'02'!M49+'03'!M45+'04'!M45+'05'!M45+'06'!M45+'07'!M45+'08'!M45+'09'!M45+'10'!M45+'11'!M45+'12'!M45</f>
        <v>0</v>
      </c>
      <c r="N49" s="38"/>
    </row>
    <row r="50" spans="1:14" x14ac:dyDescent="0.2">
      <c r="A50" s="31"/>
      <c r="B50" s="37"/>
      <c r="C50" s="37"/>
      <c r="D50" s="37"/>
      <c r="E50" s="37"/>
      <c r="F50" s="37"/>
      <c r="G50" s="37"/>
      <c r="H50" s="37"/>
      <c r="I50" s="39"/>
      <c r="J50" s="37"/>
      <c r="K50" s="39"/>
      <c r="L50" s="37"/>
      <c r="M50" s="39"/>
      <c r="N50" s="38"/>
    </row>
    <row r="51" spans="1:14" x14ac:dyDescent="0.2">
      <c r="A51" s="31"/>
      <c r="B51" s="37"/>
      <c r="C51" s="37"/>
      <c r="D51" s="37"/>
      <c r="E51" s="37"/>
      <c r="F51" s="37"/>
      <c r="G51" s="37"/>
      <c r="H51" s="45" t="s">
        <v>14</v>
      </c>
      <c r="I51" s="39"/>
      <c r="J51" s="37"/>
      <c r="K51" s="39"/>
      <c r="L51" s="37"/>
      <c r="M51" s="39"/>
      <c r="N51" s="38"/>
    </row>
    <row r="52" spans="1:14" x14ac:dyDescent="0.2">
      <c r="A52" s="31">
        <f>SUM(F8+F15+F21+F27+F33+F39+F45+M8+M15+M21+M27+M33+M39+M45)</f>
        <v>0</v>
      </c>
      <c r="B52" s="37"/>
      <c r="C52" s="37"/>
      <c r="D52" s="37"/>
      <c r="E52" s="37"/>
      <c r="F52" s="37"/>
      <c r="G52" s="37"/>
      <c r="H52" s="33" t="s">
        <v>2</v>
      </c>
      <c r="I52" s="36">
        <f>+B10+B16+B22+B28+B34+B40+B46+I10+I16+I22+I28+I34+I40+I46</f>
        <v>13024</v>
      </c>
      <c r="J52" s="35" t="s">
        <v>3</v>
      </c>
      <c r="K52" s="36">
        <f>+D10+D16+D22+D28+D34+D40+D46+K10+K16+K22+K28+K34+K40+K46</f>
        <v>14718</v>
      </c>
      <c r="L52" s="35" t="s">
        <v>4</v>
      </c>
      <c r="M52" s="36">
        <f>+F10+F16+F22+F28+F34+F40+F46+M10+M16+M22+M28+M34+M40+M46</f>
        <v>3182</v>
      </c>
      <c r="N52" s="38"/>
    </row>
    <row r="53" spans="1:14" x14ac:dyDescent="0.2">
      <c r="A53" s="31"/>
      <c r="B53" s="37"/>
      <c r="C53" s="37"/>
      <c r="D53" s="37"/>
      <c r="E53" s="37"/>
      <c r="F53" s="37"/>
      <c r="G53" s="37"/>
      <c r="H53" s="33" t="s">
        <v>5</v>
      </c>
      <c r="I53" s="36">
        <f>+B11+B17+B23+B29+B35+B41+B47+I11+I17+I23+I29+I35+I41+I47</f>
        <v>1572</v>
      </c>
      <c r="J53" s="35" t="s">
        <v>6</v>
      </c>
      <c r="K53" s="36">
        <f>+D11+D17+D23+D29+D35+D41+D47+K11+K17+K23+K29+K35+K41+K47</f>
        <v>1357</v>
      </c>
      <c r="L53" s="35" t="s">
        <v>7</v>
      </c>
      <c r="M53" s="36">
        <f>+F11+F17+F23+F29+F35+F41+F47+M11+M17+M23+M29+M35+M41+M47</f>
        <v>1958</v>
      </c>
      <c r="N53" s="38"/>
    </row>
    <row r="54" spans="1:14" x14ac:dyDescent="0.2">
      <c r="A54" s="31"/>
      <c r="B54" s="37"/>
      <c r="C54" s="37"/>
      <c r="D54" s="37"/>
      <c r="E54" s="37"/>
      <c r="F54" s="37"/>
      <c r="G54" s="37"/>
      <c r="H54" s="33" t="s">
        <v>8</v>
      </c>
      <c r="I54" s="36">
        <f>+B12+B18+B24+B30+B36+B42+B48+I12+I18+I24+I30+I36+I42+I48</f>
        <v>4522</v>
      </c>
      <c r="J54" s="35" t="s">
        <v>9</v>
      </c>
      <c r="K54" s="36">
        <f>+D12+D18+D24+D30+D36+D42+D48+K12+K18+K24+K30+K36+K42+K48</f>
        <v>2758</v>
      </c>
      <c r="L54" s="35" t="s">
        <v>10</v>
      </c>
      <c r="M54" s="36">
        <f>+F12+F18+F24+F30+F36+F42+F48+M12+M18+M24+M30+M36+M42+M48</f>
        <v>734</v>
      </c>
      <c r="N54" s="38"/>
    </row>
    <row r="55" spans="1:14" x14ac:dyDescent="0.2">
      <c r="A55" s="31"/>
      <c r="B55" s="37"/>
      <c r="C55" s="37"/>
      <c r="D55" s="37"/>
      <c r="E55" s="37"/>
      <c r="F55" s="37"/>
      <c r="G55" s="37"/>
      <c r="H55" s="33" t="s">
        <v>11</v>
      </c>
      <c r="I55" s="36">
        <f>+B13+B19+B25+B31+B37+B43+B49+I13+I19+I25+I31+I37+I43+I49</f>
        <v>65</v>
      </c>
      <c r="J55" s="35" t="s">
        <v>12</v>
      </c>
      <c r="K55" s="36">
        <f>+D13+D19+D25+D31+D37+D43+D49+K13+K19+K25+K31+K37+K43+K49</f>
        <v>356</v>
      </c>
      <c r="L55" s="35" t="s">
        <v>13</v>
      </c>
      <c r="M55" s="36">
        <f>+F13+F19+F25+F31+F37+F43+F49+M13+M19+M25+M31+M37+M43+M49</f>
        <v>250</v>
      </c>
      <c r="N55" s="38"/>
    </row>
    <row r="56" spans="1:14" x14ac:dyDescent="0.2">
      <c r="A56" s="31"/>
      <c r="B56" s="37"/>
      <c r="C56" s="37"/>
      <c r="D56" s="37"/>
      <c r="E56" s="37"/>
      <c r="F56" s="37"/>
      <c r="G56" s="37"/>
      <c r="H56" s="37"/>
      <c r="I56" s="39">
        <f>SUM(I52:I55)</f>
        <v>19183</v>
      </c>
      <c r="J56" s="37"/>
      <c r="K56" s="39">
        <f>SUM(K52:K55)</f>
        <v>19189</v>
      </c>
      <c r="L56" s="37"/>
      <c r="M56" s="39">
        <f>SUM(M52:M55)</f>
        <v>6124</v>
      </c>
      <c r="N56" s="38">
        <f>SUM(I56+K56+M56)</f>
        <v>44496</v>
      </c>
    </row>
    <row r="57" spans="1:14" x14ac:dyDescent="0.2">
      <c r="A57" s="26"/>
      <c r="B57" s="26"/>
      <c r="C57" s="26"/>
      <c r="D57" s="26"/>
      <c r="E57" s="26"/>
      <c r="F57" s="26"/>
      <c r="G57" s="26"/>
      <c r="H57" s="30"/>
      <c r="I57" s="30"/>
      <c r="J57" s="30"/>
      <c r="K57" s="30"/>
      <c r="L57" s="30"/>
      <c r="M57" s="26"/>
    </row>
    <row r="58" spans="1:14" x14ac:dyDescent="0.2">
      <c r="A58" s="26"/>
      <c r="C58" s="49"/>
      <c r="D58" s="30"/>
      <c r="E58" s="30"/>
      <c r="F58" s="30"/>
      <c r="G58" s="30"/>
      <c r="H58" s="30"/>
      <c r="J58" s="49"/>
      <c r="K58" s="50"/>
      <c r="L58" s="26"/>
      <c r="M58" s="26"/>
    </row>
    <row r="59" spans="1:14" ht="15" x14ac:dyDescent="0.2">
      <c r="A59" s="52" t="s">
        <v>26</v>
      </c>
      <c r="B59" s="52"/>
      <c r="C59" s="52"/>
      <c r="D59" s="52"/>
      <c r="E59" s="52"/>
      <c r="F59" s="52"/>
      <c r="G59" s="26"/>
      <c r="H59" s="53" t="s">
        <v>35</v>
      </c>
      <c r="I59" s="53"/>
      <c r="J59" s="53"/>
      <c r="K59" s="53"/>
      <c r="L59" s="53"/>
      <c r="M59" s="53"/>
    </row>
    <row r="60" spans="1:14" ht="15" x14ac:dyDescent="0.2">
      <c r="A60" s="52" t="s">
        <v>15</v>
      </c>
      <c r="B60" s="52"/>
      <c r="C60" s="52"/>
      <c r="D60" s="52"/>
      <c r="E60" s="52"/>
      <c r="F60" s="52"/>
      <c r="G60" s="30"/>
      <c r="H60" s="53" t="s">
        <v>16</v>
      </c>
      <c r="I60" s="53"/>
      <c r="J60" s="53"/>
      <c r="K60" s="53"/>
      <c r="L60" s="53"/>
      <c r="M60" s="53"/>
    </row>
    <row r="63" spans="1:14" x14ac:dyDescent="0.2">
      <c r="A63" s="51" t="s">
        <v>33</v>
      </c>
      <c r="B63" s="27"/>
      <c r="C63" s="27"/>
      <c r="D63" s="27"/>
      <c r="E63" s="27"/>
      <c r="F63" s="47"/>
      <c r="G63" s="30"/>
      <c r="H63" s="51" t="s">
        <v>34</v>
      </c>
      <c r="I63" s="26"/>
      <c r="J63" s="26"/>
      <c r="K63" s="26"/>
      <c r="L63" s="26"/>
      <c r="M63" s="31"/>
    </row>
    <row r="64" spans="1:14" x14ac:dyDescent="0.2">
      <c r="A64" s="12" t="s">
        <v>2</v>
      </c>
      <c r="B64" s="13">
        <f>+B10+B22+B28</f>
        <v>2508</v>
      </c>
      <c r="C64" s="14" t="s">
        <v>3</v>
      </c>
      <c r="D64" s="13">
        <f>+D10+D22+D28</f>
        <v>4105</v>
      </c>
      <c r="E64" s="14" t="s">
        <v>4</v>
      </c>
      <c r="F64" s="13">
        <f>+F10+F22+F28</f>
        <v>949</v>
      </c>
      <c r="G64" s="7"/>
      <c r="H64" s="12" t="s">
        <v>2</v>
      </c>
      <c r="I64" s="13">
        <f>+I10+I22</f>
        <v>2</v>
      </c>
      <c r="J64" s="14" t="s">
        <v>3</v>
      </c>
      <c r="K64" s="13">
        <f>+K10+K22</f>
        <v>1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 t="shared" ref="B65:B67" si="0">+B11+B23+B29</f>
        <v>416</v>
      </c>
      <c r="C65" s="14" t="s">
        <v>6</v>
      </c>
      <c r="D65" s="13">
        <f t="shared" ref="D65" si="1">+D11+D23+D29</f>
        <v>351</v>
      </c>
      <c r="E65" s="14" t="s">
        <v>7</v>
      </c>
      <c r="F65" s="13">
        <f t="shared" ref="F65:F67" si="2">+F11+F23+F29</f>
        <v>270</v>
      </c>
      <c r="G65" s="7"/>
      <c r="H65" s="12" t="s">
        <v>5</v>
      </c>
      <c r="I65" s="13">
        <f t="shared" ref="I65:I67" si="3">+I11+I23</f>
        <v>182</v>
      </c>
      <c r="J65" s="14" t="s">
        <v>6</v>
      </c>
      <c r="K65" s="13">
        <f t="shared" ref="K65" si="4">+K11+K23</f>
        <v>88</v>
      </c>
      <c r="L65" s="14" t="s">
        <v>7</v>
      </c>
      <c r="M65" s="13">
        <f t="shared" ref="M65" si="5">+M11+M23</f>
        <v>2</v>
      </c>
    </row>
    <row r="66" spans="1:13" x14ac:dyDescent="0.2">
      <c r="A66" s="12" t="s">
        <v>8</v>
      </c>
      <c r="B66" s="13">
        <f t="shared" si="0"/>
        <v>3092</v>
      </c>
      <c r="C66" s="14" t="s">
        <v>9</v>
      </c>
      <c r="D66" s="13">
        <f t="shared" ref="D66" si="6">+D12+D24+D30</f>
        <v>1562</v>
      </c>
      <c r="E66" s="14" t="s">
        <v>10</v>
      </c>
      <c r="F66" s="13">
        <f t="shared" si="2"/>
        <v>661</v>
      </c>
      <c r="G66" s="7"/>
      <c r="H66" s="12" t="s">
        <v>8</v>
      </c>
      <c r="I66" s="13">
        <f t="shared" si="3"/>
        <v>456</v>
      </c>
      <c r="J66" s="14" t="s">
        <v>9</v>
      </c>
      <c r="K66" s="13">
        <f t="shared" ref="K66" si="7">+K12+K24</f>
        <v>703</v>
      </c>
      <c r="L66" s="14" t="s">
        <v>10</v>
      </c>
      <c r="M66" s="13">
        <f t="shared" ref="M66" si="8">+M12+M24</f>
        <v>25</v>
      </c>
    </row>
    <row r="67" spans="1:13" x14ac:dyDescent="0.2">
      <c r="A67" s="12" t="s">
        <v>11</v>
      </c>
      <c r="B67" s="13">
        <f t="shared" si="0"/>
        <v>19</v>
      </c>
      <c r="C67" s="14" t="s">
        <v>12</v>
      </c>
      <c r="D67" s="13">
        <f t="shared" ref="D67" si="9">+D13+D25+D31</f>
        <v>91</v>
      </c>
      <c r="E67" s="14" t="s">
        <v>13</v>
      </c>
      <c r="F67" s="13">
        <f t="shared" si="2"/>
        <v>130</v>
      </c>
      <c r="G67" s="7"/>
      <c r="H67" s="12" t="s">
        <v>11</v>
      </c>
      <c r="I67" s="13">
        <f t="shared" si="3"/>
        <v>0</v>
      </c>
      <c r="J67" s="14" t="s">
        <v>12</v>
      </c>
      <c r="K67" s="13">
        <f t="shared" ref="K67" si="10">+K13+K25</f>
        <v>2</v>
      </c>
      <c r="L67" s="14" t="s">
        <v>13</v>
      </c>
      <c r="M67" s="13">
        <f t="shared" ref="M67" si="11">+M13+M25</f>
        <v>0</v>
      </c>
    </row>
  </sheetData>
  <mergeCells count="6">
    <mergeCell ref="A59:F59"/>
    <mergeCell ref="H59:M59"/>
    <mergeCell ref="A60:F60"/>
    <mergeCell ref="H60:M60"/>
    <mergeCell ref="A9:F9"/>
    <mergeCell ref="H9:M9"/>
  </mergeCells>
  <phoneticPr fontId="4" type="noConversion"/>
  <pageMargins left="0.7" right="0.7" top="0.75" bottom="0.75" header="0.3" footer="0.3"/>
  <pageSetup paperSize="9" scale="7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topLeftCell="A3" zoomScaleNormal="100" workbookViewId="0">
      <selection activeCell="S12" sqref="S12"/>
    </sheetView>
  </sheetViews>
  <sheetFormatPr baseColWidth="10" defaultRowHeight="12.75" x14ac:dyDescent="0.2"/>
  <cols>
    <col min="1" max="1" width="12.42578125" style="4" customWidth="1"/>
    <col min="2" max="6" width="8.28515625" style="4" customWidth="1"/>
    <col min="7" max="7" width="5" style="4" customWidth="1"/>
    <col min="8" max="13" width="8.28515625" style="4" customWidth="1"/>
    <col min="14" max="14" width="11.140625" style="4" customWidth="1"/>
    <col min="15" max="16384" width="11.42578125" style="4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 t="s">
        <v>50</v>
      </c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/>
      <c r="C10" s="14" t="s">
        <v>3</v>
      </c>
      <c r="D10" s="13"/>
      <c r="E10" s="14" t="s">
        <v>4</v>
      </c>
      <c r="F10" s="13"/>
      <c r="G10" s="7"/>
      <c r="H10" s="12" t="s">
        <v>2</v>
      </c>
      <c r="I10" s="13">
        <v>2</v>
      </c>
      <c r="J10" s="14" t="s">
        <v>3</v>
      </c>
      <c r="K10" s="13"/>
      <c r="L10" s="14" t="s">
        <v>4</v>
      </c>
      <c r="M10" s="13"/>
    </row>
    <row r="11" spans="1:14" x14ac:dyDescent="0.2">
      <c r="A11" s="12" t="s">
        <v>5</v>
      </c>
      <c r="B11" s="13">
        <v>33</v>
      </c>
      <c r="C11" s="14" t="s">
        <v>6</v>
      </c>
      <c r="D11" s="13">
        <v>15</v>
      </c>
      <c r="E11" s="14" t="s">
        <v>7</v>
      </c>
      <c r="F11" s="13">
        <v>2</v>
      </c>
      <c r="G11" s="7"/>
      <c r="H11" s="12" t="s">
        <v>5</v>
      </c>
      <c r="I11" s="13">
        <v>43</v>
      </c>
      <c r="J11" s="14" t="s">
        <v>6</v>
      </c>
      <c r="K11" s="13">
        <v>12</v>
      </c>
      <c r="L11" s="14" t="s">
        <v>7</v>
      </c>
      <c r="M11" s="13"/>
    </row>
    <row r="12" spans="1:14" x14ac:dyDescent="0.2">
      <c r="A12" s="12" t="s">
        <v>8</v>
      </c>
      <c r="B12" s="13">
        <v>171</v>
      </c>
      <c r="C12" s="14" t="s">
        <v>9</v>
      </c>
      <c r="D12" s="13">
        <v>522</v>
      </c>
      <c r="E12" s="14" t="s">
        <v>10</v>
      </c>
      <c r="F12" s="13">
        <v>118</v>
      </c>
      <c r="G12" s="7"/>
      <c r="H12" s="12" t="s">
        <v>8</v>
      </c>
      <c r="I12" s="13">
        <v>125</v>
      </c>
      <c r="J12" s="14" t="s">
        <v>9</v>
      </c>
      <c r="K12" s="13">
        <v>209</v>
      </c>
      <c r="L12" s="14" t="s">
        <v>10</v>
      </c>
      <c r="M12" s="13">
        <v>2</v>
      </c>
    </row>
    <row r="13" spans="1:14" x14ac:dyDescent="0.2">
      <c r="A13" s="12" t="s">
        <v>11</v>
      </c>
      <c r="B13" s="13">
        <v>3</v>
      </c>
      <c r="C13" s="14" t="s">
        <v>12</v>
      </c>
      <c r="D13" s="13">
        <v>7</v>
      </c>
      <c r="E13" s="14" t="s">
        <v>13</v>
      </c>
      <c r="F13" s="13">
        <v>30</v>
      </c>
      <c r="G13" s="7"/>
      <c r="H13" s="12" t="s">
        <v>11</v>
      </c>
      <c r="I13" s="13"/>
      <c r="J13" s="14" t="s">
        <v>12</v>
      </c>
      <c r="K13" s="13"/>
      <c r="L13" s="14" t="s">
        <v>13</v>
      </c>
      <c r="M13" s="13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>
        <v>9</v>
      </c>
      <c r="C16" s="14" t="s">
        <v>3</v>
      </c>
      <c r="D16" s="13"/>
      <c r="E16" s="14" t="s">
        <v>4</v>
      </c>
      <c r="F16" s="13"/>
      <c r="G16" s="7"/>
      <c r="H16" s="12" t="s">
        <v>2</v>
      </c>
      <c r="I16" s="13">
        <v>203</v>
      </c>
      <c r="J16" s="14" t="s">
        <v>3</v>
      </c>
      <c r="K16" s="13"/>
      <c r="L16" s="14" t="s">
        <v>4</v>
      </c>
      <c r="M16" s="13"/>
      <c r="N16" s="15"/>
    </row>
    <row r="17" spans="1:14" x14ac:dyDescent="0.2">
      <c r="A17" s="12" t="s">
        <v>5</v>
      </c>
      <c r="B17" s="13">
        <v>161</v>
      </c>
      <c r="C17" s="14" t="s">
        <v>6</v>
      </c>
      <c r="D17" s="13">
        <v>2</v>
      </c>
      <c r="E17" s="14" t="s">
        <v>7</v>
      </c>
      <c r="F17" s="13"/>
      <c r="G17" s="7"/>
      <c r="H17" s="12" t="s">
        <v>5</v>
      </c>
      <c r="I17" s="13">
        <v>16</v>
      </c>
      <c r="J17" s="14" t="s">
        <v>6</v>
      </c>
      <c r="K17" s="13"/>
      <c r="L17" s="14" t="s">
        <v>7</v>
      </c>
      <c r="M17" s="13"/>
      <c r="N17" s="15"/>
    </row>
    <row r="18" spans="1:14" x14ac:dyDescent="0.2">
      <c r="A18" s="12" t="s">
        <v>8</v>
      </c>
      <c r="B18" s="13"/>
      <c r="C18" s="14" t="s">
        <v>9</v>
      </c>
      <c r="D18" s="13"/>
      <c r="E18" s="14" t="s">
        <v>10</v>
      </c>
      <c r="F18" s="13"/>
      <c r="G18" s="7"/>
      <c r="H18" s="12" t="s">
        <v>8</v>
      </c>
      <c r="I18" s="13"/>
      <c r="J18" s="14" t="s">
        <v>9</v>
      </c>
      <c r="K18" s="13"/>
      <c r="L18" s="14" t="s">
        <v>10</v>
      </c>
      <c r="M18" s="13"/>
      <c r="N18" s="15"/>
    </row>
    <row r="19" spans="1:14" x14ac:dyDescent="0.2">
      <c r="A19" s="12" t="s">
        <v>11</v>
      </c>
      <c r="B19" s="13"/>
      <c r="C19" s="14" t="s">
        <v>12</v>
      </c>
      <c r="D19" s="13"/>
      <c r="E19" s="14" t="s">
        <v>13</v>
      </c>
      <c r="F19" s="13"/>
      <c r="G19" s="7"/>
      <c r="H19" s="12" t="s">
        <v>11</v>
      </c>
      <c r="I19" s="13"/>
      <c r="J19" s="14" t="s">
        <v>12</v>
      </c>
      <c r="K19" s="13"/>
      <c r="L19" s="14" t="s">
        <v>13</v>
      </c>
      <c r="M19" s="13"/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/>
      <c r="C22" s="14" t="s">
        <v>3</v>
      </c>
      <c r="D22" s="13"/>
      <c r="E22" s="14" t="s">
        <v>4</v>
      </c>
      <c r="F22" s="13"/>
      <c r="G22" s="7"/>
      <c r="H22" s="12" t="s">
        <v>2</v>
      </c>
      <c r="I22" s="13"/>
      <c r="J22" s="14" t="s">
        <v>3</v>
      </c>
      <c r="K22" s="13"/>
      <c r="L22" s="14" t="s">
        <v>4</v>
      </c>
      <c r="M22" s="13"/>
      <c r="N22" s="15"/>
    </row>
    <row r="23" spans="1:14" x14ac:dyDescent="0.2">
      <c r="A23" s="12" t="s">
        <v>5</v>
      </c>
      <c r="B23" s="13">
        <v>44</v>
      </c>
      <c r="C23" s="14" t="s">
        <v>6</v>
      </c>
      <c r="D23" s="13">
        <v>39</v>
      </c>
      <c r="E23" s="14" t="s">
        <v>7</v>
      </c>
      <c r="F23" s="13"/>
      <c r="G23" s="7"/>
      <c r="H23" s="12" t="s">
        <v>5</v>
      </c>
      <c r="I23" s="13">
        <v>54</v>
      </c>
      <c r="J23" s="14" t="s">
        <v>6</v>
      </c>
      <c r="K23" s="13">
        <v>35</v>
      </c>
      <c r="L23" s="14" t="s">
        <v>7</v>
      </c>
      <c r="M23" s="13"/>
      <c r="N23" s="15"/>
    </row>
    <row r="24" spans="1:14" x14ac:dyDescent="0.2">
      <c r="A24" s="12" t="s">
        <v>8</v>
      </c>
      <c r="B24" s="13">
        <v>309</v>
      </c>
      <c r="C24" s="14" t="s">
        <v>9</v>
      </c>
      <c r="D24" s="13">
        <v>353</v>
      </c>
      <c r="E24" s="14" t="s">
        <v>10</v>
      </c>
      <c r="F24" s="13">
        <v>41</v>
      </c>
      <c r="G24" s="7"/>
      <c r="H24" s="12" t="s">
        <v>8</v>
      </c>
      <c r="I24" s="13">
        <v>158</v>
      </c>
      <c r="J24" s="14" t="s">
        <v>9</v>
      </c>
      <c r="K24" s="13">
        <v>186</v>
      </c>
      <c r="L24" s="14" t="s">
        <v>10</v>
      </c>
      <c r="M24" s="13"/>
      <c r="N24" s="15"/>
    </row>
    <row r="25" spans="1:14" x14ac:dyDescent="0.2">
      <c r="A25" s="12" t="s">
        <v>11</v>
      </c>
      <c r="B25" s="13">
        <v>8</v>
      </c>
      <c r="C25" s="14" t="s">
        <v>12</v>
      </c>
      <c r="D25" s="13">
        <v>16</v>
      </c>
      <c r="E25" s="14" t="s">
        <v>13</v>
      </c>
      <c r="F25" s="13">
        <v>18</v>
      </c>
      <c r="G25" s="7"/>
      <c r="H25" s="12" t="s">
        <v>11</v>
      </c>
      <c r="I25" s="13"/>
      <c r="J25" s="14" t="s">
        <v>12</v>
      </c>
      <c r="K25" s="13"/>
      <c r="L25" s="14" t="s">
        <v>13</v>
      </c>
      <c r="M25" s="13"/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/>
      <c r="C28" s="14" t="s">
        <v>3</v>
      </c>
      <c r="D28" s="13"/>
      <c r="E28" s="14" t="s">
        <v>4</v>
      </c>
      <c r="F28" s="13"/>
      <c r="G28" s="7"/>
      <c r="H28" s="12" t="s">
        <v>2</v>
      </c>
      <c r="I28" s="13"/>
      <c r="J28" s="14" t="s">
        <v>3</v>
      </c>
      <c r="K28" s="13"/>
      <c r="L28" s="14" t="s">
        <v>4</v>
      </c>
      <c r="M28" s="13"/>
    </row>
    <row r="29" spans="1:14" x14ac:dyDescent="0.2">
      <c r="A29" s="12" t="s">
        <v>5</v>
      </c>
      <c r="B29" s="13">
        <v>9</v>
      </c>
      <c r="C29" s="14" t="s">
        <v>6</v>
      </c>
      <c r="D29" s="13">
        <v>1</v>
      </c>
      <c r="E29" s="14" t="s">
        <v>7</v>
      </c>
      <c r="F29" s="13"/>
      <c r="G29" s="7"/>
      <c r="H29" s="12" t="s">
        <v>5</v>
      </c>
      <c r="I29" s="13">
        <v>25</v>
      </c>
      <c r="J29" s="14" t="s">
        <v>6</v>
      </c>
      <c r="K29" s="13">
        <v>2</v>
      </c>
      <c r="L29" s="14" t="s">
        <v>7</v>
      </c>
      <c r="M29" s="13">
        <v>25</v>
      </c>
    </row>
    <row r="30" spans="1:14" x14ac:dyDescent="0.2">
      <c r="A30" s="12" t="s">
        <v>8</v>
      </c>
      <c r="B30" s="13">
        <v>9</v>
      </c>
      <c r="C30" s="14" t="s">
        <v>9</v>
      </c>
      <c r="D30" s="13">
        <v>7</v>
      </c>
      <c r="E30" s="14" t="s">
        <v>10</v>
      </c>
      <c r="F30" s="13">
        <v>29</v>
      </c>
      <c r="G30" s="7"/>
      <c r="H30" s="12" t="s">
        <v>8</v>
      </c>
      <c r="I30" s="13">
        <v>59</v>
      </c>
      <c r="J30" s="14" t="s">
        <v>9</v>
      </c>
      <c r="K30" s="13">
        <v>48</v>
      </c>
      <c r="L30" s="14" t="s">
        <v>10</v>
      </c>
      <c r="M30" s="13">
        <v>73</v>
      </c>
    </row>
    <row r="31" spans="1:14" x14ac:dyDescent="0.2">
      <c r="A31" s="12" t="s">
        <v>11</v>
      </c>
      <c r="B31" s="13"/>
      <c r="C31" s="14" t="s">
        <v>12</v>
      </c>
      <c r="D31" s="13">
        <v>4</v>
      </c>
      <c r="E31" s="14" t="s">
        <v>13</v>
      </c>
      <c r="F31" s="13">
        <v>31</v>
      </c>
      <c r="G31" s="7"/>
      <c r="H31" s="12" t="s">
        <v>11</v>
      </c>
      <c r="I31" s="13"/>
      <c r="J31" s="14" t="s">
        <v>12</v>
      </c>
      <c r="K31" s="13">
        <v>70</v>
      </c>
      <c r="L31" s="14" t="s">
        <v>13</v>
      </c>
      <c r="M31" s="13">
        <v>151</v>
      </c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/>
      <c r="C34" s="14" t="s">
        <v>3</v>
      </c>
      <c r="D34" s="13"/>
      <c r="E34" s="14" t="s">
        <v>4</v>
      </c>
      <c r="F34" s="13"/>
      <c r="G34" s="7"/>
      <c r="H34" s="12" t="s">
        <v>2</v>
      </c>
      <c r="I34" s="13"/>
      <c r="J34" s="14" t="s">
        <v>3</v>
      </c>
      <c r="K34" s="13"/>
      <c r="L34" s="14" t="s">
        <v>4</v>
      </c>
      <c r="M34" s="13"/>
    </row>
    <row r="35" spans="1:13" x14ac:dyDescent="0.2">
      <c r="A35" s="12" t="s">
        <v>5</v>
      </c>
      <c r="B35" s="13">
        <v>35</v>
      </c>
      <c r="C35" s="14" t="s">
        <v>6</v>
      </c>
      <c r="D35" s="13"/>
      <c r="E35" s="14" t="s">
        <v>7</v>
      </c>
      <c r="F35" s="13"/>
      <c r="G35" s="7"/>
      <c r="H35" s="12" t="s">
        <v>5</v>
      </c>
      <c r="I35" s="13">
        <v>129</v>
      </c>
      <c r="J35" s="14" t="s">
        <v>6</v>
      </c>
      <c r="K35" s="13"/>
      <c r="L35" s="14" t="s">
        <v>7</v>
      </c>
      <c r="M35" s="13"/>
    </row>
    <row r="36" spans="1:13" x14ac:dyDescent="0.2">
      <c r="A36" s="12" t="s">
        <v>8</v>
      </c>
      <c r="B36" s="13">
        <v>208</v>
      </c>
      <c r="C36" s="14" t="s">
        <v>9</v>
      </c>
      <c r="D36" s="13">
        <v>7</v>
      </c>
      <c r="E36" s="14" t="s">
        <v>10</v>
      </c>
      <c r="F36" s="13"/>
      <c r="G36" s="7"/>
      <c r="H36" s="12" t="s">
        <v>8</v>
      </c>
      <c r="I36" s="13">
        <v>161</v>
      </c>
      <c r="J36" s="14" t="s">
        <v>9</v>
      </c>
      <c r="K36" s="13"/>
      <c r="L36" s="14" t="s">
        <v>10</v>
      </c>
      <c r="M36" s="13"/>
    </row>
    <row r="37" spans="1:13" x14ac:dyDescent="0.2">
      <c r="A37" s="12" t="s">
        <v>11</v>
      </c>
      <c r="B37" s="13">
        <v>4</v>
      </c>
      <c r="C37" s="14" t="s">
        <v>12</v>
      </c>
      <c r="D37" s="13"/>
      <c r="E37" s="14" t="s">
        <v>13</v>
      </c>
      <c r="F37" s="13"/>
      <c r="G37" s="7"/>
      <c r="H37" s="12" t="s">
        <v>11</v>
      </c>
      <c r="I37" s="13"/>
      <c r="J37" s="14" t="s">
        <v>12</v>
      </c>
      <c r="K37" s="13"/>
      <c r="L37" s="14" t="s">
        <v>13</v>
      </c>
      <c r="M37" s="13"/>
    </row>
    <row r="38" spans="1:13" s="20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/>
      <c r="C40" s="14" t="s">
        <v>3</v>
      </c>
      <c r="D40" s="13"/>
      <c r="E40" s="14" t="s">
        <v>4</v>
      </c>
      <c r="F40" s="13"/>
      <c r="G40" s="7"/>
      <c r="H40" s="12" t="s">
        <v>2</v>
      </c>
      <c r="I40" s="13"/>
      <c r="J40" s="14" t="s">
        <v>3</v>
      </c>
      <c r="K40" s="13"/>
      <c r="L40" s="14" t="s">
        <v>4</v>
      </c>
      <c r="M40" s="13"/>
    </row>
    <row r="41" spans="1:13" x14ac:dyDescent="0.2">
      <c r="A41" s="12" t="s">
        <v>5</v>
      </c>
      <c r="B41" s="13">
        <v>71</v>
      </c>
      <c r="C41" s="14" t="s">
        <v>6</v>
      </c>
      <c r="D41" s="13"/>
      <c r="E41" s="14" t="s">
        <v>7</v>
      </c>
      <c r="F41" s="13"/>
      <c r="G41" s="7"/>
      <c r="H41" s="12" t="s">
        <v>5</v>
      </c>
      <c r="I41" s="13">
        <v>42</v>
      </c>
      <c r="J41" s="14" t="s">
        <v>6</v>
      </c>
      <c r="K41" s="13">
        <v>1</v>
      </c>
      <c r="L41" s="14" t="s">
        <v>7</v>
      </c>
      <c r="M41" s="13"/>
    </row>
    <row r="42" spans="1:13" x14ac:dyDescent="0.2">
      <c r="A42" s="12" t="s">
        <v>8</v>
      </c>
      <c r="B42" s="13">
        <v>22</v>
      </c>
      <c r="C42" s="14" t="s">
        <v>9</v>
      </c>
      <c r="D42" s="13"/>
      <c r="E42" s="14" t="s">
        <v>10</v>
      </c>
      <c r="F42" s="13"/>
      <c r="G42" s="7"/>
      <c r="H42" s="12" t="s">
        <v>8</v>
      </c>
      <c r="I42" s="13">
        <v>27</v>
      </c>
      <c r="J42" s="14" t="s">
        <v>9</v>
      </c>
      <c r="K42" s="13">
        <v>14</v>
      </c>
      <c r="L42" s="14" t="s">
        <v>10</v>
      </c>
      <c r="M42" s="13"/>
    </row>
    <row r="43" spans="1:13" x14ac:dyDescent="0.2">
      <c r="A43" s="12" t="s">
        <v>11</v>
      </c>
      <c r="B43" s="13"/>
      <c r="C43" s="14" t="s">
        <v>12</v>
      </c>
      <c r="D43" s="13"/>
      <c r="E43" s="14" t="s">
        <v>13</v>
      </c>
      <c r="F43" s="13"/>
      <c r="G43" s="7"/>
      <c r="H43" s="12" t="s">
        <v>11</v>
      </c>
      <c r="I43" s="13"/>
      <c r="J43" s="14" t="s">
        <v>12</v>
      </c>
      <c r="K43" s="13"/>
      <c r="L43" s="14" t="s">
        <v>13</v>
      </c>
      <c r="M43" s="13"/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214</v>
      </c>
      <c r="J52" s="14" t="s">
        <v>3</v>
      </c>
      <c r="K52" s="13">
        <f>+D10+D16+D22+D28+D34+D40+D46+K10+K16+K22+K28+K34+K40+K46</f>
        <v>0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>+B11+B17+B23+B29+B35+B41+B47+I11+I17+I23+I29+I35+I41+I47</f>
        <v>662</v>
      </c>
      <c r="J53" s="14" t="s">
        <v>6</v>
      </c>
      <c r="K53" s="13">
        <f>+D11+D17+D23+D29+D35+D41+D47+K11+K17+K23+K29+K35+K41+K47</f>
        <v>107</v>
      </c>
      <c r="L53" s="14" t="s">
        <v>7</v>
      </c>
      <c r="M53" s="13">
        <f>+F11+F17+F23+F29+F35+F41+F47+M11+M17+M23+M29+M35+M41+M47</f>
        <v>27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>+B12+B18+B24+B30+B36+B42+B48+I12+I18+I24+I30+I36+I42+I48</f>
        <v>1249</v>
      </c>
      <c r="J54" s="14" t="s">
        <v>9</v>
      </c>
      <c r="K54" s="13">
        <f>+D12+D18+D24+D30+D36+D42+D48+K12+K18+K24+K30+K36+K42+K48</f>
        <v>1346</v>
      </c>
      <c r="L54" s="14" t="s">
        <v>10</v>
      </c>
      <c r="M54" s="13">
        <f>+F12+F18+F24+F30+F36+F42+F48+M12+M18+M24+M30+M36+M42+M48</f>
        <v>263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>+B13+B19+B25+B31+B37+B43+B49+I13+I19+I25+I31+I37+I43+I49</f>
        <v>15</v>
      </c>
      <c r="J55" s="14" t="s">
        <v>12</v>
      </c>
      <c r="K55" s="13">
        <f>+D13+D19+D25+D31+D37+D43+D49+K13+K19+K25+K31+K37+K43+K49</f>
        <v>97</v>
      </c>
      <c r="L55" s="14" t="s">
        <v>13</v>
      </c>
      <c r="M55" s="13">
        <f>+F13+F19+F25+F31+F37+F43+F49+M13+M19+M25+M31+M37+M43+M49</f>
        <v>230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2140</v>
      </c>
      <c r="J56" s="7"/>
      <c r="K56" s="7">
        <f>SUM(K52:K55)</f>
        <v>1550</v>
      </c>
      <c r="L56" s="7"/>
      <c r="M56" s="7">
        <f>SUM(M52:M55)</f>
        <v>520</v>
      </c>
      <c r="N56" s="21">
        <f>SUM(I56+K56+M56)</f>
        <v>4210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0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2</v>
      </c>
      <c r="J64" s="14" t="s">
        <v>3</v>
      </c>
      <c r="K64" s="13">
        <f>+K10+K22</f>
        <v>0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>+B11+B23+B29</f>
        <v>86</v>
      </c>
      <c r="C65" s="14" t="s">
        <v>6</v>
      </c>
      <c r="D65" s="13">
        <f>+D11+D23+D29</f>
        <v>55</v>
      </c>
      <c r="E65" s="14" t="s">
        <v>7</v>
      </c>
      <c r="F65" s="13">
        <f>+F11+F23+F29</f>
        <v>2</v>
      </c>
      <c r="G65" s="7"/>
      <c r="H65" s="12" t="s">
        <v>5</v>
      </c>
      <c r="I65" s="13">
        <f t="shared" ref="I65:K67" si="0">+I11+I23</f>
        <v>97</v>
      </c>
      <c r="J65" s="14" t="s">
        <v>6</v>
      </c>
      <c r="K65" s="13">
        <f t="shared" si="0"/>
        <v>47</v>
      </c>
      <c r="L65" s="14" t="s">
        <v>7</v>
      </c>
      <c r="M65" s="13">
        <f>+M11+M23</f>
        <v>0</v>
      </c>
    </row>
    <row r="66" spans="1:13" x14ac:dyDescent="0.2">
      <c r="A66" s="12" t="s">
        <v>8</v>
      </c>
      <c r="B66" s="13">
        <f>+B12+B24+B30</f>
        <v>489</v>
      </c>
      <c r="C66" s="14" t="s">
        <v>9</v>
      </c>
      <c r="D66" s="13">
        <f>+D12+D24+D30</f>
        <v>882</v>
      </c>
      <c r="E66" s="14" t="s">
        <v>10</v>
      </c>
      <c r="F66" s="13">
        <f>+F12+F24+F30</f>
        <v>188</v>
      </c>
      <c r="G66" s="7"/>
      <c r="H66" s="12" t="s">
        <v>8</v>
      </c>
      <c r="I66" s="13">
        <f t="shared" si="0"/>
        <v>283</v>
      </c>
      <c r="J66" s="14" t="s">
        <v>9</v>
      </c>
      <c r="K66" s="13">
        <f t="shared" si="0"/>
        <v>395</v>
      </c>
      <c r="L66" s="14" t="s">
        <v>10</v>
      </c>
      <c r="M66" s="13">
        <f>+M12+M24</f>
        <v>2</v>
      </c>
    </row>
    <row r="67" spans="1:13" x14ac:dyDescent="0.2">
      <c r="A67" s="12" t="s">
        <v>11</v>
      </c>
      <c r="B67" s="13">
        <f>+B13+B25+B31</f>
        <v>11</v>
      </c>
      <c r="C67" s="14" t="s">
        <v>12</v>
      </c>
      <c r="D67" s="13">
        <f>+D13+D25+D31</f>
        <v>27</v>
      </c>
      <c r="E67" s="14" t="s">
        <v>13</v>
      </c>
      <c r="F67" s="13">
        <f>+F13+F25+F31</f>
        <v>79</v>
      </c>
      <c r="G67" s="7"/>
      <c r="H67" s="12" t="s">
        <v>11</v>
      </c>
      <c r="I67" s="13">
        <f t="shared" si="0"/>
        <v>0</v>
      </c>
      <c r="J67" s="14" t="s">
        <v>12</v>
      </c>
      <c r="K67" s="13">
        <f t="shared" si="0"/>
        <v>0</v>
      </c>
      <c r="L67" s="14" t="s">
        <v>13</v>
      </c>
      <c r="M67" s="13">
        <f>+M13+M25</f>
        <v>0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59:F59"/>
    <mergeCell ref="H59:M59"/>
    <mergeCell ref="A60:F60"/>
    <mergeCell ref="H60:M60"/>
    <mergeCell ref="A7:M7"/>
    <mergeCell ref="A9:F9"/>
    <mergeCell ref="H9:M9"/>
  </mergeCells>
  <phoneticPr fontId="4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showGridLines="0" topLeftCell="A28" zoomScaleNormal="100" workbookViewId="0">
      <selection activeCell="R8" sqref="R8"/>
    </sheetView>
  </sheetViews>
  <sheetFormatPr baseColWidth="10" defaultRowHeight="12.75" x14ac:dyDescent="0.2"/>
  <cols>
    <col min="1" max="1" width="12.42578125" style="4" customWidth="1"/>
    <col min="2" max="6" width="8.28515625" style="4" customWidth="1"/>
    <col min="7" max="7" width="5" style="4" customWidth="1"/>
    <col min="8" max="13" width="8.28515625" style="4" customWidth="1"/>
    <col min="14" max="14" width="11.140625" style="4" customWidth="1"/>
    <col min="15" max="16384" width="11.42578125" style="4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 t="s">
        <v>51</v>
      </c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/>
      <c r="C10" s="14" t="s">
        <v>3</v>
      </c>
      <c r="D10" s="13"/>
      <c r="E10" s="14" t="s">
        <v>4</v>
      </c>
      <c r="F10" s="13"/>
      <c r="G10" s="7"/>
      <c r="H10" s="12" t="s">
        <v>2</v>
      </c>
      <c r="I10" s="13"/>
      <c r="J10" s="14" t="s">
        <v>3</v>
      </c>
      <c r="K10" s="13"/>
      <c r="L10" s="14" t="s">
        <v>4</v>
      </c>
      <c r="M10" s="13"/>
    </row>
    <row r="11" spans="1:14" x14ac:dyDescent="0.2">
      <c r="A11" s="12" t="s">
        <v>5</v>
      </c>
      <c r="B11" s="13">
        <v>19</v>
      </c>
      <c r="C11" s="14" t="s">
        <v>6</v>
      </c>
      <c r="D11" s="13">
        <v>4</v>
      </c>
      <c r="E11" s="14" t="s">
        <v>7</v>
      </c>
      <c r="F11" s="13"/>
      <c r="G11" s="7"/>
      <c r="H11" s="12" t="s">
        <v>5</v>
      </c>
      <c r="I11" s="13">
        <v>29</v>
      </c>
      <c r="J11" s="14" t="s">
        <v>6</v>
      </c>
      <c r="K11" s="13">
        <v>4</v>
      </c>
      <c r="L11" s="14" t="s">
        <v>7</v>
      </c>
      <c r="M11" s="13"/>
    </row>
    <row r="12" spans="1:14" x14ac:dyDescent="0.2">
      <c r="A12" s="12" t="s">
        <v>8</v>
      </c>
      <c r="B12" s="13">
        <v>189</v>
      </c>
      <c r="C12" s="14" t="s">
        <v>9</v>
      </c>
      <c r="D12" s="13">
        <v>376</v>
      </c>
      <c r="E12" s="14" t="s">
        <v>10</v>
      </c>
      <c r="F12" s="13">
        <v>85</v>
      </c>
      <c r="G12" s="7"/>
      <c r="H12" s="12" t="s">
        <v>8</v>
      </c>
      <c r="I12" s="13">
        <v>99</v>
      </c>
      <c r="J12" s="14" t="s">
        <v>9</v>
      </c>
      <c r="K12" s="13">
        <v>264</v>
      </c>
      <c r="L12" s="14" t="s">
        <v>10</v>
      </c>
      <c r="M12" s="13">
        <v>20</v>
      </c>
    </row>
    <row r="13" spans="1:14" x14ac:dyDescent="0.2">
      <c r="A13" s="12" t="s">
        <v>11</v>
      </c>
      <c r="B13" s="13"/>
      <c r="C13" s="14" t="s">
        <v>12</v>
      </c>
      <c r="D13" s="13">
        <v>4</v>
      </c>
      <c r="E13" s="14" t="s">
        <v>13</v>
      </c>
      <c r="F13" s="13">
        <v>54</v>
      </c>
      <c r="G13" s="7"/>
      <c r="H13" s="12" t="s">
        <v>11</v>
      </c>
      <c r="I13" s="13"/>
      <c r="J13" s="14" t="s">
        <v>12</v>
      </c>
      <c r="K13" s="13">
        <v>1</v>
      </c>
      <c r="L13" s="14" t="s">
        <v>13</v>
      </c>
      <c r="M13" s="13">
        <v>2</v>
      </c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>
        <v>16</v>
      </c>
      <c r="C16" s="14" t="s">
        <v>3</v>
      </c>
      <c r="D16" s="13">
        <v>1</v>
      </c>
      <c r="E16" s="14" t="s">
        <v>4</v>
      </c>
      <c r="F16" s="13"/>
      <c r="G16" s="7"/>
      <c r="H16" s="12" t="s">
        <v>2</v>
      </c>
      <c r="I16" s="13">
        <v>197</v>
      </c>
      <c r="J16" s="14" t="s">
        <v>3</v>
      </c>
      <c r="K16" s="13"/>
      <c r="L16" s="14" t="s">
        <v>4</v>
      </c>
      <c r="M16" s="13"/>
      <c r="N16" s="15"/>
    </row>
    <row r="17" spans="1:14" x14ac:dyDescent="0.2">
      <c r="A17" s="12" t="s">
        <v>5</v>
      </c>
      <c r="B17" s="13">
        <v>140</v>
      </c>
      <c r="C17" s="14" t="s">
        <v>6</v>
      </c>
      <c r="D17" s="13">
        <v>11</v>
      </c>
      <c r="E17" s="14" t="s">
        <v>7</v>
      </c>
      <c r="F17" s="13"/>
      <c r="G17" s="7"/>
      <c r="H17" s="12" t="s">
        <v>5</v>
      </c>
      <c r="I17" s="13">
        <v>32</v>
      </c>
      <c r="J17" s="14" t="s">
        <v>6</v>
      </c>
      <c r="K17" s="13">
        <v>1</v>
      </c>
      <c r="L17" s="14" t="s">
        <v>7</v>
      </c>
      <c r="M17" s="13"/>
      <c r="N17" s="15"/>
    </row>
    <row r="18" spans="1:14" x14ac:dyDescent="0.2">
      <c r="A18" s="12" t="s">
        <v>8</v>
      </c>
      <c r="B18" s="13"/>
      <c r="C18" s="14" t="s">
        <v>9</v>
      </c>
      <c r="D18" s="13"/>
      <c r="E18" s="14" t="s">
        <v>10</v>
      </c>
      <c r="F18" s="13"/>
      <c r="G18" s="7"/>
      <c r="H18" s="12" t="s">
        <v>8</v>
      </c>
      <c r="I18" s="13"/>
      <c r="J18" s="14" t="s">
        <v>9</v>
      </c>
      <c r="K18" s="13"/>
      <c r="L18" s="14" t="s">
        <v>10</v>
      </c>
      <c r="M18" s="13"/>
      <c r="N18" s="15"/>
    </row>
    <row r="19" spans="1:14" x14ac:dyDescent="0.2">
      <c r="A19" s="12" t="s">
        <v>11</v>
      </c>
      <c r="B19" s="13"/>
      <c r="C19" s="14" t="s">
        <v>12</v>
      </c>
      <c r="D19" s="13"/>
      <c r="E19" s="14" t="s">
        <v>13</v>
      </c>
      <c r="F19" s="13"/>
      <c r="G19" s="7"/>
      <c r="H19" s="12" t="s">
        <v>11</v>
      </c>
      <c r="I19" s="13"/>
      <c r="J19" s="14" t="s">
        <v>12</v>
      </c>
      <c r="K19" s="13"/>
      <c r="L19" s="14" t="s">
        <v>13</v>
      </c>
      <c r="M19" s="13"/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/>
      <c r="C22" s="14" t="s">
        <v>3</v>
      </c>
      <c r="D22" s="13"/>
      <c r="E22" s="14" t="s">
        <v>4</v>
      </c>
      <c r="F22" s="13"/>
      <c r="G22" s="7"/>
      <c r="H22" s="12" t="s">
        <v>2</v>
      </c>
      <c r="I22" s="13"/>
      <c r="J22" s="14" t="s">
        <v>3</v>
      </c>
      <c r="K22" s="13"/>
      <c r="L22" s="14" t="s">
        <v>4</v>
      </c>
      <c r="M22" s="13"/>
      <c r="N22" s="15"/>
    </row>
    <row r="23" spans="1:14" x14ac:dyDescent="0.2">
      <c r="A23" s="12" t="s">
        <v>5</v>
      </c>
      <c r="B23" s="13">
        <v>35</v>
      </c>
      <c r="C23" s="14" t="s">
        <v>6</v>
      </c>
      <c r="D23" s="13">
        <v>41</v>
      </c>
      <c r="E23" s="14" t="s">
        <v>7</v>
      </c>
      <c r="F23" s="13"/>
      <c r="G23" s="7"/>
      <c r="H23" s="12" t="s">
        <v>5</v>
      </c>
      <c r="I23" s="13">
        <v>59</v>
      </c>
      <c r="J23" s="14" t="s">
        <v>6</v>
      </c>
      <c r="K23" s="13">
        <v>18</v>
      </c>
      <c r="L23" s="14" t="s">
        <v>7</v>
      </c>
      <c r="M23" s="13"/>
      <c r="N23" s="15"/>
    </row>
    <row r="24" spans="1:14" x14ac:dyDescent="0.2">
      <c r="A24" s="12" t="s">
        <v>8</v>
      </c>
      <c r="B24" s="13">
        <v>243</v>
      </c>
      <c r="C24" s="14" t="s">
        <v>9</v>
      </c>
      <c r="D24" s="13">
        <v>403</v>
      </c>
      <c r="E24" s="14" t="s">
        <v>10</v>
      </c>
      <c r="F24" s="13">
        <v>126</v>
      </c>
      <c r="G24" s="7"/>
      <c r="H24" s="12" t="s">
        <v>8</v>
      </c>
      <c r="I24" s="13">
        <v>190</v>
      </c>
      <c r="J24" s="14" t="s">
        <v>9</v>
      </c>
      <c r="K24" s="13">
        <v>186</v>
      </c>
      <c r="L24" s="14" t="s">
        <v>10</v>
      </c>
      <c r="M24" s="13">
        <v>1</v>
      </c>
      <c r="N24" s="15"/>
    </row>
    <row r="25" spans="1:14" x14ac:dyDescent="0.2">
      <c r="A25" s="12" t="s">
        <v>11</v>
      </c>
      <c r="B25" s="13">
        <v>2</v>
      </c>
      <c r="C25" s="14" t="s">
        <v>12</v>
      </c>
      <c r="D25" s="13">
        <v>27</v>
      </c>
      <c r="E25" s="14" t="s">
        <v>13</v>
      </c>
      <c r="F25" s="13">
        <v>38</v>
      </c>
      <c r="G25" s="7"/>
      <c r="H25" s="12" t="s">
        <v>11</v>
      </c>
      <c r="I25" s="13"/>
      <c r="J25" s="14" t="s">
        <v>12</v>
      </c>
      <c r="K25" s="13"/>
      <c r="L25" s="14" t="s">
        <v>13</v>
      </c>
      <c r="M25" s="13">
        <v>1</v>
      </c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/>
      <c r="C28" s="14" t="s">
        <v>3</v>
      </c>
      <c r="D28" s="13"/>
      <c r="E28" s="14" t="s">
        <v>4</v>
      </c>
      <c r="F28" s="13"/>
      <c r="G28" s="7"/>
      <c r="H28" s="12" t="s">
        <v>2</v>
      </c>
      <c r="I28" s="13"/>
      <c r="J28" s="14" t="s">
        <v>3</v>
      </c>
      <c r="K28" s="13"/>
      <c r="L28" s="14" t="s">
        <v>4</v>
      </c>
      <c r="M28" s="13"/>
    </row>
    <row r="29" spans="1:14" x14ac:dyDescent="0.2">
      <c r="A29" s="12" t="s">
        <v>5</v>
      </c>
      <c r="B29" s="13">
        <v>5</v>
      </c>
      <c r="C29" s="14" t="s">
        <v>6</v>
      </c>
      <c r="D29" s="13"/>
      <c r="E29" s="14" t="s">
        <v>7</v>
      </c>
      <c r="F29" s="13"/>
      <c r="G29" s="7"/>
      <c r="H29" s="12" t="s">
        <v>5</v>
      </c>
      <c r="I29" s="13">
        <v>26</v>
      </c>
      <c r="J29" s="14" t="s">
        <v>6</v>
      </c>
      <c r="K29" s="13">
        <v>16</v>
      </c>
      <c r="L29" s="14" t="s">
        <v>7</v>
      </c>
      <c r="M29" s="13">
        <v>51</v>
      </c>
    </row>
    <row r="30" spans="1:14" x14ac:dyDescent="0.2">
      <c r="A30" s="12" t="s">
        <v>8</v>
      </c>
      <c r="B30" s="13">
        <v>19</v>
      </c>
      <c r="C30" s="14" t="s">
        <v>9</v>
      </c>
      <c r="D30" s="13">
        <v>6</v>
      </c>
      <c r="E30" s="14" t="s">
        <v>10</v>
      </c>
      <c r="F30" s="13">
        <v>43</v>
      </c>
      <c r="G30" s="7"/>
      <c r="H30" s="12" t="s">
        <v>8</v>
      </c>
      <c r="I30" s="13">
        <v>43</v>
      </c>
      <c r="J30" s="14" t="s">
        <v>9</v>
      </c>
      <c r="K30" s="13">
        <v>20</v>
      </c>
      <c r="L30" s="14" t="s">
        <v>10</v>
      </c>
      <c r="M30" s="13">
        <v>95</v>
      </c>
    </row>
    <row r="31" spans="1:14" x14ac:dyDescent="0.2">
      <c r="A31" s="12" t="s">
        <v>11</v>
      </c>
      <c r="B31" s="13"/>
      <c r="C31" s="14" t="s">
        <v>12</v>
      </c>
      <c r="D31" s="13">
        <v>4</v>
      </c>
      <c r="E31" s="14" t="s">
        <v>13</v>
      </c>
      <c r="F31" s="13">
        <v>25</v>
      </c>
      <c r="G31" s="7"/>
      <c r="H31" s="12" t="s">
        <v>11</v>
      </c>
      <c r="I31" s="13">
        <v>2</v>
      </c>
      <c r="J31" s="14" t="s">
        <v>12</v>
      </c>
      <c r="K31" s="13">
        <v>53</v>
      </c>
      <c r="L31" s="14" t="s">
        <v>13</v>
      </c>
      <c r="M31" s="13">
        <v>108</v>
      </c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/>
      <c r="C34" s="14" t="s">
        <v>3</v>
      </c>
      <c r="D34" s="13"/>
      <c r="E34" s="14" t="s">
        <v>4</v>
      </c>
      <c r="F34" s="13"/>
      <c r="G34" s="7"/>
      <c r="H34" s="12" t="s">
        <v>2</v>
      </c>
      <c r="I34" s="13">
        <v>1</v>
      </c>
      <c r="J34" s="14" t="s">
        <v>3</v>
      </c>
      <c r="K34" s="13"/>
      <c r="L34" s="14" t="s">
        <v>4</v>
      </c>
      <c r="M34" s="13"/>
    </row>
    <row r="35" spans="1:13" x14ac:dyDescent="0.2">
      <c r="A35" s="12" t="s">
        <v>5</v>
      </c>
      <c r="B35" s="13">
        <v>35</v>
      </c>
      <c r="C35" s="14" t="s">
        <v>6</v>
      </c>
      <c r="D35" s="13"/>
      <c r="E35" s="14" t="s">
        <v>7</v>
      </c>
      <c r="F35" s="13"/>
      <c r="G35" s="7"/>
      <c r="H35" s="12" t="s">
        <v>5</v>
      </c>
      <c r="I35" s="13">
        <v>145</v>
      </c>
      <c r="J35" s="14" t="s">
        <v>6</v>
      </c>
      <c r="K35" s="13"/>
      <c r="L35" s="14" t="s">
        <v>7</v>
      </c>
      <c r="M35" s="13"/>
    </row>
    <row r="36" spans="1:13" x14ac:dyDescent="0.2">
      <c r="A36" s="12" t="s">
        <v>8</v>
      </c>
      <c r="B36" s="13">
        <v>211</v>
      </c>
      <c r="C36" s="14" t="s">
        <v>9</v>
      </c>
      <c r="D36" s="13">
        <v>4</v>
      </c>
      <c r="E36" s="14" t="s">
        <v>10</v>
      </c>
      <c r="F36" s="13"/>
      <c r="G36" s="7"/>
      <c r="H36" s="12" t="s">
        <v>8</v>
      </c>
      <c r="I36" s="13">
        <v>256</v>
      </c>
      <c r="J36" s="14" t="s">
        <v>9</v>
      </c>
      <c r="K36" s="13"/>
      <c r="L36" s="14" t="s">
        <v>10</v>
      </c>
      <c r="M36" s="13"/>
    </row>
    <row r="37" spans="1:13" x14ac:dyDescent="0.2">
      <c r="A37" s="12" t="s">
        <v>11</v>
      </c>
      <c r="B37" s="13">
        <v>3</v>
      </c>
      <c r="C37" s="14" t="s">
        <v>12</v>
      </c>
      <c r="D37" s="13"/>
      <c r="E37" s="14" t="s">
        <v>13</v>
      </c>
      <c r="F37" s="13"/>
      <c r="G37" s="7"/>
      <c r="H37" s="12" t="s">
        <v>11</v>
      </c>
      <c r="I37" s="13"/>
      <c r="J37" s="14" t="s">
        <v>12</v>
      </c>
      <c r="K37" s="13"/>
      <c r="L37" s="14" t="s">
        <v>13</v>
      </c>
      <c r="M37" s="13"/>
    </row>
    <row r="38" spans="1:13" s="20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/>
      <c r="C40" s="14" t="s">
        <v>3</v>
      </c>
      <c r="D40" s="13"/>
      <c r="E40" s="14" t="s">
        <v>4</v>
      </c>
      <c r="F40" s="13"/>
      <c r="G40" s="7"/>
      <c r="H40" s="12" t="s">
        <v>2</v>
      </c>
      <c r="I40" s="13"/>
      <c r="J40" s="14" t="s">
        <v>3</v>
      </c>
      <c r="K40" s="13"/>
      <c r="L40" s="14" t="s">
        <v>4</v>
      </c>
      <c r="M40" s="13"/>
    </row>
    <row r="41" spans="1:13" x14ac:dyDescent="0.2">
      <c r="A41" s="12" t="s">
        <v>5</v>
      </c>
      <c r="B41" s="13">
        <v>63</v>
      </c>
      <c r="C41" s="14" t="s">
        <v>6</v>
      </c>
      <c r="D41" s="13">
        <v>1</v>
      </c>
      <c r="E41" s="14" t="s">
        <v>7</v>
      </c>
      <c r="F41" s="13"/>
      <c r="G41" s="7"/>
      <c r="H41" s="12" t="s">
        <v>5</v>
      </c>
      <c r="I41" s="13">
        <v>53</v>
      </c>
      <c r="J41" s="14" t="s">
        <v>6</v>
      </c>
      <c r="K41" s="13">
        <v>1</v>
      </c>
      <c r="L41" s="14" t="s">
        <v>7</v>
      </c>
      <c r="M41" s="13"/>
    </row>
    <row r="42" spans="1:13" x14ac:dyDescent="0.2">
      <c r="A42" s="12" t="s">
        <v>8</v>
      </c>
      <c r="B42" s="13">
        <v>20</v>
      </c>
      <c r="C42" s="14" t="s">
        <v>9</v>
      </c>
      <c r="D42" s="13"/>
      <c r="E42" s="14" t="s">
        <v>10</v>
      </c>
      <c r="F42" s="13"/>
      <c r="G42" s="7"/>
      <c r="H42" s="12" t="s">
        <v>8</v>
      </c>
      <c r="I42" s="13">
        <v>25</v>
      </c>
      <c r="J42" s="14" t="s">
        <v>9</v>
      </c>
      <c r="K42" s="13">
        <v>6</v>
      </c>
      <c r="L42" s="14" t="s">
        <v>10</v>
      </c>
      <c r="M42" s="13"/>
    </row>
    <row r="43" spans="1:13" x14ac:dyDescent="0.2">
      <c r="A43" s="12" t="s">
        <v>11</v>
      </c>
      <c r="B43" s="13"/>
      <c r="C43" s="14" t="s">
        <v>12</v>
      </c>
      <c r="D43" s="13"/>
      <c r="E43" s="14" t="s">
        <v>13</v>
      </c>
      <c r="F43" s="13"/>
      <c r="G43" s="7"/>
      <c r="H43" s="12" t="s">
        <v>11</v>
      </c>
      <c r="I43" s="13"/>
      <c r="J43" s="14" t="s">
        <v>12</v>
      </c>
      <c r="K43" s="13"/>
      <c r="L43" s="14" t="s">
        <v>13</v>
      </c>
      <c r="M43" s="13"/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214</v>
      </c>
      <c r="J52" s="14" t="s">
        <v>3</v>
      </c>
      <c r="K52" s="13">
        <f>+D10+D16+D22+D28+D34+D40+D46+K10+K16+K22+K28+K34+K40+K46</f>
        <v>1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>+B11+B17+B23+B29+B35+B41+B47+I11+I17+I23+I29+I35+I41+I47</f>
        <v>641</v>
      </c>
      <c r="J53" s="14" t="s">
        <v>6</v>
      </c>
      <c r="K53" s="13">
        <f>+D11+D17+D23+D29+D35+D41+D47+K11+K17+K23+K29+K35+K41+K47</f>
        <v>97</v>
      </c>
      <c r="L53" s="14" t="s">
        <v>7</v>
      </c>
      <c r="M53" s="13">
        <f>+F11+F17+F23+F29+F35+F41+F47+M11+M17+M23+M29+M35+M41+M47</f>
        <v>51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>+B12+B18+B24+B30+B36+B42+B48+I12+I18+I24+I30+I36+I42+I48</f>
        <v>1295</v>
      </c>
      <c r="J54" s="14" t="s">
        <v>9</v>
      </c>
      <c r="K54" s="13">
        <f>+D12+D18+D24+D30+D36+D42+D48+K12+K18+K24+K30+K36+K42+K48</f>
        <v>1265</v>
      </c>
      <c r="L54" s="14" t="s">
        <v>10</v>
      </c>
      <c r="M54" s="13">
        <f>+F12+F18+F24+F30+F36+F42+F48+M12+M18+M24+M30+M36+M42+M48</f>
        <v>370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>+B13+B19+B25+B31+B37+B43+B49+I13+I19+I25+I31+I37+I43+I49</f>
        <v>7</v>
      </c>
      <c r="J55" s="14" t="s">
        <v>12</v>
      </c>
      <c r="K55" s="13">
        <f>+D13+D19+D25+D31+D37+D43+D49+K13+K19+K25+K31+K37+K43+K49</f>
        <v>89</v>
      </c>
      <c r="L55" s="14" t="s">
        <v>13</v>
      </c>
      <c r="M55" s="13">
        <f>+F13+F19+F25+F31+F37+F43+F49+M13+M19+M25+M31+M37+M43+M49</f>
        <v>228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2157</v>
      </c>
      <c r="J56" s="7"/>
      <c r="K56" s="7">
        <f>SUM(K52:K55)</f>
        <v>1452</v>
      </c>
      <c r="L56" s="7"/>
      <c r="M56" s="7">
        <f>SUM(M52:M55)</f>
        <v>649</v>
      </c>
      <c r="N56" s="21">
        <f>SUM(I56+K56+M56)</f>
        <v>4258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0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0</v>
      </c>
      <c r="J64" s="14" t="s">
        <v>3</v>
      </c>
      <c r="K64" s="13">
        <f>+K10+K22</f>
        <v>0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>+B11+B23+B29</f>
        <v>59</v>
      </c>
      <c r="C65" s="14" t="s">
        <v>6</v>
      </c>
      <c r="D65" s="13">
        <f>+D11+D23+D29</f>
        <v>45</v>
      </c>
      <c r="E65" s="14" t="s">
        <v>7</v>
      </c>
      <c r="F65" s="13">
        <f>+F11+F23+F29</f>
        <v>0</v>
      </c>
      <c r="G65" s="7"/>
      <c r="H65" s="12" t="s">
        <v>5</v>
      </c>
      <c r="I65" s="13">
        <f t="shared" ref="I65:K67" si="0">+I11+I23</f>
        <v>88</v>
      </c>
      <c r="J65" s="14" t="s">
        <v>6</v>
      </c>
      <c r="K65" s="13">
        <f t="shared" si="0"/>
        <v>22</v>
      </c>
      <c r="L65" s="14" t="s">
        <v>7</v>
      </c>
      <c r="M65" s="13">
        <f>+M11+M23</f>
        <v>0</v>
      </c>
    </row>
    <row r="66" spans="1:13" x14ac:dyDescent="0.2">
      <c r="A66" s="12" t="s">
        <v>8</v>
      </c>
      <c r="B66" s="13">
        <f>+B12+B24+B30</f>
        <v>451</v>
      </c>
      <c r="C66" s="14" t="s">
        <v>9</v>
      </c>
      <c r="D66" s="13">
        <f>+D12+D24+D30</f>
        <v>785</v>
      </c>
      <c r="E66" s="14" t="s">
        <v>10</v>
      </c>
      <c r="F66" s="13">
        <f>+F12+F24+F30</f>
        <v>254</v>
      </c>
      <c r="G66" s="7"/>
      <c r="H66" s="12" t="s">
        <v>8</v>
      </c>
      <c r="I66" s="13">
        <f t="shared" si="0"/>
        <v>289</v>
      </c>
      <c r="J66" s="14" t="s">
        <v>9</v>
      </c>
      <c r="K66" s="13">
        <f t="shared" si="0"/>
        <v>450</v>
      </c>
      <c r="L66" s="14" t="s">
        <v>10</v>
      </c>
      <c r="M66" s="13">
        <f>+M12+M24</f>
        <v>21</v>
      </c>
    </row>
    <row r="67" spans="1:13" x14ac:dyDescent="0.2">
      <c r="A67" s="12" t="s">
        <v>11</v>
      </c>
      <c r="B67" s="13">
        <f>+B13+B25+B31</f>
        <v>2</v>
      </c>
      <c r="C67" s="14" t="s">
        <v>12</v>
      </c>
      <c r="D67" s="13">
        <f>+D13+D25+D31</f>
        <v>35</v>
      </c>
      <c r="E67" s="14" t="s">
        <v>13</v>
      </c>
      <c r="F67" s="13">
        <f>+F13+F25+F31</f>
        <v>117</v>
      </c>
      <c r="G67" s="7"/>
      <c r="H67" s="12" t="s">
        <v>11</v>
      </c>
      <c r="I67" s="13">
        <f t="shared" si="0"/>
        <v>0</v>
      </c>
      <c r="J67" s="14" t="s">
        <v>12</v>
      </c>
      <c r="K67" s="13">
        <f t="shared" si="0"/>
        <v>1</v>
      </c>
      <c r="L67" s="14" t="s">
        <v>13</v>
      </c>
      <c r="M67" s="13">
        <f>+M13+M25</f>
        <v>3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59:F59"/>
    <mergeCell ref="H59:M59"/>
    <mergeCell ref="A60:F60"/>
    <mergeCell ref="H60:M60"/>
    <mergeCell ref="A7:M7"/>
    <mergeCell ref="A9:F9"/>
    <mergeCell ref="H9:M9"/>
  </mergeCells>
  <phoneticPr fontId="4" type="noConversion"/>
  <pageMargins left="0.25" right="0.25" top="0.75" bottom="0.75" header="0.3" footer="0.3"/>
  <pageSetup paperSize="258" scale="8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Normal="100" workbookViewId="0">
      <selection activeCell="O31" sqref="O31"/>
    </sheetView>
  </sheetViews>
  <sheetFormatPr baseColWidth="10" defaultRowHeight="12.75" x14ac:dyDescent="0.2"/>
  <cols>
    <col min="1" max="1" width="12.42578125" style="4" customWidth="1"/>
    <col min="2" max="6" width="8.28515625" style="4" customWidth="1"/>
    <col min="7" max="7" width="5" style="4" customWidth="1"/>
    <col min="8" max="13" width="8.28515625" style="4" customWidth="1"/>
    <col min="14" max="14" width="11.140625" style="4" customWidth="1"/>
    <col min="15" max="16384" width="11.42578125" style="4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 t="s">
        <v>52</v>
      </c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/>
      <c r="C10" s="14" t="s">
        <v>3</v>
      </c>
      <c r="D10" s="13"/>
      <c r="E10" s="14" t="s">
        <v>4</v>
      </c>
      <c r="F10" s="13"/>
      <c r="G10" s="7"/>
      <c r="H10" s="12" t="s">
        <v>2</v>
      </c>
      <c r="I10" s="13"/>
      <c r="J10" s="14" t="s">
        <v>3</v>
      </c>
      <c r="K10" s="13">
        <v>1</v>
      </c>
      <c r="L10" s="14" t="s">
        <v>4</v>
      </c>
      <c r="M10" s="13"/>
    </row>
    <row r="11" spans="1:14" x14ac:dyDescent="0.2">
      <c r="A11" s="12" t="s">
        <v>5</v>
      </c>
      <c r="B11" s="13">
        <v>34</v>
      </c>
      <c r="C11" s="14" t="s">
        <v>6</v>
      </c>
      <c r="D11" s="13">
        <v>1</v>
      </c>
      <c r="E11" s="14" t="s">
        <v>7</v>
      </c>
      <c r="F11" s="13"/>
      <c r="G11" s="7"/>
      <c r="H11" s="12" t="s">
        <v>5</v>
      </c>
      <c r="I11" s="13">
        <v>45</v>
      </c>
      <c r="J11" s="14" t="s">
        <v>6</v>
      </c>
      <c r="K11" s="13">
        <v>8</v>
      </c>
      <c r="L11" s="14" t="s">
        <v>7</v>
      </c>
      <c r="M11" s="13"/>
    </row>
    <row r="12" spans="1:14" x14ac:dyDescent="0.2">
      <c r="A12" s="12" t="s">
        <v>8</v>
      </c>
      <c r="B12" s="13">
        <v>178</v>
      </c>
      <c r="C12" s="14" t="s">
        <v>9</v>
      </c>
      <c r="D12" s="13">
        <v>232</v>
      </c>
      <c r="E12" s="14" t="s">
        <v>10</v>
      </c>
      <c r="F12" s="13">
        <v>72</v>
      </c>
      <c r="G12" s="7"/>
      <c r="H12" s="12" t="s">
        <v>8</v>
      </c>
      <c r="I12" s="13">
        <v>92</v>
      </c>
      <c r="J12" s="14" t="s">
        <v>9</v>
      </c>
      <c r="K12" s="13">
        <v>264</v>
      </c>
      <c r="L12" s="14" t="s">
        <v>10</v>
      </c>
      <c r="M12" s="13">
        <v>17</v>
      </c>
    </row>
    <row r="13" spans="1:14" x14ac:dyDescent="0.2">
      <c r="A13" s="12" t="s">
        <v>11</v>
      </c>
      <c r="B13" s="13"/>
      <c r="C13" s="14" t="s">
        <v>12</v>
      </c>
      <c r="D13" s="13">
        <v>10</v>
      </c>
      <c r="E13" s="14" t="s">
        <v>13</v>
      </c>
      <c r="F13" s="13">
        <v>39</v>
      </c>
      <c r="G13" s="7"/>
      <c r="H13" s="12" t="s">
        <v>11</v>
      </c>
      <c r="I13" s="13"/>
      <c r="J13" s="14" t="s">
        <v>12</v>
      </c>
      <c r="K13" s="13"/>
      <c r="L13" s="14" t="s">
        <v>13</v>
      </c>
      <c r="M13" s="13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>
        <v>10</v>
      </c>
      <c r="C16" s="14" t="s">
        <v>3</v>
      </c>
      <c r="D16" s="13">
        <v>1</v>
      </c>
      <c r="E16" s="14" t="s">
        <v>4</v>
      </c>
      <c r="F16" s="13"/>
      <c r="G16" s="7"/>
      <c r="H16" s="12" t="s">
        <v>2</v>
      </c>
      <c r="I16" s="13">
        <v>217</v>
      </c>
      <c r="J16" s="14" t="s">
        <v>3</v>
      </c>
      <c r="K16" s="13"/>
      <c r="L16" s="14" t="s">
        <v>4</v>
      </c>
      <c r="M16" s="13"/>
      <c r="N16" s="15"/>
    </row>
    <row r="17" spans="1:14" x14ac:dyDescent="0.2">
      <c r="A17" s="12" t="s">
        <v>5</v>
      </c>
      <c r="B17" s="13">
        <v>156</v>
      </c>
      <c r="C17" s="14" t="s">
        <v>6</v>
      </c>
      <c r="D17" s="13">
        <v>7</v>
      </c>
      <c r="E17" s="14" t="s">
        <v>7</v>
      </c>
      <c r="F17" s="13"/>
      <c r="G17" s="7"/>
      <c r="H17" s="12" t="s">
        <v>5</v>
      </c>
      <c r="I17" s="13">
        <v>12</v>
      </c>
      <c r="J17" s="14" t="s">
        <v>6</v>
      </c>
      <c r="K17" s="13"/>
      <c r="L17" s="14" t="s">
        <v>7</v>
      </c>
      <c r="M17" s="13"/>
      <c r="N17" s="15"/>
    </row>
    <row r="18" spans="1:14" x14ac:dyDescent="0.2">
      <c r="A18" s="12" t="s">
        <v>8</v>
      </c>
      <c r="B18" s="13"/>
      <c r="C18" s="14" t="s">
        <v>9</v>
      </c>
      <c r="D18" s="13"/>
      <c r="E18" s="14" t="s">
        <v>10</v>
      </c>
      <c r="F18" s="13"/>
      <c r="G18" s="7"/>
      <c r="H18" s="12" t="s">
        <v>8</v>
      </c>
      <c r="I18" s="13"/>
      <c r="J18" s="14" t="s">
        <v>9</v>
      </c>
      <c r="K18" s="13"/>
      <c r="L18" s="14" t="s">
        <v>10</v>
      </c>
      <c r="M18" s="13"/>
      <c r="N18" s="15"/>
    </row>
    <row r="19" spans="1:14" x14ac:dyDescent="0.2">
      <c r="A19" s="12" t="s">
        <v>11</v>
      </c>
      <c r="B19" s="13"/>
      <c r="C19" s="14" t="s">
        <v>12</v>
      </c>
      <c r="D19" s="13"/>
      <c r="E19" s="14" t="s">
        <v>13</v>
      </c>
      <c r="F19" s="13"/>
      <c r="G19" s="7"/>
      <c r="H19" s="12" t="s">
        <v>11</v>
      </c>
      <c r="I19" s="13"/>
      <c r="J19" s="14" t="s">
        <v>12</v>
      </c>
      <c r="K19" s="13"/>
      <c r="L19" s="14" t="s">
        <v>13</v>
      </c>
      <c r="M19" s="13"/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/>
      <c r="C22" s="14" t="s">
        <v>3</v>
      </c>
      <c r="D22" s="13"/>
      <c r="E22" s="14" t="s">
        <v>4</v>
      </c>
      <c r="F22" s="13"/>
      <c r="G22" s="7"/>
      <c r="H22" s="12" t="s">
        <v>2</v>
      </c>
      <c r="I22" s="13"/>
      <c r="J22" s="14" t="s">
        <v>3</v>
      </c>
      <c r="K22" s="13"/>
      <c r="L22" s="14" t="s">
        <v>4</v>
      </c>
      <c r="M22" s="13"/>
      <c r="N22" s="15"/>
    </row>
    <row r="23" spans="1:14" x14ac:dyDescent="0.2">
      <c r="A23" s="12" t="s">
        <v>5</v>
      </c>
      <c r="B23" s="13">
        <v>26</v>
      </c>
      <c r="C23" s="14" t="s">
        <v>6</v>
      </c>
      <c r="D23" s="13">
        <v>30</v>
      </c>
      <c r="E23" s="14" t="s">
        <v>7</v>
      </c>
      <c r="F23" s="13"/>
      <c r="G23" s="7"/>
      <c r="H23" s="12" t="s">
        <v>5</v>
      </c>
      <c r="I23" s="13">
        <v>60</v>
      </c>
      <c r="J23" s="14" t="s">
        <v>6</v>
      </c>
      <c r="K23" s="13">
        <v>41</v>
      </c>
      <c r="L23" s="14" t="s">
        <v>7</v>
      </c>
      <c r="M23" s="13"/>
      <c r="N23" s="15"/>
    </row>
    <row r="24" spans="1:14" x14ac:dyDescent="0.2">
      <c r="A24" s="12" t="s">
        <v>8</v>
      </c>
      <c r="B24" s="13">
        <v>347</v>
      </c>
      <c r="C24" s="14" t="s">
        <v>9</v>
      </c>
      <c r="D24" s="13">
        <v>450</v>
      </c>
      <c r="E24" s="14" t="s">
        <v>10</v>
      </c>
      <c r="F24" s="13">
        <v>54</v>
      </c>
      <c r="G24" s="7"/>
      <c r="H24" s="12" t="s">
        <v>8</v>
      </c>
      <c r="I24" s="13">
        <v>114</v>
      </c>
      <c r="J24" s="14" t="s">
        <v>9</v>
      </c>
      <c r="K24" s="13">
        <v>239</v>
      </c>
      <c r="L24" s="14" t="s">
        <v>10</v>
      </c>
      <c r="M24" s="13"/>
      <c r="N24" s="15"/>
    </row>
    <row r="25" spans="1:14" x14ac:dyDescent="0.2">
      <c r="A25" s="12" t="s">
        <v>11</v>
      </c>
      <c r="B25" s="13"/>
      <c r="C25" s="14" t="s">
        <v>12</v>
      </c>
      <c r="D25" s="13">
        <v>13</v>
      </c>
      <c r="E25" s="14" t="s">
        <v>13</v>
      </c>
      <c r="F25" s="13">
        <v>4</v>
      </c>
      <c r="G25" s="7"/>
      <c r="H25" s="12" t="s">
        <v>11</v>
      </c>
      <c r="I25" s="13"/>
      <c r="J25" s="14" t="s">
        <v>12</v>
      </c>
      <c r="K25" s="13"/>
      <c r="L25" s="14" t="s">
        <v>13</v>
      </c>
      <c r="M25" s="13"/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/>
      <c r="C28" s="14" t="s">
        <v>3</v>
      </c>
      <c r="D28" s="13"/>
      <c r="E28" s="14" t="s">
        <v>4</v>
      </c>
      <c r="F28" s="13"/>
      <c r="G28" s="7"/>
      <c r="H28" s="12" t="s">
        <v>2</v>
      </c>
      <c r="I28" s="13"/>
      <c r="J28" s="14" t="s">
        <v>3</v>
      </c>
      <c r="K28" s="13"/>
      <c r="L28" s="14" t="s">
        <v>4</v>
      </c>
      <c r="M28" s="13"/>
    </row>
    <row r="29" spans="1:14" x14ac:dyDescent="0.2">
      <c r="A29" s="12" t="s">
        <v>5</v>
      </c>
      <c r="B29" s="13">
        <v>11</v>
      </c>
      <c r="C29" s="14" t="s">
        <v>6</v>
      </c>
      <c r="D29" s="13"/>
      <c r="E29" s="14" t="s">
        <v>7</v>
      </c>
      <c r="F29" s="13"/>
      <c r="G29" s="7"/>
      <c r="H29" s="12" t="s">
        <v>5</v>
      </c>
      <c r="I29" s="13">
        <v>33</v>
      </c>
      <c r="J29" s="14" t="s">
        <v>6</v>
      </c>
      <c r="K29" s="13">
        <v>2</v>
      </c>
      <c r="L29" s="14" t="s">
        <v>7</v>
      </c>
      <c r="M29" s="13">
        <v>9</v>
      </c>
    </row>
    <row r="30" spans="1:14" x14ac:dyDescent="0.2">
      <c r="A30" s="12" t="s">
        <v>8</v>
      </c>
      <c r="B30" s="13">
        <v>15</v>
      </c>
      <c r="C30" s="14" t="s">
        <v>9</v>
      </c>
      <c r="D30" s="13">
        <v>12</v>
      </c>
      <c r="E30" s="14" t="s">
        <v>10</v>
      </c>
      <c r="F30" s="13">
        <v>35</v>
      </c>
      <c r="G30" s="7"/>
      <c r="H30" s="12" t="s">
        <v>8</v>
      </c>
      <c r="I30" s="13">
        <v>42</v>
      </c>
      <c r="J30" s="14" t="s">
        <v>9</v>
      </c>
      <c r="K30" s="13">
        <v>40</v>
      </c>
      <c r="L30" s="14" t="s">
        <v>10</v>
      </c>
      <c r="M30" s="13">
        <v>112</v>
      </c>
    </row>
    <row r="31" spans="1:14" x14ac:dyDescent="0.2">
      <c r="A31" s="12" t="s">
        <v>11</v>
      </c>
      <c r="B31" s="13">
        <v>3</v>
      </c>
      <c r="C31" s="14" t="s">
        <v>12</v>
      </c>
      <c r="D31" s="13">
        <v>8</v>
      </c>
      <c r="E31" s="14" t="s">
        <v>13</v>
      </c>
      <c r="F31" s="13">
        <v>30</v>
      </c>
      <c r="G31" s="7"/>
      <c r="H31" s="12" t="s">
        <v>11</v>
      </c>
      <c r="I31" s="13"/>
      <c r="J31" s="14" t="s">
        <v>12</v>
      </c>
      <c r="K31" s="13">
        <v>69</v>
      </c>
      <c r="L31" s="14" t="s">
        <v>13</v>
      </c>
      <c r="M31" s="13">
        <v>141</v>
      </c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/>
      <c r="C34" s="14" t="s">
        <v>3</v>
      </c>
      <c r="D34" s="13"/>
      <c r="E34" s="14" t="s">
        <v>4</v>
      </c>
      <c r="F34" s="13"/>
      <c r="G34" s="7"/>
      <c r="H34" s="12" t="s">
        <v>2</v>
      </c>
      <c r="I34" s="13">
        <v>1</v>
      </c>
      <c r="J34" s="14" t="s">
        <v>3</v>
      </c>
      <c r="K34" s="13"/>
      <c r="L34" s="14" t="s">
        <v>4</v>
      </c>
      <c r="M34" s="13"/>
    </row>
    <row r="35" spans="1:13" x14ac:dyDescent="0.2">
      <c r="A35" s="12" t="s">
        <v>5</v>
      </c>
      <c r="B35" s="13">
        <v>38</v>
      </c>
      <c r="C35" s="14" t="s">
        <v>6</v>
      </c>
      <c r="D35" s="13"/>
      <c r="E35" s="14" t="s">
        <v>7</v>
      </c>
      <c r="F35" s="13"/>
      <c r="G35" s="7"/>
      <c r="H35" s="12" t="s">
        <v>5</v>
      </c>
      <c r="I35" s="13">
        <v>116</v>
      </c>
      <c r="J35" s="14" t="s">
        <v>6</v>
      </c>
      <c r="K35" s="13"/>
      <c r="L35" s="14" t="s">
        <v>7</v>
      </c>
      <c r="M35" s="13"/>
    </row>
    <row r="36" spans="1:13" x14ac:dyDescent="0.2">
      <c r="A36" s="12" t="s">
        <v>8</v>
      </c>
      <c r="B36" s="13">
        <v>233</v>
      </c>
      <c r="C36" s="14" t="s">
        <v>9</v>
      </c>
      <c r="D36" s="13">
        <v>25</v>
      </c>
      <c r="E36" s="14" t="s">
        <v>10</v>
      </c>
      <c r="F36" s="13"/>
      <c r="G36" s="7"/>
      <c r="H36" s="12" t="s">
        <v>8</v>
      </c>
      <c r="I36" s="13">
        <v>213</v>
      </c>
      <c r="J36" s="14" t="s">
        <v>9</v>
      </c>
      <c r="K36" s="13"/>
      <c r="L36" s="14" t="s">
        <v>10</v>
      </c>
      <c r="M36" s="13"/>
    </row>
    <row r="37" spans="1:13" x14ac:dyDescent="0.2">
      <c r="A37" s="12" t="s">
        <v>11</v>
      </c>
      <c r="B37" s="13">
        <v>14</v>
      </c>
      <c r="C37" s="14" t="s">
        <v>12</v>
      </c>
      <c r="D37" s="13">
        <v>1</v>
      </c>
      <c r="E37" s="14" t="s">
        <v>13</v>
      </c>
      <c r="F37" s="13"/>
      <c r="G37" s="7"/>
      <c r="H37" s="12" t="s">
        <v>11</v>
      </c>
      <c r="I37" s="13"/>
      <c r="J37" s="14" t="s">
        <v>12</v>
      </c>
      <c r="K37" s="13"/>
      <c r="L37" s="14" t="s">
        <v>13</v>
      </c>
      <c r="M37" s="13"/>
    </row>
    <row r="38" spans="1:13" s="20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>
        <v>6</v>
      </c>
      <c r="C40" s="14" t="s">
        <v>3</v>
      </c>
      <c r="D40" s="13"/>
      <c r="E40" s="14" t="s">
        <v>4</v>
      </c>
      <c r="F40" s="13"/>
      <c r="G40" s="7"/>
      <c r="H40" s="12" t="s">
        <v>2</v>
      </c>
      <c r="I40" s="13"/>
      <c r="J40" s="14" t="s">
        <v>3</v>
      </c>
      <c r="K40" s="13"/>
      <c r="L40" s="14" t="s">
        <v>4</v>
      </c>
      <c r="M40" s="13"/>
    </row>
    <row r="41" spans="1:13" x14ac:dyDescent="0.2">
      <c r="A41" s="12" t="s">
        <v>5</v>
      </c>
      <c r="B41" s="13">
        <v>73</v>
      </c>
      <c r="C41" s="14" t="s">
        <v>6</v>
      </c>
      <c r="D41" s="13">
        <v>4</v>
      </c>
      <c r="E41" s="14" t="s">
        <v>7</v>
      </c>
      <c r="F41" s="13"/>
      <c r="G41" s="7"/>
      <c r="H41" s="12" t="s">
        <v>5</v>
      </c>
      <c r="I41" s="13">
        <v>30</v>
      </c>
      <c r="J41" s="14" t="s">
        <v>6</v>
      </c>
      <c r="K41" s="13"/>
      <c r="L41" s="14" t="s">
        <v>7</v>
      </c>
      <c r="M41" s="13"/>
    </row>
    <row r="42" spans="1:13" x14ac:dyDescent="0.2">
      <c r="A42" s="12" t="s">
        <v>8</v>
      </c>
      <c r="B42" s="13">
        <v>33</v>
      </c>
      <c r="C42" s="14" t="s">
        <v>9</v>
      </c>
      <c r="D42" s="13">
        <v>4</v>
      </c>
      <c r="E42" s="14" t="s">
        <v>10</v>
      </c>
      <c r="F42" s="13"/>
      <c r="G42" s="7"/>
      <c r="H42" s="12" t="s">
        <v>8</v>
      </c>
      <c r="I42" s="13">
        <v>17</v>
      </c>
      <c r="J42" s="14" t="s">
        <v>9</v>
      </c>
      <c r="K42" s="13">
        <v>11</v>
      </c>
      <c r="L42" s="14" t="s">
        <v>10</v>
      </c>
      <c r="M42" s="13">
        <v>5</v>
      </c>
    </row>
    <row r="43" spans="1:13" x14ac:dyDescent="0.2">
      <c r="A43" s="12" t="s">
        <v>11</v>
      </c>
      <c r="B43" s="13"/>
      <c r="C43" s="14" t="s">
        <v>12</v>
      </c>
      <c r="D43" s="13"/>
      <c r="E43" s="14" t="s">
        <v>13</v>
      </c>
      <c r="F43" s="13"/>
      <c r="G43" s="7"/>
      <c r="H43" s="12" t="s">
        <v>11</v>
      </c>
      <c r="I43" s="13"/>
      <c r="J43" s="14" t="s">
        <v>12</v>
      </c>
      <c r="K43" s="13"/>
      <c r="L43" s="14" t="s">
        <v>13</v>
      </c>
      <c r="M43" s="13"/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234</v>
      </c>
      <c r="J52" s="14" t="s">
        <v>3</v>
      </c>
      <c r="K52" s="13">
        <f>+D10+D16+D22+D28+D34+D40+D46+K10+K16+K22+K28+K34+K40+K46</f>
        <v>2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>+B11+B17+B23+B29+B35+B41+B47+I11+I17+I23+I29+I35+I41+I47</f>
        <v>634</v>
      </c>
      <c r="J53" s="14" t="s">
        <v>6</v>
      </c>
      <c r="K53" s="13">
        <f>+D11+D17+D23+D29+D35+D41+D47+K11+K17+K23+K29+K35+K41+K47</f>
        <v>93</v>
      </c>
      <c r="L53" s="14" t="s">
        <v>7</v>
      </c>
      <c r="M53" s="13">
        <f>+F11+F17+F23+F29+F35+F41+F47+M11+M17+M23+M29+M35+M41+M47</f>
        <v>9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>+B12+B18+B24+B30+B36+B42+B48+I12+I18+I24+I30+I36+I42+I48</f>
        <v>1284</v>
      </c>
      <c r="J54" s="14" t="s">
        <v>9</v>
      </c>
      <c r="K54" s="13">
        <f>+D12+D18+D24+D30+D36+D42+D48+K12+K18+K24+K30+K36+K42+K48</f>
        <v>1277</v>
      </c>
      <c r="L54" s="14" t="s">
        <v>10</v>
      </c>
      <c r="M54" s="13">
        <f>+F12+F18+F24+F30+F36+F42+F48+M12+M18+M24+M30+M36+M42+M48</f>
        <v>295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>+B13+B19+B25+B31+B37+B43+B49+I13+I19+I25+I31+I37+I43+I49</f>
        <v>17</v>
      </c>
      <c r="J55" s="14" t="s">
        <v>12</v>
      </c>
      <c r="K55" s="13">
        <f>+D13+D19+D25+D31+D37+D43+D49+K13+K19+K25+K31+K37+K43+K49</f>
        <v>101</v>
      </c>
      <c r="L55" s="14" t="s">
        <v>13</v>
      </c>
      <c r="M55" s="13">
        <f>+F13+F19+F25+F31+F37+F43+F49+M13+M19+M25+M31+M37+M43+M49</f>
        <v>214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2169</v>
      </c>
      <c r="J56" s="7"/>
      <c r="K56" s="7">
        <f>SUM(K52:K55)</f>
        <v>1473</v>
      </c>
      <c r="L56" s="7"/>
      <c r="M56" s="7">
        <f>SUM(M52:M55)</f>
        <v>518</v>
      </c>
      <c r="N56" s="21">
        <f>SUM(I56+K56+M56)</f>
        <v>4160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0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0</v>
      </c>
      <c r="J64" s="14" t="s">
        <v>3</v>
      </c>
      <c r="K64" s="13">
        <f>+K10+K22</f>
        <v>1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>+B11+B23+B29</f>
        <v>71</v>
      </c>
      <c r="C65" s="14" t="s">
        <v>6</v>
      </c>
      <c r="D65" s="13">
        <f>+D11+D23+D29</f>
        <v>31</v>
      </c>
      <c r="E65" s="14" t="s">
        <v>7</v>
      </c>
      <c r="F65" s="13">
        <f>+F11+F23+F29</f>
        <v>0</v>
      </c>
      <c r="G65" s="7"/>
      <c r="H65" s="12" t="s">
        <v>5</v>
      </c>
      <c r="I65" s="13">
        <f t="shared" ref="I65:K67" si="0">+I11+I23</f>
        <v>105</v>
      </c>
      <c r="J65" s="14" t="s">
        <v>6</v>
      </c>
      <c r="K65" s="13">
        <f t="shared" si="0"/>
        <v>49</v>
      </c>
      <c r="L65" s="14" t="s">
        <v>7</v>
      </c>
      <c r="M65" s="13">
        <f>+M11+M23</f>
        <v>0</v>
      </c>
    </row>
    <row r="66" spans="1:13" x14ac:dyDescent="0.2">
      <c r="A66" s="12" t="s">
        <v>8</v>
      </c>
      <c r="B66" s="13">
        <f>+B12+B24+B30</f>
        <v>540</v>
      </c>
      <c r="C66" s="14" t="s">
        <v>9</v>
      </c>
      <c r="D66" s="13">
        <f>+D12+D24+D30</f>
        <v>694</v>
      </c>
      <c r="E66" s="14" t="s">
        <v>10</v>
      </c>
      <c r="F66" s="13">
        <f>+F12+F24+F30</f>
        <v>161</v>
      </c>
      <c r="G66" s="7"/>
      <c r="H66" s="12" t="s">
        <v>8</v>
      </c>
      <c r="I66" s="13">
        <f t="shared" si="0"/>
        <v>206</v>
      </c>
      <c r="J66" s="14" t="s">
        <v>9</v>
      </c>
      <c r="K66" s="13">
        <f t="shared" si="0"/>
        <v>503</v>
      </c>
      <c r="L66" s="14" t="s">
        <v>10</v>
      </c>
      <c r="M66" s="13">
        <f>+M12+M24</f>
        <v>17</v>
      </c>
    </row>
    <row r="67" spans="1:13" x14ac:dyDescent="0.2">
      <c r="A67" s="12" t="s">
        <v>11</v>
      </c>
      <c r="B67" s="13">
        <f>+B13+B25+B31</f>
        <v>3</v>
      </c>
      <c r="C67" s="14" t="s">
        <v>12</v>
      </c>
      <c r="D67" s="13">
        <f>+D13+D25+D31</f>
        <v>31</v>
      </c>
      <c r="E67" s="14" t="s">
        <v>13</v>
      </c>
      <c r="F67" s="13">
        <f>+F13+F25+F31</f>
        <v>73</v>
      </c>
      <c r="G67" s="7"/>
      <c r="H67" s="12" t="s">
        <v>11</v>
      </c>
      <c r="I67" s="13">
        <f t="shared" si="0"/>
        <v>0</v>
      </c>
      <c r="J67" s="14" t="s">
        <v>12</v>
      </c>
      <c r="K67" s="13">
        <f t="shared" si="0"/>
        <v>0</v>
      </c>
      <c r="L67" s="14" t="s">
        <v>13</v>
      </c>
      <c r="M67" s="13">
        <f>+M13+M25</f>
        <v>0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59:F59"/>
    <mergeCell ref="H59:M59"/>
    <mergeCell ref="A60:F60"/>
    <mergeCell ref="H60:M60"/>
    <mergeCell ref="A7:M7"/>
    <mergeCell ref="A9:F9"/>
    <mergeCell ref="H9:M9"/>
  </mergeCells>
  <phoneticPr fontId="4" type="noConversion"/>
  <pageMargins left="0.7" right="0.7" top="0.75" bottom="0.75" header="0.3" footer="0.3"/>
  <pageSetup paperSize="0" orientation="portrait" horizontalDpi="0" verticalDpi="0" copie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tabSelected="1" topLeftCell="A34" zoomScale="90" zoomScaleNormal="90" workbookViewId="0">
      <selection activeCell="O53" sqref="O53"/>
    </sheetView>
  </sheetViews>
  <sheetFormatPr baseColWidth="10" defaultRowHeight="12.75" x14ac:dyDescent="0.2"/>
  <cols>
    <col min="1" max="1" width="12.42578125" style="4" customWidth="1"/>
    <col min="2" max="6" width="8.28515625" style="4" customWidth="1"/>
    <col min="7" max="7" width="5" style="4" customWidth="1"/>
    <col min="8" max="13" width="8.28515625" style="4" customWidth="1"/>
    <col min="14" max="14" width="11.140625" style="4" customWidth="1"/>
    <col min="15" max="16384" width="11.42578125" style="4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40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 t="s">
        <v>53</v>
      </c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/>
      <c r="C10" s="14" t="s">
        <v>3</v>
      </c>
      <c r="D10" s="13"/>
      <c r="E10" s="14" t="s">
        <v>4</v>
      </c>
      <c r="F10" s="13"/>
      <c r="G10" s="7"/>
      <c r="H10" s="12" t="s">
        <v>2</v>
      </c>
      <c r="I10" s="13">
        <v>1</v>
      </c>
      <c r="J10" s="14" t="s">
        <v>3</v>
      </c>
      <c r="K10" s="13"/>
      <c r="L10" s="14" t="s">
        <v>4</v>
      </c>
      <c r="M10" s="13"/>
    </row>
    <row r="11" spans="1:14" x14ac:dyDescent="0.2">
      <c r="A11" s="12" t="s">
        <v>5</v>
      </c>
      <c r="B11" s="13">
        <v>11</v>
      </c>
      <c r="C11" s="14" t="s">
        <v>6</v>
      </c>
      <c r="D11" s="13"/>
      <c r="E11" s="14" t="s">
        <v>7</v>
      </c>
      <c r="F11" s="13"/>
      <c r="G11" s="7"/>
      <c r="H11" s="12" t="s">
        <v>5</v>
      </c>
      <c r="I11" s="13">
        <v>31</v>
      </c>
      <c r="J11" s="14" t="s">
        <v>6</v>
      </c>
      <c r="K11" s="13">
        <v>6</v>
      </c>
      <c r="L11" s="14" t="s">
        <v>7</v>
      </c>
      <c r="M11" s="13"/>
    </row>
    <row r="12" spans="1:14" x14ac:dyDescent="0.2">
      <c r="A12" s="12" t="s">
        <v>8</v>
      </c>
      <c r="B12" s="13">
        <v>118</v>
      </c>
      <c r="C12" s="14" t="s">
        <v>9</v>
      </c>
      <c r="D12" s="13">
        <v>364</v>
      </c>
      <c r="E12" s="14" t="s">
        <v>10</v>
      </c>
      <c r="F12" s="13">
        <v>72</v>
      </c>
      <c r="G12" s="7"/>
      <c r="H12" s="12" t="s">
        <v>8</v>
      </c>
      <c r="I12" s="13">
        <v>101</v>
      </c>
      <c r="J12" s="14" t="s">
        <v>9</v>
      </c>
      <c r="K12" s="13">
        <v>249</v>
      </c>
      <c r="L12" s="14" t="s">
        <v>10</v>
      </c>
      <c r="M12" s="13">
        <v>6</v>
      </c>
    </row>
    <row r="13" spans="1:14" x14ac:dyDescent="0.2">
      <c r="A13" s="12" t="s">
        <v>11</v>
      </c>
      <c r="B13" s="13"/>
      <c r="C13" s="14" t="s">
        <v>12</v>
      </c>
      <c r="D13" s="13">
        <v>24</v>
      </c>
      <c r="E13" s="14" t="s">
        <v>13</v>
      </c>
      <c r="F13" s="13">
        <v>30</v>
      </c>
      <c r="G13" s="7"/>
      <c r="H13" s="12" t="s">
        <v>11</v>
      </c>
      <c r="I13" s="13"/>
      <c r="J13" s="14" t="s">
        <v>12</v>
      </c>
      <c r="K13" s="13"/>
      <c r="L13" s="14" t="s">
        <v>13</v>
      </c>
      <c r="M13" s="13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>
        <v>12</v>
      </c>
      <c r="C16" s="14" t="s">
        <v>3</v>
      </c>
      <c r="D16" s="13"/>
      <c r="E16" s="14" t="s">
        <v>4</v>
      </c>
      <c r="F16" s="13"/>
      <c r="G16" s="7"/>
      <c r="H16" s="12" t="s">
        <v>2</v>
      </c>
      <c r="I16" s="13">
        <v>188</v>
      </c>
      <c r="J16" s="14" t="s">
        <v>3</v>
      </c>
      <c r="K16" s="13"/>
      <c r="L16" s="14" t="s">
        <v>4</v>
      </c>
      <c r="M16" s="13"/>
      <c r="N16" s="15"/>
    </row>
    <row r="17" spans="1:14" x14ac:dyDescent="0.2">
      <c r="A17" s="12" t="s">
        <v>5</v>
      </c>
      <c r="B17" s="13">
        <v>151</v>
      </c>
      <c r="C17" s="14" t="s">
        <v>6</v>
      </c>
      <c r="D17" s="13">
        <v>6</v>
      </c>
      <c r="E17" s="14" t="s">
        <v>7</v>
      </c>
      <c r="F17" s="13"/>
      <c r="G17" s="7"/>
      <c r="H17" s="12" t="s">
        <v>5</v>
      </c>
      <c r="I17" s="13">
        <v>26</v>
      </c>
      <c r="J17" s="14" t="s">
        <v>6</v>
      </c>
      <c r="K17" s="13"/>
      <c r="L17" s="14" t="s">
        <v>7</v>
      </c>
      <c r="M17" s="13"/>
      <c r="N17" s="15"/>
    </row>
    <row r="18" spans="1:14" x14ac:dyDescent="0.2">
      <c r="A18" s="12" t="s">
        <v>8</v>
      </c>
      <c r="B18" s="13"/>
      <c r="C18" s="14" t="s">
        <v>9</v>
      </c>
      <c r="D18" s="13">
        <v>1</v>
      </c>
      <c r="E18" s="14" t="s">
        <v>10</v>
      </c>
      <c r="F18" s="13"/>
      <c r="G18" s="7"/>
      <c r="H18" s="12" t="s">
        <v>8</v>
      </c>
      <c r="I18" s="13"/>
      <c r="J18" s="14" t="s">
        <v>9</v>
      </c>
      <c r="K18" s="13"/>
      <c r="L18" s="14" t="s">
        <v>10</v>
      </c>
      <c r="M18" s="13"/>
      <c r="N18" s="15"/>
    </row>
    <row r="19" spans="1:14" x14ac:dyDescent="0.2">
      <c r="A19" s="12" t="s">
        <v>11</v>
      </c>
      <c r="B19" s="13"/>
      <c r="C19" s="14" t="s">
        <v>12</v>
      </c>
      <c r="D19" s="13"/>
      <c r="E19" s="14" t="s">
        <v>13</v>
      </c>
      <c r="F19" s="13"/>
      <c r="G19" s="7"/>
      <c r="H19" s="12" t="s">
        <v>11</v>
      </c>
      <c r="I19" s="13"/>
      <c r="J19" s="14" t="s">
        <v>12</v>
      </c>
      <c r="K19" s="13"/>
      <c r="L19" s="14" t="s">
        <v>13</v>
      </c>
      <c r="M19" s="13"/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/>
      <c r="C22" s="14" t="s">
        <v>3</v>
      </c>
      <c r="D22" s="13"/>
      <c r="E22" s="14" t="s">
        <v>4</v>
      </c>
      <c r="F22" s="13"/>
      <c r="G22" s="7"/>
      <c r="H22" s="12" t="s">
        <v>2</v>
      </c>
      <c r="I22" s="13"/>
      <c r="J22" s="14" t="s">
        <v>3</v>
      </c>
      <c r="K22" s="13"/>
      <c r="L22" s="14" t="s">
        <v>4</v>
      </c>
      <c r="M22" s="13"/>
      <c r="N22" s="15"/>
    </row>
    <row r="23" spans="1:14" x14ac:dyDescent="0.2">
      <c r="A23" s="12" t="s">
        <v>5</v>
      </c>
      <c r="B23" s="13">
        <v>33</v>
      </c>
      <c r="C23" s="14" t="s">
        <v>6</v>
      </c>
      <c r="D23" s="13">
        <v>33</v>
      </c>
      <c r="E23" s="14" t="s">
        <v>7</v>
      </c>
      <c r="F23" s="13">
        <v>3</v>
      </c>
      <c r="G23" s="7"/>
      <c r="H23" s="12" t="s">
        <v>5</v>
      </c>
      <c r="I23" s="13">
        <v>51</v>
      </c>
      <c r="J23" s="14" t="s">
        <v>6</v>
      </c>
      <c r="K23" s="13">
        <v>31</v>
      </c>
      <c r="L23" s="14" t="s">
        <v>7</v>
      </c>
      <c r="M23" s="13"/>
      <c r="N23" s="15"/>
    </row>
    <row r="24" spans="1:14" x14ac:dyDescent="0.2">
      <c r="A24" s="12" t="s">
        <v>8</v>
      </c>
      <c r="B24" s="13">
        <v>213</v>
      </c>
      <c r="C24" s="14" t="s">
        <v>9</v>
      </c>
      <c r="D24" s="13">
        <v>445</v>
      </c>
      <c r="E24" s="14" t="s">
        <v>10</v>
      </c>
      <c r="F24" s="13">
        <v>115</v>
      </c>
      <c r="G24" s="7"/>
      <c r="H24" s="12" t="s">
        <v>8</v>
      </c>
      <c r="I24" s="13">
        <v>147</v>
      </c>
      <c r="J24" s="14" t="s">
        <v>9</v>
      </c>
      <c r="K24" s="13">
        <v>191</v>
      </c>
      <c r="L24" s="14" t="s">
        <v>10</v>
      </c>
      <c r="M24" s="13">
        <v>3</v>
      </c>
      <c r="N24" s="15"/>
    </row>
    <row r="25" spans="1:14" x14ac:dyDescent="0.2">
      <c r="A25" s="12" t="s">
        <v>11</v>
      </c>
      <c r="B25" s="13">
        <v>1</v>
      </c>
      <c r="C25" s="14" t="s">
        <v>12</v>
      </c>
      <c r="D25" s="13">
        <v>10</v>
      </c>
      <c r="E25" s="14" t="s">
        <v>13</v>
      </c>
      <c r="F25" s="13">
        <v>34</v>
      </c>
      <c r="G25" s="7"/>
      <c r="H25" s="12" t="s">
        <v>11</v>
      </c>
      <c r="I25" s="13"/>
      <c r="J25" s="14" t="s">
        <v>12</v>
      </c>
      <c r="K25" s="13">
        <v>1</v>
      </c>
      <c r="L25" s="14" t="s">
        <v>13</v>
      </c>
      <c r="M25" s="13"/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/>
      <c r="C28" s="14" t="s">
        <v>3</v>
      </c>
      <c r="D28" s="13"/>
      <c r="E28" s="14" t="s">
        <v>4</v>
      </c>
      <c r="F28" s="13"/>
      <c r="G28" s="7"/>
      <c r="H28" s="12" t="s">
        <v>2</v>
      </c>
      <c r="I28" s="13"/>
      <c r="J28" s="14" t="s">
        <v>3</v>
      </c>
      <c r="K28" s="13"/>
      <c r="L28" s="14" t="s">
        <v>4</v>
      </c>
      <c r="M28" s="13"/>
    </row>
    <row r="29" spans="1:14" x14ac:dyDescent="0.2">
      <c r="A29" s="12" t="s">
        <v>5</v>
      </c>
      <c r="B29" s="13">
        <v>9</v>
      </c>
      <c r="C29" s="14" t="s">
        <v>6</v>
      </c>
      <c r="D29" s="13"/>
      <c r="E29" s="14" t="s">
        <v>7</v>
      </c>
      <c r="F29" s="13"/>
      <c r="G29" s="7"/>
      <c r="H29" s="12" t="s">
        <v>5</v>
      </c>
      <c r="I29" s="13">
        <v>24</v>
      </c>
      <c r="J29" s="14" t="s">
        <v>6</v>
      </c>
      <c r="K29" s="13">
        <v>1</v>
      </c>
      <c r="L29" s="14" t="s">
        <v>7</v>
      </c>
      <c r="M29" s="13">
        <v>12</v>
      </c>
    </row>
    <row r="30" spans="1:14" x14ac:dyDescent="0.2">
      <c r="A30" s="12" t="s">
        <v>8</v>
      </c>
      <c r="B30" s="13">
        <v>9</v>
      </c>
      <c r="C30" s="14" t="s">
        <v>9</v>
      </c>
      <c r="D30" s="13">
        <v>14</v>
      </c>
      <c r="E30" s="14" t="s">
        <v>10</v>
      </c>
      <c r="F30" s="13">
        <v>43</v>
      </c>
      <c r="G30" s="7"/>
      <c r="H30" s="12" t="s">
        <v>8</v>
      </c>
      <c r="I30" s="13">
        <v>31</v>
      </c>
      <c r="J30" s="14" t="s">
        <v>9</v>
      </c>
      <c r="K30" s="13">
        <v>16</v>
      </c>
      <c r="L30" s="14" t="s">
        <v>10</v>
      </c>
      <c r="M30" s="13">
        <v>88</v>
      </c>
    </row>
    <row r="31" spans="1:14" x14ac:dyDescent="0.2">
      <c r="A31" s="12" t="s">
        <v>11</v>
      </c>
      <c r="B31" s="13"/>
      <c r="C31" s="14" t="s">
        <v>12</v>
      </c>
      <c r="D31" s="13">
        <v>2</v>
      </c>
      <c r="E31" s="14" t="s">
        <v>13</v>
      </c>
      <c r="F31" s="13">
        <v>26</v>
      </c>
      <c r="G31" s="7"/>
      <c r="H31" s="12" t="s">
        <v>11</v>
      </c>
      <c r="I31" s="13"/>
      <c r="J31" s="14" t="s">
        <v>12</v>
      </c>
      <c r="K31" s="13">
        <v>60</v>
      </c>
      <c r="L31" s="14" t="s">
        <v>13</v>
      </c>
      <c r="M31" s="13">
        <v>138</v>
      </c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/>
      <c r="C34" s="14" t="s">
        <v>3</v>
      </c>
      <c r="D34" s="13"/>
      <c r="E34" s="14" t="s">
        <v>4</v>
      </c>
      <c r="F34" s="13"/>
      <c r="G34" s="7"/>
      <c r="H34" s="12" t="s">
        <v>2</v>
      </c>
      <c r="I34" s="13"/>
      <c r="J34" s="14" t="s">
        <v>3</v>
      </c>
      <c r="K34" s="13"/>
      <c r="L34" s="14" t="s">
        <v>4</v>
      </c>
      <c r="M34" s="13"/>
    </row>
    <row r="35" spans="1:13" x14ac:dyDescent="0.2">
      <c r="A35" s="12" t="s">
        <v>5</v>
      </c>
      <c r="B35" s="13">
        <v>37</v>
      </c>
      <c r="C35" s="14" t="s">
        <v>6</v>
      </c>
      <c r="D35" s="13">
        <v>1</v>
      </c>
      <c r="E35" s="14" t="s">
        <v>7</v>
      </c>
      <c r="F35" s="13"/>
      <c r="G35" s="7"/>
      <c r="H35" s="12" t="s">
        <v>5</v>
      </c>
      <c r="I35" s="13">
        <v>130</v>
      </c>
      <c r="J35" s="14" t="s">
        <v>6</v>
      </c>
      <c r="K35" s="13"/>
      <c r="L35" s="14" t="s">
        <v>7</v>
      </c>
      <c r="M35" s="13"/>
    </row>
    <row r="36" spans="1:13" x14ac:dyDescent="0.2">
      <c r="A36" s="12" t="s">
        <v>8</v>
      </c>
      <c r="B36" s="13">
        <v>156</v>
      </c>
      <c r="C36" s="14" t="s">
        <v>9</v>
      </c>
      <c r="D36" s="13">
        <v>34</v>
      </c>
      <c r="E36" s="14" t="s">
        <v>10</v>
      </c>
      <c r="F36" s="13"/>
      <c r="G36" s="7"/>
      <c r="H36" s="12" t="s">
        <v>8</v>
      </c>
      <c r="I36" s="13">
        <v>206</v>
      </c>
      <c r="J36" s="14" t="s">
        <v>9</v>
      </c>
      <c r="K36" s="13"/>
      <c r="L36" s="14" t="s">
        <v>10</v>
      </c>
      <c r="M36" s="13"/>
    </row>
    <row r="37" spans="1:13" x14ac:dyDescent="0.2">
      <c r="A37" s="12" t="s">
        <v>11</v>
      </c>
      <c r="B37" s="13">
        <v>16</v>
      </c>
      <c r="C37" s="14" t="s">
        <v>12</v>
      </c>
      <c r="D37" s="13">
        <v>7</v>
      </c>
      <c r="E37" s="14" t="s">
        <v>13</v>
      </c>
      <c r="F37" s="13">
        <v>3</v>
      </c>
      <c r="G37" s="7"/>
      <c r="H37" s="12" t="s">
        <v>11</v>
      </c>
      <c r="I37" s="13"/>
      <c r="J37" s="14" t="s">
        <v>12</v>
      </c>
      <c r="K37" s="13"/>
      <c r="L37" s="14" t="s">
        <v>13</v>
      </c>
      <c r="M37" s="13"/>
    </row>
    <row r="38" spans="1:13" s="20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>
        <v>2</v>
      </c>
      <c r="C40" s="14" t="s">
        <v>3</v>
      </c>
      <c r="D40" s="13"/>
      <c r="E40" s="14" t="s">
        <v>4</v>
      </c>
      <c r="F40" s="13"/>
      <c r="G40" s="7"/>
      <c r="H40" s="12" t="s">
        <v>2</v>
      </c>
      <c r="I40" s="13"/>
      <c r="J40" s="14" t="s">
        <v>3</v>
      </c>
      <c r="K40" s="13"/>
      <c r="L40" s="14" t="s">
        <v>4</v>
      </c>
      <c r="M40" s="13"/>
    </row>
    <row r="41" spans="1:13" x14ac:dyDescent="0.2">
      <c r="A41" s="12" t="s">
        <v>5</v>
      </c>
      <c r="B41" s="13">
        <v>59</v>
      </c>
      <c r="C41" s="14" t="s">
        <v>6</v>
      </c>
      <c r="D41" s="13"/>
      <c r="E41" s="14" t="s">
        <v>7</v>
      </c>
      <c r="F41" s="13"/>
      <c r="G41" s="7"/>
      <c r="H41" s="12" t="s">
        <v>5</v>
      </c>
      <c r="I41" s="13">
        <v>36</v>
      </c>
      <c r="J41" s="14" t="s">
        <v>6</v>
      </c>
      <c r="K41" s="13"/>
      <c r="L41" s="14" t="s">
        <v>7</v>
      </c>
      <c r="M41" s="13"/>
    </row>
    <row r="42" spans="1:13" x14ac:dyDescent="0.2">
      <c r="A42" s="12" t="s">
        <v>8</v>
      </c>
      <c r="B42" s="13">
        <v>33</v>
      </c>
      <c r="C42" s="14" t="s">
        <v>9</v>
      </c>
      <c r="D42" s="13">
        <v>8</v>
      </c>
      <c r="E42" s="14" t="s">
        <v>10</v>
      </c>
      <c r="F42" s="13"/>
      <c r="G42" s="7"/>
      <c r="H42" s="12" t="s">
        <v>8</v>
      </c>
      <c r="I42" s="13">
        <v>37</v>
      </c>
      <c r="J42" s="14" t="s">
        <v>9</v>
      </c>
      <c r="K42" s="13">
        <v>15</v>
      </c>
      <c r="L42" s="14" t="s">
        <v>10</v>
      </c>
      <c r="M42" s="13"/>
    </row>
    <row r="43" spans="1:13" x14ac:dyDescent="0.2">
      <c r="A43" s="12" t="s">
        <v>11</v>
      </c>
      <c r="B43" s="13"/>
      <c r="C43" s="14" t="s">
        <v>12</v>
      </c>
      <c r="D43" s="13"/>
      <c r="E43" s="14" t="s">
        <v>13</v>
      </c>
      <c r="F43" s="13"/>
      <c r="G43" s="7"/>
      <c r="H43" s="12" t="s">
        <v>11</v>
      </c>
      <c r="I43" s="13"/>
      <c r="J43" s="14" t="s">
        <v>12</v>
      </c>
      <c r="K43" s="13">
        <v>1</v>
      </c>
      <c r="L43" s="14" t="s">
        <v>13</v>
      </c>
      <c r="M43" s="13"/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203</v>
      </c>
      <c r="J52" s="14" t="s">
        <v>3</v>
      </c>
      <c r="K52" s="13">
        <f>+D10+D16+D22+D28+D34+D40+D46+K10+K16+K22+K28+K34+K40+K46</f>
        <v>0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>+B11+B17+B23+B29+B35+B41+B47+I11+I17+I23+I29+I35+I41+I47</f>
        <v>598</v>
      </c>
      <c r="J53" s="14" t="s">
        <v>6</v>
      </c>
      <c r="K53" s="13">
        <f>+D11+D17+D23+D29+D35+D41+D47+K11+K17+K23+K29+K35+K41+K47</f>
        <v>78</v>
      </c>
      <c r="L53" s="14" t="s">
        <v>7</v>
      </c>
      <c r="M53" s="13">
        <f>+F11+F17+F23+F29+F35+F41+F47+M11+M17+M23+M29+M35+M41+M47</f>
        <v>15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>+B12+B18+B24+B30+B36+B42+B48+I12+I18+I24+I30+I36+I42+I48</f>
        <v>1051</v>
      </c>
      <c r="J54" s="14" t="s">
        <v>9</v>
      </c>
      <c r="K54" s="13">
        <f>+D12+D18+D24+D30+D36+D42+D48+K12+K18+K24+K30+K36+K42+K48</f>
        <v>1337</v>
      </c>
      <c r="L54" s="14" t="s">
        <v>10</v>
      </c>
      <c r="M54" s="13">
        <f>+F12+F18+F24+F30+F36+F42+F48+M12+M18+M24+M30+M36+M42+M48</f>
        <v>327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>+B13+B19+B25+B31+B37+B43+B49+I13+I19+I25+I31+I37+I43+I49</f>
        <v>17</v>
      </c>
      <c r="J55" s="14" t="s">
        <v>12</v>
      </c>
      <c r="K55" s="13">
        <f>+D13+D19+D25+D31+D37+D43+D49+K13+K19+K25+K31+K37+K43+K49</f>
        <v>105</v>
      </c>
      <c r="L55" s="14" t="s">
        <v>13</v>
      </c>
      <c r="M55" s="13">
        <f>+F13+F19+F25+F31+F37+F43+F49+M13+M19+M25+M31+M37+M43+M49</f>
        <v>231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1869</v>
      </c>
      <c r="J56" s="7"/>
      <c r="K56" s="7">
        <f>SUM(K52:K55)</f>
        <v>1520</v>
      </c>
      <c r="L56" s="7"/>
      <c r="M56" s="7">
        <f>SUM(M52:M55)</f>
        <v>573</v>
      </c>
      <c r="N56" s="21">
        <f>SUM(I56+K56+M56)</f>
        <v>3962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0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1</v>
      </c>
      <c r="J64" s="14" t="s">
        <v>3</v>
      </c>
      <c r="K64" s="13">
        <f>+K10+K22</f>
        <v>0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>+B11+B23+B29</f>
        <v>53</v>
      </c>
      <c r="C65" s="14" t="s">
        <v>6</v>
      </c>
      <c r="D65" s="13">
        <f>+D11+D23+D29</f>
        <v>33</v>
      </c>
      <c r="E65" s="14" t="s">
        <v>7</v>
      </c>
      <c r="F65" s="13">
        <f>+F11+F23+F29</f>
        <v>3</v>
      </c>
      <c r="G65" s="7"/>
      <c r="H65" s="12" t="s">
        <v>5</v>
      </c>
      <c r="I65" s="13">
        <f t="shared" ref="I65:K67" si="0">+I11+I23</f>
        <v>82</v>
      </c>
      <c r="J65" s="14" t="s">
        <v>6</v>
      </c>
      <c r="K65" s="13">
        <f t="shared" si="0"/>
        <v>37</v>
      </c>
      <c r="L65" s="14" t="s">
        <v>7</v>
      </c>
      <c r="M65" s="13">
        <f>+M11+M23</f>
        <v>0</v>
      </c>
    </row>
    <row r="66" spans="1:13" x14ac:dyDescent="0.2">
      <c r="A66" s="12" t="s">
        <v>8</v>
      </c>
      <c r="B66" s="13">
        <f>+B12+B24+B30</f>
        <v>340</v>
      </c>
      <c r="C66" s="14" t="s">
        <v>9</v>
      </c>
      <c r="D66" s="13">
        <f>+D12+D24+D30</f>
        <v>823</v>
      </c>
      <c r="E66" s="14" t="s">
        <v>10</v>
      </c>
      <c r="F66" s="13">
        <f>+F12+F24+F30</f>
        <v>230</v>
      </c>
      <c r="G66" s="7"/>
      <c r="H66" s="12" t="s">
        <v>8</v>
      </c>
      <c r="I66" s="13">
        <f t="shared" si="0"/>
        <v>248</v>
      </c>
      <c r="J66" s="14" t="s">
        <v>9</v>
      </c>
      <c r="K66" s="13">
        <f t="shared" si="0"/>
        <v>440</v>
      </c>
      <c r="L66" s="14" t="s">
        <v>10</v>
      </c>
      <c r="M66" s="13">
        <f>+M12+M24</f>
        <v>9</v>
      </c>
    </row>
    <row r="67" spans="1:13" x14ac:dyDescent="0.2">
      <c r="A67" s="12" t="s">
        <v>11</v>
      </c>
      <c r="B67" s="13">
        <f>+B13+B25+B31</f>
        <v>1</v>
      </c>
      <c r="C67" s="14" t="s">
        <v>12</v>
      </c>
      <c r="D67" s="13">
        <f>+D13+D25+D31</f>
        <v>36</v>
      </c>
      <c r="E67" s="14" t="s">
        <v>13</v>
      </c>
      <c r="F67" s="13">
        <f>+F13+F25+F31</f>
        <v>90</v>
      </c>
      <c r="G67" s="7"/>
      <c r="H67" s="12" t="s">
        <v>11</v>
      </c>
      <c r="I67" s="13">
        <f t="shared" si="0"/>
        <v>0</v>
      </c>
      <c r="J67" s="14" t="s">
        <v>12</v>
      </c>
      <c r="K67" s="13">
        <f t="shared" si="0"/>
        <v>1</v>
      </c>
      <c r="L67" s="14" t="s">
        <v>13</v>
      </c>
      <c r="M67" s="13">
        <f>+M13+M25</f>
        <v>0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59:F59"/>
    <mergeCell ref="H59:M59"/>
    <mergeCell ref="A60:F60"/>
    <mergeCell ref="H60:M60"/>
    <mergeCell ref="A7:M7"/>
    <mergeCell ref="A9:F9"/>
    <mergeCell ref="H9:M9"/>
  </mergeCells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showGridLines="0" topLeftCell="A10" zoomScaleNormal="100" workbookViewId="0">
      <selection activeCell="P38" sqref="P38"/>
    </sheetView>
  </sheetViews>
  <sheetFormatPr baseColWidth="10" defaultRowHeight="12.75" x14ac:dyDescent="0.2"/>
  <cols>
    <col min="1" max="1" width="12.42578125" style="4" customWidth="1"/>
    <col min="2" max="6" width="8.28515625" style="4" customWidth="1"/>
    <col min="7" max="7" width="5" style="4" customWidth="1"/>
    <col min="8" max="13" width="8.28515625" style="4" customWidth="1"/>
    <col min="14" max="14" width="11.140625" style="4" customWidth="1"/>
    <col min="15" max="16384" width="11.42578125" style="4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 t="s">
        <v>41</v>
      </c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>
        <v>0</v>
      </c>
      <c r="C10" s="14" t="s">
        <v>3</v>
      </c>
      <c r="D10" s="13">
        <v>1</v>
      </c>
      <c r="E10" s="14" t="s">
        <v>4</v>
      </c>
      <c r="F10" s="13">
        <v>0</v>
      </c>
      <c r="G10" s="7"/>
      <c r="H10" s="12" t="s">
        <v>2</v>
      </c>
      <c r="I10" s="13">
        <v>1</v>
      </c>
      <c r="J10" s="14" t="s">
        <v>3</v>
      </c>
      <c r="K10" s="13">
        <v>0</v>
      </c>
      <c r="L10" s="14" t="s">
        <v>4</v>
      </c>
      <c r="M10" s="13">
        <v>0</v>
      </c>
    </row>
    <row r="11" spans="1:14" x14ac:dyDescent="0.2">
      <c r="A11" s="12" t="s">
        <v>5</v>
      </c>
      <c r="B11" s="13">
        <v>20</v>
      </c>
      <c r="C11" s="14" t="s">
        <v>6</v>
      </c>
      <c r="D11" s="13">
        <v>3</v>
      </c>
      <c r="E11" s="14" t="s">
        <v>7</v>
      </c>
      <c r="F11" s="13">
        <v>0</v>
      </c>
      <c r="G11" s="7"/>
      <c r="H11" s="12" t="s">
        <v>5</v>
      </c>
      <c r="I11" s="13">
        <v>32</v>
      </c>
      <c r="J11" s="14" t="s">
        <v>6</v>
      </c>
      <c r="K11" s="13">
        <v>7</v>
      </c>
      <c r="L11" s="14" t="s">
        <v>7</v>
      </c>
      <c r="M11" s="13">
        <v>0</v>
      </c>
    </row>
    <row r="12" spans="1:14" x14ac:dyDescent="0.2">
      <c r="A12" s="12" t="s">
        <v>8</v>
      </c>
      <c r="B12" s="13">
        <v>361</v>
      </c>
      <c r="C12" s="14" t="s">
        <v>9</v>
      </c>
      <c r="D12" s="13">
        <v>351</v>
      </c>
      <c r="E12" s="14" t="s">
        <v>10</v>
      </c>
      <c r="F12" s="13">
        <v>200</v>
      </c>
      <c r="G12" s="7"/>
      <c r="H12" s="12" t="s">
        <v>8</v>
      </c>
      <c r="I12" s="13">
        <v>98</v>
      </c>
      <c r="J12" s="14" t="s">
        <v>9</v>
      </c>
      <c r="K12" s="13">
        <v>153</v>
      </c>
      <c r="L12" s="14" t="s">
        <v>10</v>
      </c>
      <c r="M12" s="13">
        <v>1</v>
      </c>
    </row>
    <row r="13" spans="1:14" x14ac:dyDescent="0.2">
      <c r="A13" s="12" t="s">
        <v>11</v>
      </c>
      <c r="B13" s="13">
        <v>0</v>
      </c>
      <c r="C13" s="14" t="s">
        <v>12</v>
      </c>
      <c r="D13" s="13">
        <v>0</v>
      </c>
      <c r="E13" s="14" t="s">
        <v>13</v>
      </c>
      <c r="F13" s="13">
        <v>19</v>
      </c>
      <c r="G13" s="7"/>
      <c r="H13" s="12" t="s">
        <v>11</v>
      </c>
      <c r="I13" s="13">
        <v>0</v>
      </c>
      <c r="J13" s="14" t="s">
        <v>12</v>
      </c>
      <c r="K13" s="13">
        <v>0</v>
      </c>
      <c r="L13" s="14" t="s">
        <v>13</v>
      </c>
      <c r="M13" s="13">
        <v>0</v>
      </c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>
        <v>26</v>
      </c>
      <c r="C16" s="14" t="s">
        <v>3</v>
      </c>
      <c r="D16" s="13">
        <v>3</v>
      </c>
      <c r="E16" s="14" t="s">
        <v>4</v>
      </c>
      <c r="F16" s="13">
        <v>0</v>
      </c>
      <c r="G16" s="7"/>
      <c r="H16" s="12" t="s">
        <v>2</v>
      </c>
      <c r="I16" s="13">
        <v>176</v>
      </c>
      <c r="J16" s="14" t="s">
        <v>3</v>
      </c>
      <c r="K16" s="13">
        <v>0</v>
      </c>
      <c r="L16" s="14" t="s">
        <v>4</v>
      </c>
      <c r="M16" s="13">
        <v>0</v>
      </c>
      <c r="N16" s="15"/>
    </row>
    <row r="17" spans="1:14" x14ac:dyDescent="0.2">
      <c r="A17" s="12" t="s">
        <v>5</v>
      </c>
      <c r="B17" s="13">
        <v>131</v>
      </c>
      <c r="C17" s="14" t="s">
        <v>6</v>
      </c>
      <c r="D17" s="13">
        <v>3</v>
      </c>
      <c r="E17" s="14" t="s">
        <v>7</v>
      </c>
      <c r="F17" s="13">
        <v>0</v>
      </c>
      <c r="G17" s="7"/>
      <c r="H17" s="12" t="s">
        <v>5</v>
      </c>
      <c r="I17" s="13">
        <v>52</v>
      </c>
      <c r="J17" s="14" t="s">
        <v>6</v>
      </c>
      <c r="K17" s="13">
        <v>2</v>
      </c>
      <c r="L17" s="14" t="s">
        <v>7</v>
      </c>
      <c r="M17" s="13">
        <v>0</v>
      </c>
      <c r="N17" s="15"/>
    </row>
    <row r="18" spans="1:14" x14ac:dyDescent="0.2">
      <c r="A18" s="12" t="s">
        <v>8</v>
      </c>
      <c r="B18" s="13">
        <v>2</v>
      </c>
      <c r="C18" s="14" t="s">
        <v>9</v>
      </c>
      <c r="D18" s="13">
        <v>0</v>
      </c>
      <c r="E18" s="14" t="s">
        <v>10</v>
      </c>
      <c r="F18" s="13">
        <v>0</v>
      </c>
      <c r="G18" s="7"/>
      <c r="H18" s="12" t="s">
        <v>8</v>
      </c>
      <c r="I18" s="13">
        <v>0</v>
      </c>
      <c r="J18" s="14" t="s">
        <v>9</v>
      </c>
      <c r="K18" s="13">
        <v>0</v>
      </c>
      <c r="L18" s="14" t="s">
        <v>10</v>
      </c>
      <c r="M18" s="13">
        <v>0</v>
      </c>
      <c r="N18" s="15"/>
    </row>
    <row r="19" spans="1:14" x14ac:dyDescent="0.2">
      <c r="A19" s="12" t="s">
        <v>11</v>
      </c>
      <c r="B19" s="13">
        <v>0</v>
      </c>
      <c r="C19" s="14" t="s">
        <v>12</v>
      </c>
      <c r="D19" s="13">
        <v>0</v>
      </c>
      <c r="E19" s="14" t="s">
        <v>13</v>
      </c>
      <c r="F19" s="13">
        <v>0</v>
      </c>
      <c r="G19" s="7"/>
      <c r="H19" s="12" t="s">
        <v>11</v>
      </c>
      <c r="I19" s="13">
        <v>0</v>
      </c>
      <c r="J19" s="14" t="s">
        <v>12</v>
      </c>
      <c r="K19" s="13">
        <v>0</v>
      </c>
      <c r="L19" s="14" t="s">
        <v>13</v>
      </c>
      <c r="M19" s="13">
        <v>0</v>
      </c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>
        <v>0</v>
      </c>
      <c r="C22" s="14" t="s">
        <v>3</v>
      </c>
      <c r="D22" s="13">
        <v>0</v>
      </c>
      <c r="E22" s="14" t="s">
        <v>4</v>
      </c>
      <c r="F22" s="13">
        <v>0</v>
      </c>
      <c r="G22" s="7"/>
      <c r="H22" s="12" t="s">
        <v>2</v>
      </c>
      <c r="I22" s="13">
        <v>1</v>
      </c>
      <c r="J22" s="14" t="s">
        <v>3</v>
      </c>
      <c r="K22" s="13">
        <v>0</v>
      </c>
      <c r="L22" s="14" t="s">
        <v>4</v>
      </c>
      <c r="M22" s="13">
        <v>0</v>
      </c>
      <c r="N22" s="15"/>
    </row>
    <row r="23" spans="1:14" x14ac:dyDescent="0.2">
      <c r="A23" s="12" t="s">
        <v>5</v>
      </c>
      <c r="B23" s="13">
        <v>31</v>
      </c>
      <c r="C23" s="14" t="s">
        <v>6</v>
      </c>
      <c r="D23" s="13">
        <v>41</v>
      </c>
      <c r="E23" s="14" t="s">
        <v>7</v>
      </c>
      <c r="F23" s="13">
        <v>14</v>
      </c>
      <c r="G23" s="7"/>
      <c r="H23" s="12" t="s">
        <v>5</v>
      </c>
      <c r="I23" s="13">
        <v>32</v>
      </c>
      <c r="J23" s="14" t="s">
        <v>6</v>
      </c>
      <c r="K23" s="13">
        <v>37</v>
      </c>
      <c r="L23" s="14" t="s">
        <v>7</v>
      </c>
      <c r="M23" s="13">
        <v>2</v>
      </c>
      <c r="N23" s="15"/>
    </row>
    <row r="24" spans="1:14" x14ac:dyDescent="0.2">
      <c r="A24" s="12" t="s">
        <v>8</v>
      </c>
      <c r="B24" s="13">
        <v>229</v>
      </c>
      <c r="C24" s="14" t="s">
        <v>9</v>
      </c>
      <c r="D24" s="13">
        <v>314</v>
      </c>
      <c r="E24" s="14" t="s">
        <v>10</v>
      </c>
      <c r="F24" s="13">
        <v>76</v>
      </c>
      <c r="G24" s="7"/>
      <c r="H24" s="12" t="s">
        <v>8</v>
      </c>
      <c r="I24" s="13">
        <v>51</v>
      </c>
      <c r="J24" s="14" t="s">
        <v>9</v>
      </c>
      <c r="K24" s="13">
        <v>173</v>
      </c>
      <c r="L24" s="14" t="s">
        <v>10</v>
      </c>
      <c r="M24" s="13">
        <v>0</v>
      </c>
      <c r="N24" s="15"/>
    </row>
    <row r="25" spans="1:14" x14ac:dyDescent="0.2">
      <c r="A25" s="12" t="s">
        <v>11</v>
      </c>
      <c r="B25" s="13">
        <v>4</v>
      </c>
      <c r="C25" s="14" t="s">
        <v>12</v>
      </c>
      <c r="D25" s="13">
        <v>12</v>
      </c>
      <c r="E25" s="14" t="s">
        <v>13</v>
      </c>
      <c r="F25" s="13">
        <v>29</v>
      </c>
      <c r="G25" s="7"/>
      <c r="H25" s="12" t="s">
        <v>11</v>
      </c>
      <c r="I25" s="13">
        <v>0</v>
      </c>
      <c r="J25" s="14" t="s">
        <v>12</v>
      </c>
      <c r="K25" s="13">
        <v>2</v>
      </c>
      <c r="L25" s="14" t="s">
        <v>13</v>
      </c>
      <c r="M25" s="13">
        <v>0</v>
      </c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>
        <v>0</v>
      </c>
      <c r="C28" s="14" t="s">
        <v>3</v>
      </c>
      <c r="D28" s="13">
        <v>0</v>
      </c>
      <c r="E28" s="14" t="s">
        <v>4</v>
      </c>
      <c r="F28" s="13">
        <v>0</v>
      </c>
      <c r="G28" s="7"/>
      <c r="H28" s="12" t="s">
        <v>2</v>
      </c>
      <c r="I28" s="13">
        <v>0</v>
      </c>
      <c r="J28" s="14" t="s">
        <v>3</v>
      </c>
      <c r="K28" s="13">
        <v>0</v>
      </c>
      <c r="L28" s="14" t="s">
        <v>4</v>
      </c>
      <c r="M28" s="13">
        <v>0</v>
      </c>
    </row>
    <row r="29" spans="1:14" x14ac:dyDescent="0.2">
      <c r="A29" s="12" t="s">
        <v>5</v>
      </c>
      <c r="B29" s="13">
        <v>5</v>
      </c>
      <c r="C29" s="14" t="s">
        <v>6</v>
      </c>
      <c r="D29" s="13">
        <v>0</v>
      </c>
      <c r="E29" s="14" t="s">
        <v>7</v>
      </c>
      <c r="F29" s="13">
        <v>0</v>
      </c>
      <c r="G29" s="7"/>
      <c r="H29" s="12" t="s">
        <v>5</v>
      </c>
      <c r="I29" s="13">
        <v>18</v>
      </c>
      <c r="J29" s="14" t="s">
        <v>6</v>
      </c>
      <c r="K29" s="13">
        <v>5</v>
      </c>
      <c r="L29" s="14" t="s">
        <v>7</v>
      </c>
      <c r="M29" s="13">
        <v>0</v>
      </c>
    </row>
    <row r="30" spans="1:14" x14ac:dyDescent="0.2">
      <c r="A30" s="12" t="s">
        <v>8</v>
      </c>
      <c r="B30" s="13">
        <v>11</v>
      </c>
      <c r="C30" s="14" t="s">
        <v>9</v>
      </c>
      <c r="D30" s="13">
        <v>39</v>
      </c>
      <c r="E30" s="14" t="s">
        <v>10</v>
      </c>
      <c r="F30" s="13">
        <v>23</v>
      </c>
      <c r="G30" s="7"/>
      <c r="H30" s="12" t="s">
        <v>8</v>
      </c>
      <c r="I30" s="13">
        <v>6</v>
      </c>
      <c r="J30" s="14" t="s">
        <v>9</v>
      </c>
      <c r="K30" s="13">
        <v>235</v>
      </c>
      <c r="L30" s="14" t="s">
        <v>10</v>
      </c>
      <c r="M30" s="13">
        <v>31</v>
      </c>
    </row>
    <row r="31" spans="1:14" x14ac:dyDescent="0.2">
      <c r="A31" s="12" t="s">
        <v>11</v>
      </c>
      <c r="B31" s="13">
        <v>0</v>
      </c>
      <c r="C31" s="14" t="s">
        <v>12</v>
      </c>
      <c r="D31" s="13">
        <v>16</v>
      </c>
      <c r="E31" s="14" t="s">
        <v>13</v>
      </c>
      <c r="F31" s="13">
        <v>18</v>
      </c>
      <c r="G31" s="7"/>
      <c r="H31" s="12" t="s">
        <v>11</v>
      </c>
      <c r="I31" s="13">
        <v>0</v>
      </c>
      <c r="J31" s="14" t="s">
        <v>12</v>
      </c>
      <c r="K31" s="13">
        <v>118</v>
      </c>
      <c r="L31" s="14" t="s">
        <v>13</v>
      </c>
      <c r="M31" s="13">
        <v>71</v>
      </c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>
        <v>0</v>
      </c>
      <c r="C34" s="14" t="s">
        <v>3</v>
      </c>
      <c r="D34" s="13">
        <v>0</v>
      </c>
      <c r="E34" s="14" t="s">
        <v>4</v>
      </c>
      <c r="F34" s="13">
        <v>0</v>
      </c>
      <c r="G34" s="7"/>
      <c r="H34" s="12" t="s">
        <v>2</v>
      </c>
      <c r="I34" s="13">
        <v>1</v>
      </c>
      <c r="J34" s="14" t="s">
        <v>3</v>
      </c>
      <c r="K34" s="13">
        <v>0</v>
      </c>
      <c r="L34" s="14" t="s">
        <v>4</v>
      </c>
      <c r="M34" s="13">
        <v>0</v>
      </c>
    </row>
    <row r="35" spans="1:13" x14ac:dyDescent="0.2">
      <c r="A35" s="12" t="s">
        <v>5</v>
      </c>
      <c r="B35" s="13">
        <v>26</v>
      </c>
      <c r="C35" s="14" t="s">
        <v>6</v>
      </c>
      <c r="D35" s="13">
        <v>0</v>
      </c>
      <c r="E35" s="14" t="s">
        <v>7</v>
      </c>
      <c r="F35" s="13">
        <v>0</v>
      </c>
      <c r="G35" s="7"/>
      <c r="H35" s="12" t="s">
        <v>5</v>
      </c>
      <c r="I35" s="13">
        <v>131</v>
      </c>
      <c r="J35" s="14" t="s">
        <v>6</v>
      </c>
      <c r="K35" s="13">
        <v>0</v>
      </c>
      <c r="L35" s="14" t="s">
        <v>7</v>
      </c>
      <c r="M35" s="13">
        <v>0</v>
      </c>
    </row>
    <row r="36" spans="1:13" x14ac:dyDescent="0.2">
      <c r="A36" s="12" t="s">
        <v>8</v>
      </c>
      <c r="B36" s="13">
        <v>216</v>
      </c>
      <c r="C36" s="14" t="s">
        <v>9</v>
      </c>
      <c r="D36" s="13">
        <v>5</v>
      </c>
      <c r="E36" s="14" t="s">
        <v>10</v>
      </c>
      <c r="F36" s="13">
        <v>0</v>
      </c>
      <c r="G36" s="7"/>
      <c r="H36" s="12" t="s">
        <v>8</v>
      </c>
      <c r="I36" s="13">
        <v>265</v>
      </c>
      <c r="J36" s="14" t="s">
        <v>9</v>
      </c>
      <c r="K36" s="13">
        <v>0</v>
      </c>
      <c r="L36" s="14" t="s">
        <v>10</v>
      </c>
      <c r="M36" s="13">
        <v>0</v>
      </c>
    </row>
    <row r="37" spans="1:13" x14ac:dyDescent="0.2">
      <c r="A37" s="12" t="s">
        <v>11</v>
      </c>
      <c r="B37" s="13">
        <v>34</v>
      </c>
      <c r="C37" s="14" t="s">
        <v>12</v>
      </c>
      <c r="D37" s="13">
        <v>0</v>
      </c>
      <c r="E37" s="14" t="s">
        <v>13</v>
      </c>
      <c r="F37" s="13">
        <v>0</v>
      </c>
      <c r="G37" s="7"/>
      <c r="H37" s="12" t="s">
        <v>11</v>
      </c>
      <c r="I37" s="13">
        <v>0</v>
      </c>
      <c r="J37" s="14" t="s">
        <v>12</v>
      </c>
      <c r="K37" s="13">
        <v>0</v>
      </c>
      <c r="L37" s="14" t="s">
        <v>13</v>
      </c>
      <c r="M37" s="13">
        <v>0</v>
      </c>
    </row>
    <row r="38" spans="1:13" s="20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>
        <v>3</v>
      </c>
      <c r="C40" s="14" t="s">
        <v>3</v>
      </c>
      <c r="D40" s="13">
        <v>0</v>
      </c>
      <c r="E40" s="14" t="s">
        <v>4</v>
      </c>
      <c r="F40" s="13">
        <v>0</v>
      </c>
      <c r="G40" s="7"/>
      <c r="H40" s="12" t="s">
        <v>2</v>
      </c>
      <c r="I40" s="13">
        <v>0</v>
      </c>
      <c r="J40" s="14" t="s">
        <v>3</v>
      </c>
      <c r="K40" s="13">
        <v>0</v>
      </c>
      <c r="L40" s="14" t="s">
        <v>4</v>
      </c>
      <c r="M40" s="13">
        <v>0</v>
      </c>
    </row>
    <row r="41" spans="1:13" x14ac:dyDescent="0.2">
      <c r="A41" s="12" t="s">
        <v>5</v>
      </c>
      <c r="B41" s="13">
        <v>45</v>
      </c>
      <c r="C41" s="14" t="s">
        <v>6</v>
      </c>
      <c r="D41" s="13">
        <v>0</v>
      </c>
      <c r="E41" s="14" t="s">
        <v>7</v>
      </c>
      <c r="F41" s="13">
        <v>0</v>
      </c>
      <c r="G41" s="7"/>
      <c r="H41" s="12" t="s">
        <v>5</v>
      </c>
      <c r="I41" s="13">
        <v>78</v>
      </c>
      <c r="J41" s="14" t="s">
        <v>6</v>
      </c>
      <c r="K41" s="13">
        <v>1</v>
      </c>
      <c r="L41" s="14" t="s">
        <v>7</v>
      </c>
      <c r="M41" s="13">
        <v>0</v>
      </c>
    </row>
    <row r="42" spans="1:13" x14ac:dyDescent="0.2">
      <c r="A42" s="12" t="s">
        <v>8</v>
      </c>
      <c r="B42" s="13">
        <v>26</v>
      </c>
      <c r="C42" s="14" t="s">
        <v>9</v>
      </c>
      <c r="D42" s="13">
        <v>2</v>
      </c>
      <c r="E42" s="14" t="s">
        <v>10</v>
      </c>
      <c r="F42" s="13">
        <v>0</v>
      </c>
      <c r="G42" s="7"/>
      <c r="H42" s="12" t="s">
        <v>8</v>
      </c>
      <c r="I42" s="13">
        <v>24</v>
      </c>
      <c r="J42" s="14" t="s">
        <v>9</v>
      </c>
      <c r="K42" s="13">
        <v>4</v>
      </c>
      <c r="L42" s="14" t="s">
        <v>10</v>
      </c>
      <c r="M42" s="13">
        <v>0</v>
      </c>
    </row>
    <row r="43" spans="1:13" x14ac:dyDescent="0.2">
      <c r="A43" s="12" t="s">
        <v>11</v>
      </c>
      <c r="B43" s="13">
        <v>0</v>
      </c>
      <c r="C43" s="14" t="s">
        <v>12</v>
      </c>
      <c r="D43" s="13">
        <v>0</v>
      </c>
      <c r="E43" s="14" t="s">
        <v>13</v>
      </c>
      <c r="F43" s="13">
        <v>0</v>
      </c>
      <c r="G43" s="7"/>
      <c r="H43" s="12" t="s">
        <v>11</v>
      </c>
      <c r="I43" s="13">
        <v>0</v>
      </c>
      <c r="J43" s="14" t="s">
        <v>12</v>
      </c>
      <c r="K43" s="13">
        <v>0</v>
      </c>
      <c r="L43" s="14" t="s">
        <v>13</v>
      </c>
      <c r="M43" s="13">
        <v>0</v>
      </c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208</v>
      </c>
      <c r="J52" s="14" t="s">
        <v>3</v>
      </c>
      <c r="K52" s="13">
        <f>+D10+D16+D22+D28+D34+D40+D46+K10+K16+K22+K28+K34+K40+K46</f>
        <v>4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 t="shared" ref="I53:M55" si="0">+B11+B17+B23+B29+B35+B41+B47+I11+I17+I23+I29+I35+I41+I47</f>
        <v>601</v>
      </c>
      <c r="J53" s="14" t="s">
        <v>6</v>
      </c>
      <c r="K53" s="13">
        <f t="shared" si="0"/>
        <v>99</v>
      </c>
      <c r="L53" s="14" t="s">
        <v>7</v>
      </c>
      <c r="M53" s="13">
        <f t="shared" si="0"/>
        <v>16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 t="shared" si="0"/>
        <v>1289</v>
      </c>
      <c r="J54" s="14" t="s">
        <v>9</v>
      </c>
      <c r="K54" s="13">
        <f t="shared" si="0"/>
        <v>1276</v>
      </c>
      <c r="L54" s="14" t="s">
        <v>10</v>
      </c>
      <c r="M54" s="13">
        <f t="shared" si="0"/>
        <v>331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 t="shared" si="0"/>
        <v>38</v>
      </c>
      <c r="J55" s="14" t="s">
        <v>12</v>
      </c>
      <c r="K55" s="13">
        <f t="shared" si="0"/>
        <v>148</v>
      </c>
      <c r="L55" s="14" t="s">
        <v>13</v>
      </c>
      <c r="M55" s="13">
        <f t="shared" si="0"/>
        <v>137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2136</v>
      </c>
      <c r="J56" s="7"/>
      <c r="K56" s="7">
        <f>SUM(K52:K55)</f>
        <v>1527</v>
      </c>
      <c r="L56" s="7"/>
      <c r="M56" s="7">
        <f>SUM(M52:M55)</f>
        <v>484</v>
      </c>
      <c r="N56" s="21">
        <f>SUM(I56+K56+M56)</f>
        <v>4147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1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2</v>
      </c>
      <c r="J64" s="14" t="s">
        <v>3</v>
      </c>
      <c r="K64" s="13">
        <f>+K10+K22</f>
        <v>0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 t="shared" ref="B65:D67" si="1">+B11+B23+B29</f>
        <v>56</v>
      </c>
      <c r="C65" s="14" t="s">
        <v>6</v>
      </c>
      <c r="D65" s="13">
        <f t="shared" si="1"/>
        <v>44</v>
      </c>
      <c r="E65" s="14" t="s">
        <v>7</v>
      </c>
      <c r="F65" s="13">
        <f t="shared" ref="F65" si="2">+F11+F23+F29</f>
        <v>14</v>
      </c>
      <c r="G65" s="7"/>
      <c r="H65" s="12" t="s">
        <v>5</v>
      </c>
      <c r="I65" s="13">
        <f t="shared" ref="I65:K67" si="3">+I11+I23</f>
        <v>64</v>
      </c>
      <c r="J65" s="14" t="s">
        <v>6</v>
      </c>
      <c r="K65" s="13">
        <f t="shared" si="3"/>
        <v>44</v>
      </c>
      <c r="L65" s="14" t="s">
        <v>7</v>
      </c>
      <c r="M65" s="13">
        <f t="shared" ref="M65" si="4">+M11+M23</f>
        <v>2</v>
      </c>
    </row>
    <row r="66" spans="1:13" x14ac:dyDescent="0.2">
      <c r="A66" s="12" t="s">
        <v>8</v>
      </c>
      <c r="B66" s="13">
        <f t="shared" si="1"/>
        <v>601</v>
      </c>
      <c r="C66" s="14" t="s">
        <v>9</v>
      </c>
      <c r="D66" s="13">
        <f t="shared" si="1"/>
        <v>704</v>
      </c>
      <c r="E66" s="14" t="s">
        <v>10</v>
      </c>
      <c r="F66" s="13">
        <f t="shared" ref="F66" si="5">+F12+F24+F30</f>
        <v>299</v>
      </c>
      <c r="G66" s="7"/>
      <c r="H66" s="12" t="s">
        <v>8</v>
      </c>
      <c r="I66" s="13">
        <f t="shared" si="3"/>
        <v>149</v>
      </c>
      <c r="J66" s="14" t="s">
        <v>9</v>
      </c>
      <c r="K66" s="13">
        <f t="shared" si="3"/>
        <v>326</v>
      </c>
      <c r="L66" s="14" t="s">
        <v>10</v>
      </c>
      <c r="M66" s="13">
        <f t="shared" ref="M66" si="6">+M12+M24</f>
        <v>1</v>
      </c>
    </row>
    <row r="67" spans="1:13" x14ac:dyDescent="0.2">
      <c r="A67" s="12" t="s">
        <v>11</v>
      </c>
      <c r="B67" s="13">
        <f t="shared" si="1"/>
        <v>4</v>
      </c>
      <c r="C67" s="14" t="s">
        <v>12</v>
      </c>
      <c r="D67" s="13">
        <f t="shared" si="1"/>
        <v>28</v>
      </c>
      <c r="E67" s="14" t="s">
        <v>13</v>
      </c>
      <c r="F67" s="13">
        <f t="shared" ref="F67" si="7">+F13+F25+F31</f>
        <v>66</v>
      </c>
      <c r="G67" s="7"/>
      <c r="H67" s="12" t="s">
        <v>11</v>
      </c>
      <c r="I67" s="13">
        <f t="shared" si="3"/>
        <v>0</v>
      </c>
      <c r="J67" s="14" t="s">
        <v>12</v>
      </c>
      <c r="K67" s="13">
        <f t="shared" si="3"/>
        <v>2</v>
      </c>
      <c r="L67" s="14" t="s">
        <v>13</v>
      </c>
      <c r="M67" s="13">
        <f t="shared" ref="M67" si="8">+M13+M25</f>
        <v>0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7:M7"/>
    <mergeCell ref="A9:F9"/>
    <mergeCell ref="H9:M9"/>
    <mergeCell ref="H59:M59"/>
    <mergeCell ref="H60:M60"/>
    <mergeCell ref="A59:F59"/>
    <mergeCell ref="A60:F60"/>
  </mergeCells>
  <phoneticPr fontId="2" type="noConversion"/>
  <printOptions horizontalCentered="1" verticalCentered="1"/>
  <pageMargins left="0.94488188976377963" right="0.31496062992125984" top="0.39370078740157483" bottom="0.47244094488188981" header="0" footer="0"/>
  <pageSetup paperSize="5" scale="7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showGridLines="0" topLeftCell="A43" zoomScaleNormal="100" zoomScaleSheetLayoutView="100" workbookViewId="0">
      <selection activeCell="M21" sqref="M21:M25"/>
    </sheetView>
  </sheetViews>
  <sheetFormatPr baseColWidth="10" defaultRowHeight="12.75" x14ac:dyDescent="0.2"/>
  <cols>
    <col min="1" max="1" width="12.42578125" style="4" customWidth="1"/>
    <col min="2" max="6" width="8.28515625" style="4" customWidth="1"/>
    <col min="7" max="7" width="5" style="4" customWidth="1"/>
    <col min="8" max="13" width="8.28515625" style="4" customWidth="1"/>
    <col min="14" max="14" width="11.140625" style="4" customWidth="1"/>
    <col min="15" max="16384" width="11.42578125" style="4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 t="s">
        <v>42</v>
      </c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>
        <v>0</v>
      </c>
      <c r="C10" s="14" t="s">
        <v>3</v>
      </c>
      <c r="D10" s="13">
        <v>0</v>
      </c>
      <c r="E10" s="14" t="s">
        <v>4</v>
      </c>
      <c r="F10" s="13">
        <v>0</v>
      </c>
      <c r="G10" s="7"/>
      <c r="H10" s="12" t="s">
        <v>2</v>
      </c>
      <c r="I10" s="13">
        <v>0</v>
      </c>
      <c r="J10" s="14" t="s">
        <v>3</v>
      </c>
      <c r="K10" s="13">
        <v>1</v>
      </c>
      <c r="L10" s="14" t="s">
        <v>4</v>
      </c>
      <c r="M10" s="13">
        <v>0</v>
      </c>
    </row>
    <row r="11" spans="1:14" x14ac:dyDescent="0.2">
      <c r="A11" s="12" t="s">
        <v>5</v>
      </c>
      <c r="B11" s="13">
        <v>12</v>
      </c>
      <c r="C11" s="14" t="s">
        <v>6</v>
      </c>
      <c r="D11" s="13">
        <v>7</v>
      </c>
      <c r="E11" s="14" t="s">
        <v>7</v>
      </c>
      <c r="F11" s="13">
        <v>1</v>
      </c>
      <c r="G11" s="7"/>
      <c r="H11" s="12" t="s">
        <v>5</v>
      </c>
      <c r="I11" s="13">
        <v>54</v>
      </c>
      <c r="J11" s="14" t="s">
        <v>6</v>
      </c>
      <c r="K11" s="13">
        <v>13</v>
      </c>
      <c r="L11" s="14" t="s">
        <v>7</v>
      </c>
      <c r="M11" s="13">
        <v>0</v>
      </c>
    </row>
    <row r="12" spans="1:14" x14ac:dyDescent="0.2">
      <c r="A12" s="12" t="s">
        <v>8</v>
      </c>
      <c r="B12" s="13">
        <v>289</v>
      </c>
      <c r="C12" s="14" t="s">
        <v>9</v>
      </c>
      <c r="D12" s="13">
        <v>362</v>
      </c>
      <c r="E12" s="14" t="s">
        <v>10</v>
      </c>
      <c r="F12" s="13">
        <v>158</v>
      </c>
      <c r="G12" s="7"/>
      <c r="H12" s="12" t="s">
        <v>8</v>
      </c>
      <c r="I12" s="13">
        <v>147</v>
      </c>
      <c r="J12" s="14" t="s">
        <v>9</v>
      </c>
      <c r="K12" s="13">
        <v>202</v>
      </c>
      <c r="L12" s="14" t="s">
        <v>10</v>
      </c>
      <c r="M12" s="13">
        <v>19</v>
      </c>
    </row>
    <row r="13" spans="1:14" x14ac:dyDescent="0.2">
      <c r="A13" s="12" t="s">
        <v>11</v>
      </c>
      <c r="B13" s="13">
        <v>0</v>
      </c>
      <c r="C13" s="14" t="s">
        <v>12</v>
      </c>
      <c r="D13" s="13">
        <v>3</v>
      </c>
      <c r="E13" s="14" t="s">
        <v>13</v>
      </c>
      <c r="F13" s="13">
        <v>7</v>
      </c>
      <c r="G13" s="7"/>
      <c r="H13" s="12" t="s">
        <v>11</v>
      </c>
      <c r="I13" s="13">
        <v>0</v>
      </c>
      <c r="J13" s="14" t="s">
        <v>12</v>
      </c>
      <c r="K13" s="13">
        <v>0</v>
      </c>
      <c r="L13" s="14" t="s">
        <v>13</v>
      </c>
      <c r="M13" s="13">
        <v>0</v>
      </c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>
        <v>30</v>
      </c>
      <c r="C16" s="14" t="s">
        <v>3</v>
      </c>
      <c r="D16" s="13">
        <v>1</v>
      </c>
      <c r="E16" s="14" t="s">
        <v>4</v>
      </c>
      <c r="F16" s="13">
        <v>0</v>
      </c>
      <c r="G16" s="7"/>
      <c r="H16" s="12" t="s">
        <v>2</v>
      </c>
      <c r="I16" s="13">
        <v>137</v>
      </c>
      <c r="J16" s="14" t="s">
        <v>3</v>
      </c>
      <c r="K16" s="13">
        <v>0</v>
      </c>
      <c r="L16" s="14" t="s">
        <v>4</v>
      </c>
      <c r="M16" s="13">
        <v>0</v>
      </c>
      <c r="N16" s="15"/>
    </row>
    <row r="17" spans="1:14" x14ac:dyDescent="0.2">
      <c r="A17" s="12" t="s">
        <v>5</v>
      </c>
      <c r="B17" s="13">
        <v>109</v>
      </c>
      <c r="C17" s="14" t="s">
        <v>6</v>
      </c>
      <c r="D17" s="13">
        <v>5</v>
      </c>
      <c r="E17" s="14" t="s">
        <v>7</v>
      </c>
      <c r="F17" s="13">
        <v>0</v>
      </c>
      <c r="G17" s="7"/>
      <c r="H17" s="12" t="s">
        <v>5</v>
      </c>
      <c r="I17" s="13">
        <v>48</v>
      </c>
      <c r="J17" s="14" t="s">
        <v>6</v>
      </c>
      <c r="K17" s="13">
        <v>1</v>
      </c>
      <c r="L17" s="14" t="s">
        <v>7</v>
      </c>
      <c r="M17" s="13">
        <v>0</v>
      </c>
      <c r="N17" s="15"/>
    </row>
    <row r="18" spans="1:14" x14ac:dyDescent="0.2">
      <c r="A18" s="12" t="s">
        <v>8</v>
      </c>
      <c r="B18" s="13">
        <v>5</v>
      </c>
      <c r="C18" s="14" t="s">
        <v>9</v>
      </c>
      <c r="D18" s="13">
        <v>0</v>
      </c>
      <c r="E18" s="14" t="s">
        <v>10</v>
      </c>
      <c r="F18" s="13">
        <v>0</v>
      </c>
      <c r="G18" s="7"/>
      <c r="H18" s="12" t="s">
        <v>8</v>
      </c>
      <c r="I18" s="13">
        <v>0</v>
      </c>
      <c r="J18" s="14" t="s">
        <v>9</v>
      </c>
      <c r="K18" s="13">
        <v>0</v>
      </c>
      <c r="L18" s="14" t="s">
        <v>10</v>
      </c>
      <c r="M18" s="13">
        <v>0</v>
      </c>
      <c r="N18" s="15"/>
    </row>
    <row r="19" spans="1:14" x14ac:dyDescent="0.2">
      <c r="A19" s="12" t="s">
        <v>11</v>
      </c>
      <c r="B19" s="13">
        <v>0</v>
      </c>
      <c r="C19" s="14" t="s">
        <v>12</v>
      </c>
      <c r="D19" s="13">
        <v>0</v>
      </c>
      <c r="E19" s="14" t="s">
        <v>13</v>
      </c>
      <c r="F19" s="13">
        <v>0</v>
      </c>
      <c r="G19" s="7"/>
      <c r="H19" s="12" t="s">
        <v>11</v>
      </c>
      <c r="I19" s="13">
        <v>0</v>
      </c>
      <c r="J19" s="14" t="s">
        <v>12</v>
      </c>
      <c r="K19" s="13">
        <v>0</v>
      </c>
      <c r="L19" s="14" t="s">
        <v>13</v>
      </c>
      <c r="M19" s="13">
        <v>0</v>
      </c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>
        <v>0</v>
      </c>
      <c r="C22" s="14" t="s">
        <v>3</v>
      </c>
      <c r="D22" s="13">
        <v>0</v>
      </c>
      <c r="E22" s="14" t="s">
        <v>4</v>
      </c>
      <c r="F22" s="13">
        <v>0</v>
      </c>
      <c r="G22" s="7"/>
      <c r="H22" s="12" t="s">
        <v>2</v>
      </c>
      <c r="I22" s="13">
        <v>0</v>
      </c>
      <c r="J22" s="14" t="s">
        <v>3</v>
      </c>
      <c r="K22" s="13">
        <v>0</v>
      </c>
      <c r="L22" s="14" t="s">
        <v>4</v>
      </c>
      <c r="M22" s="13">
        <v>0</v>
      </c>
      <c r="N22" s="15"/>
    </row>
    <row r="23" spans="1:14" x14ac:dyDescent="0.2">
      <c r="A23" s="12" t="s">
        <v>5</v>
      </c>
      <c r="B23" s="13">
        <v>9</v>
      </c>
      <c r="C23" s="14" t="s">
        <v>6</v>
      </c>
      <c r="D23" s="13">
        <v>45</v>
      </c>
      <c r="E23" s="14" t="s">
        <v>7</v>
      </c>
      <c r="F23" s="13">
        <v>0</v>
      </c>
      <c r="G23" s="7"/>
      <c r="H23" s="12" t="s">
        <v>5</v>
      </c>
      <c r="I23" s="13">
        <v>64</v>
      </c>
      <c r="J23" s="14" t="s">
        <v>6</v>
      </c>
      <c r="K23" s="13">
        <v>31</v>
      </c>
      <c r="L23" s="14" t="s">
        <v>7</v>
      </c>
      <c r="M23" s="13">
        <v>0</v>
      </c>
      <c r="N23" s="15"/>
    </row>
    <row r="24" spans="1:14" x14ac:dyDescent="0.2">
      <c r="A24" s="12" t="s">
        <v>8</v>
      </c>
      <c r="B24" s="13">
        <v>93</v>
      </c>
      <c r="C24" s="14" t="s">
        <v>9</v>
      </c>
      <c r="D24" s="13">
        <v>471</v>
      </c>
      <c r="E24" s="14" t="s">
        <v>10</v>
      </c>
      <c r="F24" s="13">
        <v>152</v>
      </c>
      <c r="G24" s="7"/>
      <c r="H24" s="12" t="s">
        <v>8</v>
      </c>
      <c r="I24" s="13">
        <v>160</v>
      </c>
      <c r="J24" s="14" t="s">
        <v>9</v>
      </c>
      <c r="K24" s="13">
        <v>175</v>
      </c>
      <c r="L24" s="14" t="s">
        <v>10</v>
      </c>
      <c r="M24" s="13">
        <v>5</v>
      </c>
      <c r="N24" s="15"/>
    </row>
    <row r="25" spans="1:14" x14ac:dyDescent="0.2">
      <c r="A25" s="12" t="s">
        <v>11</v>
      </c>
      <c r="B25" s="13">
        <v>0</v>
      </c>
      <c r="C25" s="14" t="s">
        <v>12</v>
      </c>
      <c r="D25" s="13">
        <v>53</v>
      </c>
      <c r="E25" s="14" t="s">
        <v>13</v>
      </c>
      <c r="F25" s="13">
        <v>34</v>
      </c>
      <c r="G25" s="7"/>
      <c r="H25" s="12" t="s">
        <v>11</v>
      </c>
      <c r="I25" s="13">
        <v>0</v>
      </c>
      <c r="J25" s="14" t="s">
        <v>12</v>
      </c>
      <c r="K25" s="13">
        <v>0</v>
      </c>
      <c r="L25" s="14" t="s">
        <v>13</v>
      </c>
      <c r="M25" s="13">
        <v>0</v>
      </c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>
        <v>0</v>
      </c>
      <c r="C28" s="14" t="s">
        <v>3</v>
      </c>
      <c r="D28" s="13">
        <v>0</v>
      </c>
      <c r="E28" s="14" t="s">
        <v>4</v>
      </c>
      <c r="F28" s="13">
        <v>0</v>
      </c>
      <c r="G28" s="7"/>
      <c r="H28" s="12" t="s">
        <v>2</v>
      </c>
      <c r="I28" s="13">
        <v>0</v>
      </c>
      <c r="J28" s="14" t="s">
        <v>3</v>
      </c>
      <c r="K28" s="13">
        <v>0</v>
      </c>
      <c r="L28" s="14" t="s">
        <v>4</v>
      </c>
      <c r="M28" s="13">
        <v>0</v>
      </c>
    </row>
    <row r="29" spans="1:14" x14ac:dyDescent="0.2">
      <c r="A29" s="12" t="s">
        <v>5</v>
      </c>
      <c r="B29" s="13">
        <v>6</v>
      </c>
      <c r="C29" s="14" t="s">
        <v>6</v>
      </c>
      <c r="D29" s="13">
        <v>3</v>
      </c>
      <c r="E29" s="14" t="s">
        <v>7</v>
      </c>
      <c r="F29" s="13">
        <v>0</v>
      </c>
      <c r="G29" s="7"/>
      <c r="H29" s="12" t="s">
        <v>5</v>
      </c>
      <c r="I29" s="13">
        <v>21</v>
      </c>
      <c r="J29" s="14" t="s">
        <v>6</v>
      </c>
      <c r="K29" s="13">
        <v>3</v>
      </c>
      <c r="L29" s="14" t="s">
        <v>7</v>
      </c>
      <c r="M29" s="13">
        <v>0</v>
      </c>
    </row>
    <row r="30" spans="1:14" x14ac:dyDescent="0.2">
      <c r="A30" s="12" t="s">
        <v>8</v>
      </c>
      <c r="B30" s="13">
        <v>6</v>
      </c>
      <c r="C30" s="14" t="s">
        <v>9</v>
      </c>
      <c r="D30" s="13">
        <v>25</v>
      </c>
      <c r="E30" s="14" t="s">
        <v>10</v>
      </c>
      <c r="F30" s="13">
        <v>52</v>
      </c>
      <c r="G30" s="7"/>
      <c r="H30" s="12" t="s">
        <v>8</v>
      </c>
      <c r="I30" s="13">
        <v>9</v>
      </c>
      <c r="J30" s="14" t="s">
        <v>9</v>
      </c>
      <c r="K30" s="13">
        <v>225</v>
      </c>
      <c r="L30" s="14" t="s">
        <v>10</v>
      </c>
      <c r="M30" s="13">
        <v>16</v>
      </c>
    </row>
    <row r="31" spans="1:14" x14ac:dyDescent="0.2">
      <c r="A31" s="12" t="s">
        <v>11</v>
      </c>
      <c r="B31" s="13">
        <v>0</v>
      </c>
      <c r="C31" s="14" t="s">
        <v>12</v>
      </c>
      <c r="D31" s="13">
        <v>7</v>
      </c>
      <c r="E31" s="14" t="s">
        <v>13</v>
      </c>
      <c r="F31" s="13">
        <v>23</v>
      </c>
      <c r="G31" s="7"/>
      <c r="H31" s="12" t="s">
        <v>11</v>
      </c>
      <c r="I31" s="13">
        <v>0</v>
      </c>
      <c r="J31" s="14" t="s">
        <v>12</v>
      </c>
      <c r="K31" s="13">
        <v>144</v>
      </c>
      <c r="L31" s="14" t="s">
        <v>13</v>
      </c>
      <c r="M31" s="13">
        <v>49</v>
      </c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>
        <v>1</v>
      </c>
      <c r="C34" s="14" t="s">
        <v>3</v>
      </c>
      <c r="D34" s="13">
        <v>0</v>
      </c>
      <c r="E34" s="14" t="s">
        <v>4</v>
      </c>
      <c r="F34" s="13">
        <v>0</v>
      </c>
      <c r="G34" s="7"/>
      <c r="H34" s="12" t="s">
        <v>2</v>
      </c>
      <c r="I34" s="13">
        <v>0</v>
      </c>
      <c r="J34" s="14" t="s">
        <v>3</v>
      </c>
      <c r="K34" s="13">
        <v>0</v>
      </c>
      <c r="L34" s="14" t="s">
        <v>4</v>
      </c>
      <c r="M34" s="13">
        <v>0</v>
      </c>
    </row>
    <row r="35" spans="1:13" x14ac:dyDescent="0.2">
      <c r="A35" s="12" t="s">
        <v>5</v>
      </c>
      <c r="B35" s="13">
        <v>31</v>
      </c>
      <c r="C35" s="14" t="s">
        <v>6</v>
      </c>
      <c r="D35" s="13">
        <v>0</v>
      </c>
      <c r="E35" s="14" t="s">
        <v>7</v>
      </c>
      <c r="F35" s="13">
        <v>0</v>
      </c>
      <c r="G35" s="7"/>
      <c r="H35" s="12" t="s">
        <v>5</v>
      </c>
      <c r="I35" s="13">
        <v>119</v>
      </c>
      <c r="J35" s="14" t="s">
        <v>6</v>
      </c>
      <c r="K35" s="13">
        <v>0</v>
      </c>
      <c r="L35" s="14" t="s">
        <v>7</v>
      </c>
      <c r="M35" s="13">
        <v>0</v>
      </c>
    </row>
    <row r="36" spans="1:13" x14ac:dyDescent="0.2">
      <c r="A36" s="12" t="s">
        <v>8</v>
      </c>
      <c r="B36" s="13">
        <v>255</v>
      </c>
      <c r="C36" s="14" t="s">
        <v>9</v>
      </c>
      <c r="D36" s="13">
        <v>5</v>
      </c>
      <c r="E36" s="14" t="s">
        <v>10</v>
      </c>
      <c r="F36" s="13">
        <v>1</v>
      </c>
      <c r="G36" s="7"/>
      <c r="H36" s="12" t="s">
        <v>8</v>
      </c>
      <c r="I36" s="13">
        <v>146</v>
      </c>
      <c r="J36" s="14" t="s">
        <v>9</v>
      </c>
      <c r="K36" s="13">
        <v>0</v>
      </c>
      <c r="L36" s="14" t="s">
        <v>10</v>
      </c>
      <c r="M36" s="13">
        <v>0</v>
      </c>
    </row>
    <row r="37" spans="1:13" x14ac:dyDescent="0.2">
      <c r="A37" s="12" t="s">
        <v>11</v>
      </c>
      <c r="B37" s="13">
        <v>11</v>
      </c>
      <c r="C37" s="14" t="s">
        <v>12</v>
      </c>
      <c r="D37" s="13">
        <v>1</v>
      </c>
      <c r="E37" s="14" t="s">
        <v>13</v>
      </c>
      <c r="F37" s="13">
        <v>0</v>
      </c>
      <c r="G37" s="7"/>
      <c r="H37" s="12" t="s">
        <v>11</v>
      </c>
      <c r="I37" s="13">
        <v>1</v>
      </c>
      <c r="J37" s="14" t="s">
        <v>12</v>
      </c>
      <c r="K37" s="13">
        <v>0</v>
      </c>
      <c r="L37" s="14" t="s">
        <v>13</v>
      </c>
      <c r="M37" s="13">
        <v>0</v>
      </c>
    </row>
    <row r="38" spans="1:13" s="20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>
        <v>3</v>
      </c>
      <c r="C40" s="14" t="s">
        <v>3</v>
      </c>
      <c r="D40" s="13">
        <v>0</v>
      </c>
      <c r="E40" s="14" t="s">
        <v>4</v>
      </c>
      <c r="F40" s="13">
        <v>0</v>
      </c>
      <c r="G40" s="7"/>
      <c r="H40" s="12" t="s">
        <v>2</v>
      </c>
      <c r="I40" s="13"/>
      <c r="J40" s="14" t="s">
        <v>3</v>
      </c>
      <c r="K40" s="13"/>
      <c r="L40" s="14" t="s">
        <v>4</v>
      </c>
      <c r="M40" s="13"/>
    </row>
    <row r="41" spans="1:13" x14ac:dyDescent="0.2">
      <c r="A41" s="12" t="s">
        <v>5</v>
      </c>
      <c r="B41" s="13">
        <v>52</v>
      </c>
      <c r="C41" s="14" t="s">
        <v>6</v>
      </c>
      <c r="D41" s="13">
        <v>0</v>
      </c>
      <c r="E41" s="14" t="s">
        <v>7</v>
      </c>
      <c r="F41" s="13">
        <v>0</v>
      </c>
      <c r="G41" s="7"/>
      <c r="H41" s="12" t="s">
        <v>5</v>
      </c>
      <c r="I41" s="13">
        <v>35</v>
      </c>
      <c r="J41" s="14" t="s">
        <v>6</v>
      </c>
      <c r="K41" s="13">
        <v>19</v>
      </c>
      <c r="L41" s="14" t="s">
        <v>7</v>
      </c>
      <c r="M41" s="13"/>
    </row>
    <row r="42" spans="1:13" x14ac:dyDescent="0.2">
      <c r="A42" s="12" t="s">
        <v>8</v>
      </c>
      <c r="B42" s="13">
        <v>10</v>
      </c>
      <c r="C42" s="14" t="s">
        <v>9</v>
      </c>
      <c r="D42" s="13">
        <v>0</v>
      </c>
      <c r="E42" s="14" t="s">
        <v>10</v>
      </c>
      <c r="F42" s="13">
        <v>0</v>
      </c>
      <c r="G42" s="7"/>
      <c r="H42" s="12" t="s">
        <v>8</v>
      </c>
      <c r="I42" s="13">
        <v>10</v>
      </c>
      <c r="J42" s="14" t="s">
        <v>9</v>
      </c>
      <c r="K42" s="13">
        <v>17</v>
      </c>
      <c r="L42" s="14" t="s">
        <v>10</v>
      </c>
      <c r="M42" s="13"/>
    </row>
    <row r="43" spans="1:13" x14ac:dyDescent="0.2">
      <c r="A43" s="12" t="s">
        <v>11</v>
      </c>
      <c r="B43" s="13">
        <v>0</v>
      </c>
      <c r="C43" s="14" t="s">
        <v>12</v>
      </c>
      <c r="D43" s="13">
        <v>0</v>
      </c>
      <c r="E43" s="14" t="s">
        <v>13</v>
      </c>
      <c r="F43" s="13">
        <v>0</v>
      </c>
      <c r="G43" s="7"/>
      <c r="H43" s="12" t="s">
        <v>11</v>
      </c>
      <c r="I43" s="13"/>
      <c r="J43" s="14" t="s">
        <v>12</v>
      </c>
      <c r="K43" s="13"/>
      <c r="L43" s="14" t="s">
        <v>13</v>
      </c>
      <c r="M43" s="13"/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171</v>
      </c>
      <c r="J52" s="14" t="s">
        <v>3</v>
      </c>
      <c r="K52" s="13">
        <f>+D10+D16+D22+D28+D34+D40+D46+K10+K16+K22+K28+K34+K40+K46</f>
        <v>2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>+B11+B17+B23+B29+B35+B41+B47+I11+I17+I23+I29+I35+I41+I47</f>
        <v>560</v>
      </c>
      <c r="J53" s="14" t="s">
        <v>6</v>
      </c>
      <c r="K53" s="13">
        <f>+D11+D17+D23+D29+D35+D41+D47+K11+K17+K23+K29+K35+K41+K47</f>
        <v>127</v>
      </c>
      <c r="L53" s="14" t="s">
        <v>7</v>
      </c>
      <c r="M53" s="13">
        <f>+F11+F17+F23+F29+F35+F41+F47+M11+M17+M23+M29+M35+M41+M47</f>
        <v>1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>+B12+B18+B24+B30+B36+B42+B48+I12+I18+I24+I30+I36+I42+I48</f>
        <v>1130</v>
      </c>
      <c r="J54" s="14" t="s">
        <v>9</v>
      </c>
      <c r="K54" s="13">
        <f>+D12+D18+D24+D30+D36+D42+D48+K12+K18+K24+K30+K36+K42+K48</f>
        <v>1482</v>
      </c>
      <c r="L54" s="14" t="s">
        <v>10</v>
      </c>
      <c r="M54" s="13">
        <f>+F12+F18+F24+F30+F36+F42+F48+M12+M18+M24+M30+M36+M42+M48</f>
        <v>403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>+B13+B19+B25+B31+B37+B43+B49+I13+I19+I25+I31+I37+I43+I49</f>
        <v>12</v>
      </c>
      <c r="J55" s="14" t="s">
        <v>12</v>
      </c>
      <c r="K55" s="13">
        <f>+D13+D19+D25+D31+D37+D43+D49+K13+K19+K25+K31+K37+K43+K49</f>
        <v>208</v>
      </c>
      <c r="L55" s="14" t="s">
        <v>13</v>
      </c>
      <c r="M55" s="13">
        <f>+F13+F19+F25+F31+F37+F43+F49+M13+M19+M25+M31+M37+M43+M49</f>
        <v>113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1873</v>
      </c>
      <c r="J56" s="7"/>
      <c r="K56" s="7">
        <f>SUM(K52:K55)</f>
        <v>1819</v>
      </c>
      <c r="L56" s="7"/>
      <c r="M56" s="7">
        <f>SUM(M52:M55)</f>
        <v>517</v>
      </c>
      <c r="N56" s="21">
        <f>SUM(I56+K56+M56)</f>
        <v>4209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0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0</v>
      </c>
      <c r="J64" s="14" t="s">
        <v>3</v>
      </c>
      <c r="K64" s="13">
        <f>+K10+K22</f>
        <v>1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>+B11+B23+B29</f>
        <v>27</v>
      </c>
      <c r="C65" s="14" t="s">
        <v>6</v>
      </c>
      <c r="D65" s="13">
        <f>+D11+D23+D29</f>
        <v>55</v>
      </c>
      <c r="E65" s="14" t="s">
        <v>7</v>
      </c>
      <c r="F65" s="13">
        <f>+F11+F23+F29</f>
        <v>1</v>
      </c>
      <c r="G65" s="7"/>
      <c r="H65" s="12" t="s">
        <v>5</v>
      </c>
      <c r="I65" s="13">
        <f t="shared" ref="I65:K67" si="0">+I11+I23</f>
        <v>118</v>
      </c>
      <c r="J65" s="14" t="s">
        <v>6</v>
      </c>
      <c r="K65" s="13">
        <f t="shared" si="0"/>
        <v>44</v>
      </c>
      <c r="L65" s="14" t="s">
        <v>7</v>
      </c>
      <c r="M65" s="13">
        <f>+M11+M23</f>
        <v>0</v>
      </c>
    </row>
    <row r="66" spans="1:13" x14ac:dyDescent="0.2">
      <c r="A66" s="12" t="s">
        <v>8</v>
      </c>
      <c r="B66" s="13">
        <f>+B12+B24+B30</f>
        <v>388</v>
      </c>
      <c r="C66" s="14" t="s">
        <v>9</v>
      </c>
      <c r="D66" s="13">
        <f>+D12+D24+D30</f>
        <v>858</v>
      </c>
      <c r="E66" s="14" t="s">
        <v>10</v>
      </c>
      <c r="F66" s="13">
        <f>+F12+F24+F30</f>
        <v>362</v>
      </c>
      <c r="G66" s="7"/>
      <c r="H66" s="12" t="s">
        <v>8</v>
      </c>
      <c r="I66" s="13">
        <f t="shared" si="0"/>
        <v>307</v>
      </c>
      <c r="J66" s="14" t="s">
        <v>9</v>
      </c>
      <c r="K66" s="13">
        <f t="shared" si="0"/>
        <v>377</v>
      </c>
      <c r="L66" s="14" t="s">
        <v>10</v>
      </c>
      <c r="M66" s="13">
        <f>+M12+M24</f>
        <v>24</v>
      </c>
    </row>
    <row r="67" spans="1:13" x14ac:dyDescent="0.2">
      <c r="A67" s="12" t="s">
        <v>11</v>
      </c>
      <c r="B67" s="13">
        <f>+B13+B25+B31</f>
        <v>0</v>
      </c>
      <c r="C67" s="14" t="s">
        <v>12</v>
      </c>
      <c r="D67" s="13">
        <f>+D13+D25+D31</f>
        <v>63</v>
      </c>
      <c r="E67" s="14" t="s">
        <v>13</v>
      </c>
      <c r="F67" s="13">
        <f>+F13+F25+F31</f>
        <v>64</v>
      </c>
      <c r="G67" s="7"/>
      <c r="H67" s="12" t="s">
        <v>11</v>
      </c>
      <c r="I67" s="13">
        <f t="shared" si="0"/>
        <v>0</v>
      </c>
      <c r="J67" s="14" t="s">
        <v>12</v>
      </c>
      <c r="K67" s="13">
        <f t="shared" si="0"/>
        <v>0</v>
      </c>
      <c r="L67" s="14" t="s">
        <v>13</v>
      </c>
      <c r="M67" s="13">
        <f>+M13+M25</f>
        <v>0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60:F60"/>
    <mergeCell ref="H60:M60"/>
    <mergeCell ref="A7:M7"/>
    <mergeCell ref="A9:F9"/>
    <mergeCell ref="H9:M9"/>
    <mergeCell ref="A59:F59"/>
    <mergeCell ref="H59:M59"/>
  </mergeCells>
  <phoneticPr fontId="4" type="noConversion"/>
  <printOptions horizontalCentered="1" verticalCentered="1"/>
  <pageMargins left="1.299212598425197" right="0.70866141732283472" top="0.74803149606299213" bottom="0.74803149606299213" header="0.31496062992125984" footer="0.31496062992125984"/>
  <pageSetup paperSize="5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topLeftCell="A33" zoomScaleNormal="100" zoomScaleSheetLayoutView="100" workbookViewId="0">
      <selection activeCell="R73" sqref="R73"/>
    </sheetView>
  </sheetViews>
  <sheetFormatPr baseColWidth="10" defaultRowHeight="12.75" x14ac:dyDescent="0.2"/>
  <cols>
    <col min="1" max="1" width="12.42578125" style="4" customWidth="1"/>
    <col min="2" max="6" width="8.28515625" style="4" customWidth="1"/>
    <col min="7" max="7" width="5" style="4" customWidth="1"/>
    <col min="8" max="13" width="8.28515625" style="4" customWidth="1"/>
    <col min="14" max="14" width="11.140625" style="4" customWidth="1"/>
    <col min="15" max="16384" width="11.42578125" style="4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 t="s">
        <v>44</v>
      </c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/>
      <c r="C10" s="14" t="s">
        <v>3</v>
      </c>
      <c r="D10" s="13"/>
      <c r="E10" s="14" t="s">
        <v>4</v>
      </c>
      <c r="F10" s="13"/>
      <c r="G10" s="7"/>
      <c r="H10" s="12" t="s">
        <v>2</v>
      </c>
      <c r="I10" s="13"/>
      <c r="J10" s="14" t="s">
        <v>3</v>
      </c>
      <c r="K10" s="13"/>
      <c r="L10" s="14" t="s">
        <v>4</v>
      </c>
      <c r="M10" s="13"/>
    </row>
    <row r="11" spans="1:14" x14ac:dyDescent="0.2">
      <c r="A11" s="12" t="s">
        <v>5</v>
      </c>
      <c r="B11" s="13">
        <v>27</v>
      </c>
      <c r="C11" s="14" t="s">
        <v>6</v>
      </c>
      <c r="D11" s="13">
        <v>8</v>
      </c>
      <c r="E11" s="14" t="s">
        <v>7</v>
      </c>
      <c r="F11" s="13"/>
      <c r="G11" s="7"/>
      <c r="H11" s="12" t="s">
        <v>5</v>
      </c>
      <c r="I11" s="13">
        <v>50</v>
      </c>
      <c r="J11" s="14" t="s">
        <v>6</v>
      </c>
      <c r="K11" s="13">
        <v>13</v>
      </c>
      <c r="L11" s="14" t="s">
        <v>7</v>
      </c>
      <c r="M11" s="13"/>
    </row>
    <row r="12" spans="1:14" x14ac:dyDescent="0.2">
      <c r="A12" s="12" t="s">
        <v>8</v>
      </c>
      <c r="B12" s="13">
        <v>306</v>
      </c>
      <c r="C12" s="14" t="s">
        <v>9</v>
      </c>
      <c r="D12" s="13">
        <v>494</v>
      </c>
      <c r="E12" s="14" t="s">
        <v>10</v>
      </c>
      <c r="F12" s="13">
        <v>154</v>
      </c>
      <c r="G12" s="7"/>
      <c r="H12" s="12" t="s">
        <v>8</v>
      </c>
      <c r="I12" s="13">
        <v>189</v>
      </c>
      <c r="J12" s="14" t="s">
        <v>9</v>
      </c>
      <c r="K12" s="13">
        <v>240</v>
      </c>
      <c r="L12" s="14" t="s">
        <v>10</v>
      </c>
      <c r="M12" s="13">
        <v>7</v>
      </c>
    </row>
    <row r="13" spans="1:14" x14ac:dyDescent="0.2">
      <c r="A13" s="12" t="s">
        <v>11</v>
      </c>
      <c r="B13" s="13"/>
      <c r="C13" s="14" t="s">
        <v>12</v>
      </c>
      <c r="D13" s="13"/>
      <c r="E13" s="14" t="s">
        <v>13</v>
      </c>
      <c r="F13" s="13"/>
      <c r="G13" s="7"/>
      <c r="H13" s="12" t="s">
        <v>11</v>
      </c>
      <c r="I13" s="13"/>
      <c r="J13" s="14" t="s">
        <v>12</v>
      </c>
      <c r="K13" s="13"/>
      <c r="L13" s="14" t="s">
        <v>13</v>
      </c>
      <c r="M13" s="13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>
        <v>31</v>
      </c>
      <c r="C16" s="14" t="s">
        <v>3</v>
      </c>
      <c r="D16" s="13"/>
      <c r="E16" s="14" t="s">
        <v>4</v>
      </c>
      <c r="F16" s="13"/>
      <c r="G16" s="7"/>
      <c r="H16" s="12" t="s">
        <v>2</v>
      </c>
      <c r="I16" s="13">
        <v>127</v>
      </c>
      <c r="J16" s="14" t="s">
        <v>3</v>
      </c>
      <c r="K16" s="13"/>
      <c r="L16" s="14" t="s">
        <v>4</v>
      </c>
      <c r="M16" s="13"/>
      <c r="N16" s="15"/>
    </row>
    <row r="17" spans="1:14" x14ac:dyDescent="0.2">
      <c r="A17" s="12" t="s">
        <v>5</v>
      </c>
      <c r="B17" s="13">
        <v>138</v>
      </c>
      <c r="C17" s="14" t="s">
        <v>6</v>
      </c>
      <c r="D17" s="13">
        <v>8</v>
      </c>
      <c r="E17" s="14" t="s">
        <v>7</v>
      </c>
      <c r="F17" s="13"/>
      <c r="G17" s="7"/>
      <c r="H17" s="12" t="s">
        <v>5</v>
      </c>
      <c r="I17" s="13">
        <v>83</v>
      </c>
      <c r="J17" s="14" t="s">
        <v>6</v>
      </c>
      <c r="K17" s="13">
        <v>1</v>
      </c>
      <c r="L17" s="14" t="s">
        <v>7</v>
      </c>
      <c r="M17" s="13"/>
      <c r="N17" s="15"/>
    </row>
    <row r="18" spans="1:14" x14ac:dyDescent="0.2">
      <c r="A18" s="12" t="s">
        <v>8</v>
      </c>
      <c r="B18" s="13"/>
      <c r="C18" s="14" t="s">
        <v>9</v>
      </c>
      <c r="D18" s="13"/>
      <c r="E18" s="14" t="s">
        <v>10</v>
      </c>
      <c r="F18" s="13"/>
      <c r="G18" s="7"/>
      <c r="H18" s="12" t="s">
        <v>8</v>
      </c>
      <c r="I18" s="13"/>
      <c r="J18" s="14" t="s">
        <v>9</v>
      </c>
      <c r="K18" s="13"/>
      <c r="L18" s="14" t="s">
        <v>10</v>
      </c>
      <c r="M18" s="13"/>
      <c r="N18" s="15"/>
    </row>
    <row r="19" spans="1:14" x14ac:dyDescent="0.2">
      <c r="A19" s="12" t="s">
        <v>11</v>
      </c>
      <c r="B19" s="13"/>
      <c r="C19" s="14" t="s">
        <v>12</v>
      </c>
      <c r="D19" s="13"/>
      <c r="E19" s="14" t="s">
        <v>13</v>
      </c>
      <c r="F19" s="13"/>
      <c r="G19" s="7"/>
      <c r="H19" s="12" t="s">
        <v>11</v>
      </c>
      <c r="I19" s="13"/>
      <c r="J19" s="14" t="s">
        <v>12</v>
      </c>
      <c r="K19" s="13"/>
      <c r="L19" s="14" t="s">
        <v>13</v>
      </c>
      <c r="M19" s="13"/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/>
      <c r="C22" s="14" t="s">
        <v>3</v>
      </c>
      <c r="D22" s="13"/>
      <c r="E22" s="14" t="s">
        <v>4</v>
      </c>
      <c r="F22" s="13"/>
      <c r="G22" s="7"/>
      <c r="H22" s="12" t="s">
        <v>2</v>
      </c>
      <c r="I22" s="13"/>
      <c r="J22" s="14" t="s">
        <v>3</v>
      </c>
      <c r="K22" s="13"/>
      <c r="L22" s="14" t="s">
        <v>4</v>
      </c>
      <c r="M22" s="13"/>
      <c r="N22" s="15"/>
    </row>
    <row r="23" spans="1:14" x14ac:dyDescent="0.2">
      <c r="A23" s="12" t="s">
        <v>5</v>
      </c>
      <c r="B23" s="13">
        <v>29</v>
      </c>
      <c r="C23" s="14" t="s">
        <v>6</v>
      </c>
      <c r="D23" s="13">
        <v>64</v>
      </c>
      <c r="E23" s="14" t="s">
        <v>7</v>
      </c>
      <c r="F23" s="13">
        <v>4</v>
      </c>
      <c r="G23" s="7"/>
      <c r="H23" s="12" t="s">
        <v>5</v>
      </c>
      <c r="I23" s="13">
        <v>31</v>
      </c>
      <c r="J23" s="14" t="s">
        <v>6</v>
      </c>
      <c r="K23" s="13">
        <v>69</v>
      </c>
      <c r="L23" s="14" t="s">
        <v>7</v>
      </c>
      <c r="M23" s="13">
        <v>4</v>
      </c>
      <c r="N23" s="15"/>
    </row>
    <row r="24" spans="1:14" x14ac:dyDescent="0.2">
      <c r="A24" s="12" t="s">
        <v>8</v>
      </c>
      <c r="B24" s="13">
        <v>257</v>
      </c>
      <c r="C24" s="14" t="s">
        <v>9</v>
      </c>
      <c r="D24" s="13">
        <v>463</v>
      </c>
      <c r="E24" s="14" t="s">
        <v>10</v>
      </c>
      <c r="F24" s="13">
        <v>123</v>
      </c>
      <c r="G24" s="7"/>
      <c r="H24" s="12" t="s">
        <v>8</v>
      </c>
      <c r="I24" s="13">
        <v>95</v>
      </c>
      <c r="J24" s="14" t="s">
        <v>9</v>
      </c>
      <c r="K24" s="13">
        <v>303</v>
      </c>
      <c r="L24" s="14" t="s">
        <v>10</v>
      </c>
      <c r="M24" s="13">
        <v>2</v>
      </c>
      <c r="N24" s="15"/>
    </row>
    <row r="25" spans="1:14" x14ac:dyDescent="0.2">
      <c r="A25" s="12" t="s">
        <v>11</v>
      </c>
      <c r="B25" s="13">
        <v>1</v>
      </c>
      <c r="C25" s="14" t="s">
        <v>12</v>
      </c>
      <c r="D25" s="13">
        <v>28</v>
      </c>
      <c r="E25" s="14" t="s">
        <v>13</v>
      </c>
      <c r="F25" s="13">
        <v>20</v>
      </c>
      <c r="G25" s="7"/>
      <c r="H25" s="12" t="s">
        <v>11</v>
      </c>
      <c r="I25" s="13"/>
      <c r="J25" s="14" t="s">
        <v>12</v>
      </c>
      <c r="K25" s="13"/>
      <c r="L25" s="14" t="s">
        <v>13</v>
      </c>
      <c r="M25" s="13"/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/>
      <c r="C28" s="14" t="s">
        <v>3</v>
      </c>
      <c r="D28" s="13"/>
      <c r="E28" s="14" t="s">
        <v>4</v>
      </c>
      <c r="F28" s="13"/>
      <c r="G28" s="7"/>
      <c r="H28" s="12" t="s">
        <v>2</v>
      </c>
      <c r="I28" s="13"/>
      <c r="J28" s="14" t="s">
        <v>3</v>
      </c>
      <c r="K28" s="13"/>
      <c r="L28" s="14" t="s">
        <v>4</v>
      </c>
      <c r="M28" s="13"/>
    </row>
    <row r="29" spans="1:14" x14ac:dyDescent="0.2">
      <c r="A29" s="12" t="s">
        <v>5</v>
      </c>
      <c r="B29" s="13">
        <v>13</v>
      </c>
      <c r="C29" s="14" t="s">
        <v>6</v>
      </c>
      <c r="D29" s="13"/>
      <c r="E29" s="14" t="s">
        <v>7</v>
      </c>
      <c r="F29" s="13">
        <v>1</v>
      </c>
      <c r="G29" s="7"/>
      <c r="H29" s="12" t="s">
        <v>5</v>
      </c>
      <c r="I29" s="13">
        <v>40</v>
      </c>
      <c r="J29" s="14" t="s">
        <v>6</v>
      </c>
      <c r="K29" s="13">
        <v>3</v>
      </c>
      <c r="L29" s="14" t="s">
        <v>7</v>
      </c>
      <c r="M29" s="13"/>
    </row>
    <row r="30" spans="1:14" x14ac:dyDescent="0.2">
      <c r="A30" s="12" t="s">
        <v>8</v>
      </c>
      <c r="B30" s="13">
        <v>20</v>
      </c>
      <c r="C30" s="14" t="s">
        <v>9</v>
      </c>
      <c r="D30" s="13">
        <v>11</v>
      </c>
      <c r="E30" s="14" t="s">
        <v>10</v>
      </c>
      <c r="F30" s="13">
        <v>54</v>
      </c>
      <c r="G30" s="7"/>
      <c r="H30" s="12" t="s">
        <v>8</v>
      </c>
      <c r="I30" s="13">
        <v>13</v>
      </c>
      <c r="J30" s="14" t="s">
        <v>9</v>
      </c>
      <c r="K30" s="13">
        <v>290</v>
      </c>
      <c r="L30" s="14" t="s">
        <v>10</v>
      </c>
      <c r="M30" s="13">
        <v>3</v>
      </c>
    </row>
    <row r="31" spans="1:14" x14ac:dyDescent="0.2">
      <c r="A31" s="12" t="s">
        <v>11</v>
      </c>
      <c r="B31" s="13"/>
      <c r="C31" s="14" t="s">
        <v>12</v>
      </c>
      <c r="D31" s="13">
        <v>3</v>
      </c>
      <c r="E31" s="14" t="s">
        <v>13</v>
      </c>
      <c r="F31" s="13">
        <v>33</v>
      </c>
      <c r="G31" s="7"/>
      <c r="H31" s="12" t="s">
        <v>11</v>
      </c>
      <c r="I31" s="13"/>
      <c r="J31" s="14" t="s">
        <v>12</v>
      </c>
      <c r="K31" s="13">
        <v>96</v>
      </c>
      <c r="L31" s="14" t="s">
        <v>13</v>
      </c>
      <c r="M31" s="13">
        <v>57</v>
      </c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/>
      <c r="C34" s="14" t="s">
        <v>3</v>
      </c>
      <c r="D34" s="13"/>
      <c r="E34" s="14" t="s">
        <v>4</v>
      </c>
      <c r="F34" s="13"/>
      <c r="G34" s="7"/>
      <c r="H34" s="12" t="s">
        <v>2</v>
      </c>
      <c r="I34" s="13"/>
      <c r="J34" s="14" t="s">
        <v>3</v>
      </c>
      <c r="K34" s="13"/>
      <c r="L34" s="14" t="s">
        <v>4</v>
      </c>
      <c r="M34" s="13"/>
    </row>
    <row r="35" spans="1:13" x14ac:dyDescent="0.2">
      <c r="A35" s="12" t="s">
        <v>5</v>
      </c>
      <c r="B35" s="13">
        <v>37</v>
      </c>
      <c r="C35" s="14" t="s">
        <v>6</v>
      </c>
      <c r="D35" s="13"/>
      <c r="E35" s="14" t="s">
        <v>7</v>
      </c>
      <c r="F35" s="13"/>
      <c r="G35" s="7"/>
      <c r="H35" s="12" t="s">
        <v>5</v>
      </c>
      <c r="I35" s="13">
        <v>74</v>
      </c>
      <c r="J35" s="14" t="s">
        <v>6</v>
      </c>
      <c r="K35" s="13"/>
      <c r="L35" s="14" t="s">
        <v>7</v>
      </c>
      <c r="M35" s="13"/>
    </row>
    <row r="36" spans="1:13" x14ac:dyDescent="0.2">
      <c r="A36" s="12" t="s">
        <v>8</v>
      </c>
      <c r="B36" s="13">
        <v>219</v>
      </c>
      <c r="C36" s="14" t="s">
        <v>9</v>
      </c>
      <c r="D36" s="13">
        <v>21</v>
      </c>
      <c r="E36" s="14" t="s">
        <v>10</v>
      </c>
      <c r="F36" s="13">
        <v>1</v>
      </c>
      <c r="G36" s="7"/>
      <c r="H36" s="12" t="s">
        <v>8</v>
      </c>
      <c r="I36" s="13">
        <v>233</v>
      </c>
      <c r="J36" s="14" t="s">
        <v>9</v>
      </c>
      <c r="K36" s="13"/>
      <c r="L36" s="14" t="s">
        <v>10</v>
      </c>
      <c r="M36" s="13"/>
    </row>
    <row r="37" spans="1:13" x14ac:dyDescent="0.2">
      <c r="A37" s="12" t="s">
        <v>11</v>
      </c>
      <c r="B37" s="13">
        <v>4</v>
      </c>
      <c r="C37" s="14" t="s">
        <v>12</v>
      </c>
      <c r="D37" s="13"/>
      <c r="E37" s="14" t="s">
        <v>13</v>
      </c>
      <c r="F37" s="13"/>
      <c r="G37" s="7"/>
      <c r="H37" s="12" t="s">
        <v>11</v>
      </c>
      <c r="I37" s="13"/>
      <c r="J37" s="14" t="s">
        <v>12</v>
      </c>
      <c r="K37" s="13"/>
      <c r="L37" s="14" t="s">
        <v>13</v>
      </c>
      <c r="M37" s="13"/>
    </row>
    <row r="38" spans="1:13" s="20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/>
      <c r="C40" s="14" t="s">
        <v>3</v>
      </c>
      <c r="D40" s="13"/>
      <c r="E40" s="14" t="s">
        <v>4</v>
      </c>
      <c r="F40" s="13"/>
      <c r="G40" s="7"/>
      <c r="H40" s="12" t="s">
        <v>2</v>
      </c>
      <c r="I40" s="13"/>
      <c r="J40" s="14" t="s">
        <v>3</v>
      </c>
      <c r="K40" s="13"/>
      <c r="L40" s="14" t="s">
        <v>4</v>
      </c>
      <c r="M40" s="13"/>
    </row>
    <row r="41" spans="1:13" x14ac:dyDescent="0.2">
      <c r="A41" s="12" t="s">
        <v>5</v>
      </c>
      <c r="B41" s="13">
        <v>69</v>
      </c>
      <c r="C41" s="14" t="s">
        <v>6</v>
      </c>
      <c r="D41" s="13"/>
      <c r="E41" s="14" t="s">
        <v>7</v>
      </c>
      <c r="F41" s="13"/>
      <c r="G41" s="7"/>
      <c r="H41" s="12" t="s">
        <v>5</v>
      </c>
      <c r="I41" s="13">
        <v>47</v>
      </c>
      <c r="J41" s="14" t="s">
        <v>6</v>
      </c>
      <c r="K41" s="13">
        <v>4</v>
      </c>
      <c r="L41" s="14" t="s">
        <v>7</v>
      </c>
      <c r="M41" s="13"/>
    </row>
    <row r="42" spans="1:13" x14ac:dyDescent="0.2">
      <c r="A42" s="12" t="s">
        <v>8</v>
      </c>
      <c r="B42" s="13">
        <v>8</v>
      </c>
      <c r="C42" s="14" t="s">
        <v>9</v>
      </c>
      <c r="D42" s="13">
        <v>1</v>
      </c>
      <c r="E42" s="14" t="s">
        <v>10</v>
      </c>
      <c r="F42" s="13"/>
      <c r="G42" s="7"/>
      <c r="H42" s="12" t="s">
        <v>8</v>
      </c>
      <c r="I42" s="13">
        <v>22</v>
      </c>
      <c r="J42" s="14" t="s">
        <v>9</v>
      </c>
      <c r="K42" s="13">
        <v>17</v>
      </c>
      <c r="L42" s="14" t="s">
        <v>10</v>
      </c>
      <c r="M42" s="13"/>
    </row>
    <row r="43" spans="1:13" x14ac:dyDescent="0.2">
      <c r="A43" s="12" t="s">
        <v>11</v>
      </c>
      <c r="B43" s="13"/>
      <c r="C43" s="14" t="s">
        <v>12</v>
      </c>
      <c r="D43" s="13"/>
      <c r="E43" s="14" t="s">
        <v>13</v>
      </c>
      <c r="F43" s="13"/>
      <c r="G43" s="7"/>
      <c r="H43" s="12" t="s">
        <v>11</v>
      </c>
      <c r="I43" s="13"/>
      <c r="J43" s="14" t="s">
        <v>12</v>
      </c>
      <c r="K43" s="13"/>
      <c r="L43" s="14" t="s">
        <v>13</v>
      </c>
      <c r="M43" s="13"/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158</v>
      </c>
      <c r="J52" s="14" t="s">
        <v>3</v>
      </c>
      <c r="K52" s="13">
        <f>+D10+D16+D22+D28+D34+D40+D46+K10+K16+K22+K28+K34+K40+K46</f>
        <v>0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>+B11+B17+B23+B29+B35+B41+B47+I11+I17+I23+I29+I35+I41+I47</f>
        <v>638</v>
      </c>
      <c r="J53" s="14" t="s">
        <v>6</v>
      </c>
      <c r="K53" s="13">
        <f>+D11+D17+D23+D29+D35+D41+D47+K11+K17+K23+K29+K35+K41+K47</f>
        <v>170</v>
      </c>
      <c r="L53" s="14" t="s">
        <v>7</v>
      </c>
      <c r="M53" s="13">
        <f>+F11+F17+F23+F29+F35+F41+F47+M11+M17+M23+M29+M35+M41+M47</f>
        <v>9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>+B12+B18+B24+B30+B36+B42+B48+I12+I18+I24+I30+I36+I42+I48</f>
        <v>1362</v>
      </c>
      <c r="J54" s="14" t="s">
        <v>9</v>
      </c>
      <c r="K54" s="13">
        <f>+D12+D18+D24+D30+D36+D42+D48+K12+K18+K24+K30+K36+K42+K48</f>
        <v>1840</v>
      </c>
      <c r="L54" s="14" t="s">
        <v>10</v>
      </c>
      <c r="M54" s="13">
        <f>+F12+F18+F24+F30+F36+F42+F48+M12+M18+M24+M30+M36+M42+M48</f>
        <v>344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>+B13+B19+B25+B31+B37+B43+B49+I13+I19+I25+I31+I37+I43+I49</f>
        <v>5</v>
      </c>
      <c r="J55" s="14" t="s">
        <v>12</v>
      </c>
      <c r="K55" s="13">
        <f>+D13+D19+D25+D31+D37+D43+D49+K13+K19+K25+K31+K37+K43+K49</f>
        <v>127</v>
      </c>
      <c r="L55" s="14" t="s">
        <v>13</v>
      </c>
      <c r="M55" s="13">
        <f>+F13+F19+F25+F31+F37+F43+F49+M13+M19+M25+M31+M37+M43+M49</f>
        <v>110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2163</v>
      </c>
      <c r="J56" s="7"/>
      <c r="K56" s="7">
        <f>SUM(K52:K55)</f>
        <v>2137</v>
      </c>
      <c r="L56" s="7"/>
      <c r="M56" s="7">
        <f>SUM(M52:M55)</f>
        <v>463</v>
      </c>
      <c r="N56" s="21">
        <f>SUM(I56+K56+M56)</f>
        <v>4763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0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0</v>
      </c>
      <c r="J64" s="14" t="s">
        <v>3</v>
      </c>
      <c r="K64" s="13">
        <f>+K10+K22</f>
        <v>0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 t="shared" ref="B65:D67" si="0">+B11+B23+B29</f>
        <v>69</v>
      </c>
      <c r="C65" s="14" t="s">
        <v>6</v>
      </c>
      <c r="D65" s="13">
        <f t="shared" si="0"/>
        <v>72</v>
      </c>
      <c r="E65" s="14" t="s">
        <v>7</v>
      </c>
      <c r="F65" s="13">
        <f t="shared" ref="F65" si="1">+F11+F23+F29</f>
        <v>5</v>
      </c>
      <c r="G65" s="7"/>
      <c r="H65" s="12" t="s">
        <v>5</v>
      </c>
      <c r="I65" s="13">
        <f t="shared" ref="I65:K67" si="2">+I11+I23</f>
        <v>81</v>
      </c>
      <c r="J65" s="14" t="s">
        <v>6</v>
      </c>
      <c r="K65" s="13">
        <f t="shared" si="2"/>
        <v>82</v>
      </c>
      <c r="L65" s="14" t="s">
        <v>7</v>
      </c>
      <c r="M65" s="13">
        <f t="shared" ref="M65" si="3">+M11+M23</f>
        <v>4</v>
      </c>
    </row>
    <row r="66" spans="1:13" x14ac:dyDescent="0.2">
      <c r="A66" s="12" t="s">
        <v>8</v>
      </c>
      <c r="B66" s="13">
        <f t="shared" si="0"/>
        <v>583</v>
      </c>
      <c r="C66" s="14" t="s">
        <v>9</v>
      </c>
      <c r="D66" s="13">
        <f t="shared" si="0"/>
        <v>968</v>
      </c>
      <c r="E66" s="14" t="s">
        <v>10</v>
      </c>
      <c r="F66" s="13">
        <f t="shared" ref="F66" si="4">+F12+F24+F30</f>
        <v>331</v>
      </c>
      <c r="G66" s="7"/>
      <c r="H66" s="12" t="s">
        <v>8</v>
      </c>
      <c r="I66" s="13">
        <f t="shared" si="2"/>
        <v>284</v>
      </c>
      <c r="J66" s="14" t="s">
        <v>9</v>
      </c>
      <c r="K66" s="13">
        <f t="shared" si="2"/>
        <v>543</v>
      </c>
      <c r="L66" s="14" t="s">
        <v>10</v>
      </c>
      <c r="M66" s="13">
        <f t="shared" ref="M66" si="5">+M12+M24</f>
        <v>9</v>
      </c>
    </row>
    <row r="67" spans="1:13" x14ac:dyDescent="0.2">
      <c r="A67" s="12" t="s">
        <v>11</v>
      </c>
      <c r="B67" s="13">
        <f t="shared" si="0"/>
        <v>1</v>
      </c>
      <c r="C67" s="14" t="s">
        <v>12</v>
      </c>
      <c r="D67" s="13">
        <f t="shared" si="0"/>
        <v>31</v>
      </c>
      <c r="E67" s="14" t="s">
        <v>13</v>
      </c>
      <c r="F67" s="13">
        <f t="shared" ref="F67" si="6">+F13+F25+F31</f>
        <v>53</v>
      </c>
      <c r="G67" s="7"/>
      <c r="H67" s="12" t="s">
        <v>11</v>
      </c>
      <c r="I67" s="13">
        <f t="shared" si="2"/>
        <v>0</v>
      </c>
      <c r="J67" s="14" t="s">
        <v>12</v>
      </c>
      <c r="K67" s="13">
        <f t="shared" si="2"/>
        <v>0</v>
      </c>
      <c r="L67" s="14" t="s">
        <v>13</v>
      </c>
      <c r="M67" s="13">
        <f t="shared" ref="M67" si="7">+M13+M25</f>
        <v>0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59:F59"/>
    <mergeCell ref="H59:M59"/>
    <mergeCell ref="A60:F60"/>
    <mergeCell ref="H60:M60"/>
    <mergeCell ref="A7:M7"/>
    <mergeCell ref="A9:F9"/>
    <mergeCell ref="H9:M9"/>
  </mergeCells>
  <phoneticPr fontId="4" type="noConversion"/>
  <pageMargins left="0.7" right="0.7" top="0.75" bottom="0.75" header="0.3" footer="0.3"/>
  <pageSetup paperSize="5" scale="7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topLeftCell="A37" zoomScaleNormal="100" zoomScaleSheetLayoutView="100" workbookViewId="0">
      <selection activeCell="M49" sqref="M49"/>
    </sheetView>
  </sheetViews>
  <sheetFormatPr baseColWidth="10" defaultRowHeight="12.75" x14ac:dyDescent="0.2"/>
  <cols>
    <col min="1" max="1" width="12.42578125" style="4" customWidth="1"/>
    <col min="2" max="6" width="8.28515625" style="4" customWidth="1"/>
    <col min="7" max="7" width="5" style="4" customWidth="1"/>
    <col min="8" max="13" width="8.28515625" style="4" customWidth="1"/>
    <col min="14" max="14" width="11.140625" style="4" customWidth="1"/>
    <col min="15" max="16384" width="11.42578125" style="4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 t="s">
        <v>45</v>
      </c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/>
      <c r="C10" s="14" t="s">
        <v>3</v>
      </c>
      <c r="D10" s="13"/>
      <c r="E10" s="14" t="s">
        <v>4</v>
      </c>
      <c r="F10" s="13"/>
      <c r="G10" s="7"/>
      <c r="H10" s="12" t="s">
        <v>2</v>
      </c>
      <c r="I10" s="13"/>
      <c r="J10" s="14" t="s">
        <v>3</v>
      </c>
      <c r="K10" s="13"/>
      <c r="L10" s="14" t="s">
        <v>4</v>
      </c>
      <c r="M10" s="13"/>
    </row>
    <row r="11" spans="1:14" x14ac:dyDescent="0.2">
      <c r="A11" s="12" t="s">
        <v>5</v>
      </c>
      <c r="B11" s="13">
        <v>49</v>
      </c>
      <c r="C11" s="14" t="s">
        <v>6</v>
      </c>
      <c r="D11" s="13">
        <v>2</v>
      </c>
      <c r="E11" s="14" t="s">
        <v>7</v>
      </c>
      <c r="F11" s="13"/>
      <c r="G11" s="7"/>
      <c r="H11" s="12" t="s">
        <v>5</v>
      </c>
      <c r="I11" s="13">
        <v>43</v>
      </c>
      <c r="J11" s="14" t="s">
        <v>6</v>
      </c>
      <c r="K11" s="13">
        <v>10</v>
      </c>
      <c r="L11" s="14" t="s">
        <v>7</v>
      </c>
      <c r="M11" s="13"/>
    </row>
    <row r="12" spans="1:14" x14ac:dyDescent="0.2">
      <c r="A12" s="12" t="s">
        <v>8</v>
      </c>
      <c r="B12" s="13">
        <v>267</v>
      </c>
      <c r="C12" s="14" t="s">
        <v>9</v>
      </c>
      <c r="D12" s="13">
        <v>414</v>
      </c>
      <c r="E12" s="14" t="s">
        <v>10</v>
      </c>
      <c r="F12" s="13">
        <v>48</v>
      </c>
      <c r="G12" s="7"/>
      <c r="H12" s="12" t="s">
        <v>8</v>
      </c>
      <c r="I12" s="13">
        <v>156</v>
      </c>
      <c r="J12" s="14" t="s">
        <v>9</v>
      </c>
      <c r="K12" s="13">
        <v>167</v>
      </c>
      <c r="L12" s="14" t="s">
        <v>10</v>
      </c>
      <c r="M12" s="13">
        <v>2</v>
      </c>
    </row>
    <row r="13" spans="1:14" x14ac:dyDescent="0.2">
      <c r="A13" s="12" t="s">
        <v>11</v>
      </c>
      <c r="B13" s="13">
        <v>4</v>
      </c>
      <c r="C13" s="14" t="s">
        <v>12</v>
      </c>
      <c r="D13" s="13">
        <v>6</v>
      </c>
      <c r="E13" s="14" t="s">
        <v>13</v>
      </c>
      <c r="F13" s="13">
        <v>6</v>
      </c>
      <c r="G13" s="7"/>
      <c r="H13" s="12" t="s">
        <v>11</v>
      </c>
      <c r="I13" s="13"/>
      <c r="J13" s="14" t="s">
        <v>12</v>
      </c>
      <c r="K13" s="13"/>
      <c r="L13" s="14" t="s">
        <v>13</v>
      </c>
      <c r="M13" s="13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>
        <v>23</v>
      </c>
      <c r="C16" s="14" t="s">
        <v>3</v>
      </c>
      <c r="D16" s="13"/>
      <c r="E16" s="14" t="s">
        <v>4</v>
      </c>
      <c r="F16" s="13"/>
      <c r="G16" s="7"/>
      <c r="H16" s="12" t="s">
        <v>2</v>
      </c>
      <c r="I16" s="13">
        <v>177</v>
      </c>
      <c r="J16" s="14" t="s">
        <v>3</v>
      </c>
      <c r="K16" s="13"/>
      <c r="L16" s="14" t="s">
        <v>4</v>
      </c>
      <c r="M16" s="13"/>
      <c r="N16" s="15"/>
    </row>
    <row r="17" spans="1:14" x14ac:dyDescent="0.2">
      <c r="A17" s="12" t="s">
        <v>5</v>
      </c>
      <c r="B17" s="13">
        <v>145</v>
      </c>
      <c r="C17" s="14" t="s">
        <v>6</v>
      </c>
      <c r="D17" s="13">
        <v>6</v>
      </c>
      <c r="E17" s="14" t="s">
        <v>7</v>
      </c>
      <c r="F17" s="13"/>
      <c r="G17" s="7"/>
      <c r="H17" s="12" t="s">
        <v>5</v>
      </c>
      <c r="I17" s="13">
        <v>26</v>
      </c>
      <c r="J17" s="14" t="s">
        <v>6</v>
      </c>
      <c r="K17" s="13">
        <v>1</v>
      </c>
      <c r="L17" s="14" t="s">
        <v>7</v>
      </c>
      <c r="M17" s="13"/>
      <c r="N17" s="15"/>
    </row>
    <row r="18" spans="1:14" x14ac:dyDescent="0.2">
      <c r="A18" s="12" t="s">
        <v>8</v>
      </c>
      <c r="B18" s="13"/>
      <c r="C18" s="14" t="s">
        <v>9</v>
      </c>
      <c r="D18" s="13"/>
      <c r="E18" s="14" t="s">
        <v>10</v>
      </c>
      <c r="F18" s="13"/>
      <c r="G18" s="7"/>
      <c r="H18" s="12" t="s">
        <v>8</v>
      </c>
      <c r="I18" s="13"/>
      <c r="J18" s="14" t="s">
        <v>9</v>
      </c>
      <c r="K18" s="13"/>
      <c r="L18" s="14" t="s">
        <v>10</v>
      </c>
      <c r="M18" s="13"/>
      <c r="N18" s="15"/>
    </row>
    <row r="19" spans="1:14" x14ac:dyDescent="0.2">
      <c r="A19" s="12" t="s">
        <v>11</v>
      </c>
      <c r="B19" s="13"/>
      <c r="C19" s="14" t="s">
        <v>12</v>
      </c>
      <c r="D19" s="13"/>
      <c r="E19" s="14" t="s">
        <v>13</v>
      </c>
      <c r="F19" s="13"/>
      <c r="G19" s="7"/>
      <c r="H19" s="12" t="s">
        <v>11</v>
      </c>
      <c r="I19" s="13"/>
      <c r="J19" s="14" t="s">
        <v>12</v>
      </c>
      <c r="K19" s="13"/>
      <c r="L19" s="14" t="s">
        <v>13</v>
      </c>
      <c r="M19" s="13"/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/>
      <c r="C22" s="14" t="s">
        <v>3</v>
      </c>
      <c r="D22" s="13"/>
      <c r="E22" s="14" t="s">
        <v>4</v>
      </c>
      <c r="F22" s="13"/>
      <c r="G22" s="7"/>
      <c r="H22" s="12" t="s">
        <v>2</v>
      </c>
      <c r="I22" s="13"/>
      <c r="J22" s="14" t="s">
        <v>3</v>
      </c>
      <c r="K22" s="13"/>
      <c r="L22" s="14" t="s">
        <v>4</v>
      </c>
      <c r="M22" s="13"/>
      <c r="N22" s="15"/>
    </row>
    <row r="23" spans="1:14" x14ac:dyDescent="0.2">
      <c r="A23" s="12" t="s">
        <v>5</v>
      </c>
      <c r="B23" s="13">
        <v>13</v>
      </c>
      <c r="C23" s="14" t="s">
        <v>6</v>
      </c>
      <c r="D23" s="13">
        <v>45</v>
      </c>
      <c r="E23" s="14" t="s">
        <v>7</v>
      </c>
      <c r="F23" s="13">
        <v>6</v>
      </c>
      <c r="G23" s="7"/>
      <c r="H23" s="12" t="s">
        <v>5</v>
      </c>
      <c r="I23" s="13">
        <v>44</v>
      </c>
      <c r="J23" s="14" t="s">
        <v>6</v>
      </c>
      <c r="K23" s="13">
        <v>33</v>
      </c>
      <c r="L23" s="14" t="s">
        <v>7</v>
      </c>
      <c r="M23" s="13">
        <v>2</v>
      </c>
      <c r="N23" s="15"/>
    </row>
    <row r="24" spans="1:14" x14ac:dyDescent="0.2">
      <c r="A24" s="12" t="s">
        <v>8</v>
      </c>
      <c r="B24" s="13">
        <v>141</v>
      </c>
      <c r="C24" s="14" t="s">
        <v>9</v>
      </c>
      <c r="D24" s="13">
        <v>355</v>
      </c>
      <c r="E24" s="14" t="s">
        <v>10</v>
      </c>
      <c r="F24" s="13">
        <v>114</v>
      </c>
      <c r="G24" s="7"/>
      <c r="H24" s="12" t="s">
        <v>8</v>
      </c>
      <c r="I24" s="13">
        <v>118</v>
      </c>
      <c r="J24" s="14" t="s">
        <v>9</v>
      </c>
      <c r="K24" s="13">
        <v>204</v>
      </c>
      <c r="L24" s="14" t="s">
        <v>10</v>
      </c>
      <c r="M24" s="13">
        <v>1</v>
      </c>
      <c r="N24" s="15"/>
    </row>
    <row r="25" spans="1:14" x14ac:dyDescent="0.2">
      <c r="A25" s="12" t="s">
        <v>11</v>
      </c>
      <c r="B25" s="13">
        <v>9</v>
      </c>
      <c r="C25" s="14" t="s">
        <v>12</v>
      </c>
      <c r="D25" s="13">
        <v>34</v>
      </c>
      <c r="E25" s="14" t="s">
        <v>13</v>
      </c>
      <c r="F25" s="13">
        <v>16</v>
      </c>
      <c r="G25" s="7"/>
      <c r="H25" s="12" t="s">
        <v>11</v>
      </c>
      <c r="I25" s="13"/>
      <c r="J25" s="14" t="s">
        <v>12</v>
      </c>
      <c r="K25" s="13">
        <v>1</v>
      </c>
      <c r="L25" s="14" t="s">
        <v>13</v>
      </c>
      <c r="M25" s="13"/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/>
      <c r="C28" s="14" t="s">
        <v>3</v>
      </c>
      <c r="D28" s="13"/>
      <c r="E28" s="14" t="s">
        <v>4</v>
      </c>
      <c r="F28" s="13"/>
      <c r="G28" s="7"/>
      <c r="H28" s="12" t="s">
        <v>2</v>
      </c>
      <c r="I28" s="13"/>
      <c r="J28" s="14" t="s">
        <v>3</v>
      </c>
      <c r="K28" s="13"/>
      <c r="L28" s="14" t="s">
        <v>4</v>
      </c>
      <c r="M28" s="13"/>
    </row>
    <row r="29" spans="1:14" x14ac:dyDescent="0.2">
      <c r="A29" s="12" t="s">
        <v>5</v>
      </c>
      <c r="B29" s="13">
        <v>9</v>
      </c>
      <c r="C29" s="14" t="s">
        <v>6</v>
      </c>
      <c r="D29" s="13">
        <v>3</v>
      </c>
      <c r="E29" s="14" t="s">
        <v>7</v>
      </c>
      <c r="F29" s="13"/>
      <c r="G29" s="7"/>
      <c r="H29" s="12" t="s">
        <v>5</v>
      </c>
      <c r="I29" s="13">
        <v>24</v>
      </c>
      <c r="J29" s="14" t="s">
        <v>6</v>
      </c>
      <c r="K29" s="13">
        <v>1</v>
      </c>
      <c r="L29" s="14" t="s">
        <v>7</v>
      </c>
      <c r="M29" s="13"/>
    </row>
    <row r="30" spans="1:14" x14ac:dyDescent="0.2">
      <c r="A30" s="12" t="s">
        <v>8</v>
      </c>
      <c r="B30" s="13">
        <v>11</v>
      </c>
      <c r="C30" s="14" t="s">
        <v>9</v>
      </c>
      <c r="D30" s="13">
        <v>18</v>
      </c>
      <c r="E30" s="14" t="s">
        <v>10</v>
      </c>
      <c r="F30" s="13">
        <v>40</v>
      </c>
      <c r="G30" s="7"/>
      <c r="H30" s="12" t="s">
        <v>8</v>
      </c>
      <c r="I30" s="13">
        <v>51</v>
      </c>
      <c r="J30" s="14" t="s">
        <v>9</v>
      </c>
      <c r="K30" s="13">
        <v>203</v>
      </c>
      <c r="L30" s="14" t="s">
        <v>10</v>
      </c>
      <c r="M30" s="13">
        <v>4</v>
      </c>
    </row>
    <row r="31" spans="1:14" x14ac:dyDescent="0.2">
      <c r="A31" s="12" t="s">
        <v>11</v>
      </c>
      <c r="B31" s="13"/>
      <c r="C31" s="14" t="s">
        <v>12</v>
      </c>
      <c r="D31" s="13">
        <v>8</v>
      </c>
      <c r="E31" s="14" t="s">
        <v>13</v>
      </c>
      <c r="F31" s="13">
        <v>22</v>
      </c>
      <c r="G31" s="7"/>
      <c r="H31" s="12" t="s">
        <v>11</v>
      </c>
      <c r="I31" s="13"/>
      <c r="J31" s="14" t="s">
        <v>12</v>
      </c>
      <c r="K31" s="13">
        <v>66</v>
      </c>
      <c r="L31" s="14" t="s">
        <v>13</v>
      </c>
      <c r="M31" s="13">
        <v>41</v>
      </c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/>
      <c r="C34" s="14" t="s">
        <v>3</v>
      </c>
      <c r="D34" s="13"/>
      <c r="E34" s="14" t="s">
        <v>4</v>
      </c>
      <c r="F34" s="13"/>
      <c r="G34" s="7"/>
      <c r="H34" s="12" t="s">
        <v>2</v>
      </c>
      <c r="I34" s="13">
        <v>1</v>
      </c>
      <c r="J34" s="14" t="s">
        <v>3</v>
      </c>
      <c r="K34" s="13"/>
      <c r="L34" s="14" t="s">
        <v>4</v>
      </c>
      <c r="M34" s="13"/>
    </row>
    <row r="35" spans="1:13" x14ac:dyDescent="0.2">
      <c r="A35" s="12" t="s">
        <v>5</v>
      </c>
      <c r="B35" s="13">
        <v>31</v>
      </c>
      <c r="C35" s="14" t="s">
        <v>6</v>
      </c>
      <c r="D35" s="13"/>
      <c r="E35" s="14" t="s">
        <v>7</v>
      </c>
      <c r="F35" s="13"/>
      <c r="G35" s="7"/>
      <c r="H35" s="12" t="s">
        <v>5</v>
      </c>
      <c r="I35" s="13">
        <v>117</v>
      </c>
      <c r="J35" s="14" t="s">
        <v>6</v>
      </c>
      <c r="K35" s="13"/>
      <c r="L35" s="14" t="s">
        <v>7</v>
      </c>
      <c r="M35" s="13"/>
    </row>
    <row r="36" spans="1:13" x14ac:dyDescent="0.2">
      <c r="A36" s="12" t="s">
        <v>8</v>
      </c>
      <c r="B36" s="13">
        <v>175</v>
      </c>
      <c r="C36" s="14" t="s">
        <v>9</v>
      </c>
      <c r="D36" s="13">
        <v>14</v>
      </c>
      <c r="E36" s="14" t="s">
        <v>10</v>
      </c>
      <c r="F36" s="13">
        <v>3</v>
      </c>
      <c r="G36" s="7"/>
      <c r="H36" s="12" t="s">
        <v>8</v>
      </c>
      <c r="I36" s="13">
        <v>197</v>
      </c>
      <c r="J36" s="14" t="s">
        <v>9</v>
      </c>
      <c r="K36" s="13"/>
      <c r="L36" s="14" t="s">
        <v>10</v>
      </c>
      <c r="M36" s="13"/>
    </row>
    <row r="37" spans="1:13" x14ac:dyDescent="0.2">
      <c r="A37" s="12" t="s">
        <v>11</v>
      </c>
      <c r="B37" s="13">
        <v>5</v>
      </c>
      <c r="C37" s="14" t="s">
        <v>12</v>
      </c>
      <c r="D37" s="13">
        <v>4</v>
      </c>
      <c r="E37" s="14" t="s">
        <v>13</v>
      </c>
      <c r="F37" s="13"/>
      <c r="G37" s="7"/>
      <c r="H37" s="12" t="s">
        <v>11</v>
      </c>
      <c r="I37" s="13"/>
      <c r="J37" s="14" t="s">
        <v>12</v>
      </c>
      <c r="K37" s="13"/>
      <c r="L37" s="14" t="s">
        <v>13</v>
      </c>
      <c r="M37" s="13"/>
    </row>
    <row r="38" spans="1:13" s="20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/>
      <c r="C40" s="14" t="s">
        <v>3</v>
      </c>
      <c r="D40" s="13"/>
      <c r="E40" s="14" t="s">
        <v>4</v>
      </c>
      <c r="F40" s="13"/>
      <c r="G40" s="7"/>
      <c r="H40" s="12" t="s">
        <v>2</v>
      </c>
      <c r="I40" s="13"/>
      <c r="J40" s="14" t="s">
        <v>3</v>
      </c>
      <c r="K40" s="13"/>
      <c r="L40" s="14" t="s">
        <v>4</v>
      </c>
      <c r="M40" s="13"/>
    </row>
    <row r="41" spans="1:13" x14ac:dyDescent="0.2">
      <c r="A41" s="12" t="s">
        <v>5</v>
      </c>
      <c r="B41" s="13">
        <v>46</v>
      </c>
      <c r="C41" s="14" t="s">
        <v>6</v>
      </c>
      <c r="D41" s="13"/>
      <c r="E41" s="14" t="s">
        <v>7</v>
      </c>
      <c r="F41" s="13"/>
      <c r="G41" s="7"/>
      <c r="H41" s="12" t="s">
        <v>5</v>
      </c>
      <c r="I41" s="13">
        <v>46</v>
      </c>
      <c r="J41" s="14" t="s">
        <v>6</v>
      </c>
      <c r="K41" s="13">
        <v>4</v>
      </c>
      <c r="L41" s="14" t="s">
        <v>7</v>
      </c>
      <c r="M41" s="13"/>
    </row>
    <row r="42" spans="1:13" x14ac:dyDescent="0.2">
      <c r="A42" s="12" t="s">
        <v>8</v>
      </c>
      <c r="B42" s="13">
        <v>20</v>
      </c>
      <c r="C42" s="14" t="s">
        <v>9</v>
      </c>
      <c r="D42" s="13">
        <v>1</v>
      </c>
      <c r="E42" s="14" t="s">
        <v>10</v>
      </c>
      <c r="F42" s="13"/>
      <c r="G42" s="7"/>
      <c r="H42" s="12" t="s">
        <v>8</v>
      </c>
      <c r="I42" s="13">
        <v>27</v>
      </c>
      <c r="J42" s="14" t="s">
        <v>9</v>
      </c>
      <c r="K42" s="13">
        <v>3</v>
      </c>
      <c r="L42" s="14" t="s">
        <v>10</v>
      </c>
      <c r="M42" s="13"/>
    </row>
    <row r="43" spans="1:13" x14ac:dyDescent="0.2">
      <c r="A43" s="12" t="s">
        <v>11</v>
      </c>
      <c r="B43" s="13"/>
      <c r="C43" s="14" t="s">
        <v>12</v>
      </c>
      <c r="D43" s="13"/>
      <c r="E43" s="14" t="s">
        <v>13</v>
      </c>
      <c r="F43" s="13"/>
      <c r="G43" s="7"/>
      <c r="H43" s="12" t="s">
        <v>11</v>
      </c>
      <c r="I43" s="13"/>
      <c r="J43" s="14" t="s">
        <v>12</v>
      </c>
      <c r="K43" s="13"/>
      <c r="L43" s="14" t="s">
        <v>13</v>
      </c>
      <c r="M43" s="13"/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201</v>
      </c>
      <c r="J52" s="14" t="s">
        <v>3</v>
      </c>
      <c r="K52" s="13">
        <f>+D10+D16+D22+D28+D34+D40+D46+K10+K16+K22+K28+K34+K40+K46</f>
        <v>0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>+B11+B17+B23+B29+B35+B41+B47+I11+I17+I23+I29+I35+I41+I47</f>
        <v>593</v>
      </c>
      <c r="J53" s="14" t="s">
        <v>6</v>
      </c>
      <c r="K53" s="13">
        <f>+D11+D17+D23+D29+D35+D41+D47+K11+K17+K23+K29+K35+K41+K47</f>
        <v>105</v>
      </c>
      <c r="L53" s="14" t="s">
        <v>7</v>
      </c>
      <c r="M53" s="13">
        <f>+F11+F17+F23+F29+F35+F41+F47+M11+M17+M23+M29+M35+M41+M47</f>
        <v>8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>+B12+B18+B24+B30+B36+B42+B48+I12+I18+I24+I30+I36+I42+I48</f>
        <v>1163</v>
      </c>
      <c r="J54" s="14" t="s">
        <v>9</v>
      </c>
      <c r="K54" s="13">
        <f>+D12+D18+D24+D30+D36+D42+D48+K12+K18+K24+K30+K36+K42+K48</f>
        <v>1379</v>
      </c>
      <c r="L54" s="14" t="s">
        <v>10</v>
      </c>
      <c r="M54" s="13">
        <f>+F12+F18+F24+F30+F36+F42+F48+M12+M18+M24+M30+M36+M42+M48</f>
        <v>212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>+B13+B19+B25+B31+B37+B43+B49+I13+I19+I25+I31+I37+I43+I49</f>
        <v>18</v>
      </c>
      <c r="J55" s="14" t="s">
        <v>12</v>
      </c>
      <c r="K55" s="13">
        <f>+D13+D19+D25+D31+D37+D43+D49+K13+K19+K25+K31+K37+K43+K49</f>
        <v>119</v>
      </c>
      <c r="L55" s="14" t="s">
        <v>13</v>
      </c>
      <c r="M55" s="13">
        <f>+F13+F19+F25+F31+F37+F43+F49+M13+M19+M25+M31+M37+M43+M49</f>
        <v>85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1975</v>
      </c>
      <c r="J56" s="7"/>
      <c r="K56" s="7">
        <f>SUM(K52:K55)</f>
        <v>1603</v>
      </c>
      <c r="L56" s="7"/>
      <c r="M56" s="7">
        <f>SUM(M52:M55)</f>
        <v>305</v>
      </c>
      <c r="N56" s="21">
        <f>SUM(I56+K56+M56)</f>
        <v>3883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0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0</v>
      </c>
      <c r="J64" s="14" t="s">
        <v>3</v>
      </c>
      <c r="K64" s="13">
        <f>+K10+K22</f>
        <v>0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>+B11+B23+B29</f>
        <v>71</v>
      </c>
      <c r="C65" s="14" t="s">
        <v>6</v>
      </c>
      <c r="D65" s="13">
        <f>+D11+D23+D29</f>
        <v>50</v>
      </c>
      <c r="E65" s="14" t="s">
        <v>7</v>
      </c>
      <c r="F65" s="13">
        <f>+F11+F23+F29</f>
        <v>6</v>
      </c>
      <c r="G65" s="7"/>
      <c r="H65" s="12" t="s">
        <v>5</v>
      </c>
      <c r="I65" s="13">
        <f t="shared" ref="I65:K67" si="0">+I11+I23</f>
        <v>87</v>
      </c>
      <c r="J65" s="14" t="s">
        <v>6</v>
      </c>
      <c r="K65" s="13">
        <f t="shared" si="0"/>
        <v>43</v>
      </c>
      <c r="L65" s="14" t="s">
        <v>7</v>
      </c>
      <c r="M65" s="13">
        <f>+M11+M23</f>
        <v>2</v>
      </c>
    </row>
    <row r="66" spans="1:13" x14ac:dyDescent="0.2">
      <c r="A66" s="12" t="s">
        <v>8</v>
      </c>
      <c r="B66" s="13">
        <f>+B12+B24+B30</f>
        <v>419</v>
      </c>
      <c r="C66" s="14" t="s">
        <v>9</v>
      </c>
      <c r="D66" s="13">
        <f>+D12+D24+D30</f>
        <v>787</v>
      </c>
      <c r="E66" s="14" t="s">
        <v>10</v>
      </c>
      <c r="F66" s="13">
        <f>+F12+F24+F30</f>
        <v>202</v>
      </c>
      <c r="G66" s="7"/>
      <c r="H66" s="12" t="s">
        <v>8</v>
      </c>
      <c r="I66" s="13">
        <f t="shared" si="0"/>
        <v>274</v>
      </c>
      <c r="J66" s="14" t="s">
        <v>9</v>
      </c>
      <c r="K66" s="13">
        <f t="shared" si="0"/>
        <v>371</v>
      </c>
      <c r="L66" s="14" t="s">
        <v>10</v>
      </c>
      <c r="M66" s="13">
        <f>+M12+M24</f>
        <v>3</v>
      </c>
    </row>
    <row r="67" spans="1:13" x14ac:dyDescent="0.2">
      <c r="A67" s="12" t="s">
        <v>11</v>
      </c>
      <c r="B67" s="13">
        <f>+B13+B25+B31</f>
        <v>13</v>
      </c>
      <c r="C67" s="14" t="s">
        <v>12</v>
      </c>
      <c r="D67" s="13">
        <f>+D13+D25+D31</f>
        <v>48</v>
      </c>
      <c r="E67" s="14" t="s">
        <v>13</v>
      </c>
      <c r="F67" s="13">
        <f>+F13+F25+F31</f>
        <v>44</v>
      </c>
      <c r="G67" s="7"/>
      <c r="H67" s="12" t="s">
        <v>11</v>
      </c>
      <c r="I67" s="13">
        <f t="shared" si="0"/>
        <v>0</v>
      </c>
      <c r="J67" s="14" t="s">
        <v>12</v>
      </c>
      <c r="K67" s="13">
        <f t="shared" si="0"/>
        <v>1</v>
      </c>
      <c r="L67" s="14" t="s">
        <v>13</v>
      </c>
      <c r="M67" s="13">
        <f>+M13+M25</f>
        <v>0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59:F59"/>
    <mergeCell ref="H59:M59"/>
    <mergeCell ref="A60:F60"/>
    <mergeCell ref="H60:M60"/>
    <mergeCell ref="A7:M7"/>
    <mergeCell ref="A9:F9"/>
    <mergeCell ref="H9:M9"/>
  </mergeCells>
  <phoneticPr fontId="4" type="noConversion"/>
  <pageMargins left="0.7" right="0.7" top="0.75" bottom="0.75" header="0.3" footer="0.3"/>
  <pageSetup paperSize="5" scale="7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topLeftCell="A31" zoomScale="110" zoomScaleNormal="110" zoomScaleSheetLayoutView="100" workbookViewId="0">
      <selection activeCell="H46" sqref="H46"/>
    </sheetView>
  </sheetViews>
  <sheetFormatPr baseColWidth="10" defaultRowHeight="12.75" x14ac:dyDescent="0.2"/>
  <cols>
    <col min="1" max="1" width="12.42578125" style="4" customWidth="1"/>
    <col min="2" max="6" width="8.28515625" style="4" customWidth="1"/>
    <col min="7" max="7" width="5" style="4" customWidth="1"/>
    <col min="8" max="13" width="8.28515625" style="4" customWidth="1"/>
    <col min="14" max="14" width="11.140625" style="4" customWidth="1"/>
    <col min="15" max="16384" width="11.42578125" style="4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 t="s">
        <v>46</v>
      </c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/>
      <c r="C10" s="14" t="s">
        <v>3</v>
      </c>
      <c r="D10" s="13"/>
      <c r="E10" s="14" t="s">
        <v>4</v>
      </c>
      <c r="F10" s="13"/>
      <c r="G10" s="7"/>
      <c r="H10" s="12" t="s">
        <v>2</v>
      </c>
      <c r="I10" s="13"/>
      <c r="J10" s="14" t="s">
        <v>3</v>
      </c>
      <c r="K10" s="13"/>
      <c r="L10" s="14" t="s">
        <v>4</v>
      </c>
      <c r="M10" s="13"/>
    </row>
    <row r="11" spans="1:14" x14ac:dyDescent="0.2">
      <c r="A11" s="12" t="s">
        <v>5</v>
      </c>
      <c r="B11" s="13">
        <v>25</v>
      </c>
      <c r="C11" s="14" t="s">
        <v>6</v>
      </c>
      <c r="D11" s="13">
        <v>1</v>
      </c>
      <c r="E11" s="14" t="s">
        <v>7</v>
      </c>
      <c r="F11" s="13">
        <v>1</v>
      </c>
      <c r="G11" s="7"/>
      <c r="H11" s="12" t="s">
        <v>5</v>
      </c>
      <c r="I11" s="13">
        <v>31</v>
      </c>
      <c r="J11" s="14" t="s">
        <v>6</v>
      </c>
      <c r="K11" s="13">
        <v>10</v>
      </c>
      <c r="L11" s="14" t="s">
        <v>7</v>
      </c>
      <c r="M11" s="13"/>
    </row>
    <row r="12" spans="1:14" x14ac:dyDescent="0.2">
      <c r="A12" s="12" t="s">
        <v>8</v>
      </c>
      <c r="B12" s="13">
        <v>277</v>
      </c>
      <c r="C12" s="14" t="s">
        <v>9</v>
      </c>
      <c r="D12" s="13">
        <v>519</v>
      </c>
      <c r="E12" s="14" t="s">
        <v>10</v>
      </c>
      <c r="F12" s="13">
        <v>68</v>
      </c>
      <c r="G12" s="7"/>
      <c r="H12" s="12" t="s">
        <v>8</v>
      </c>
      <c r="I12" s="13">
        <v>172</v>
      </c>
      <c r="J12" s="14" t="s">
        <v>9</v>
      </c>
      <c r="K12" s="13">
        <v>251</v>
      </c>
      <c r="L12" s="14" t="s">
        <v>10</v>
      </c>
      <c r="M12" s="13">
        <v>1</v>
      </c>
    </row>
    <row r="13" spans="1:14" x14ac:dyDescent="0.2">
      <c r="A13" s="12" t="s">
        <v>11</v>
      </c>
      <c r="B13" s="13">
        <v>2</v>
      </c>
      <c r="C13" s="14" t="s">
        <v>12</v>
      </c>
      <c r="D13" s="13">
        <v>8</v>
      </c>
      <c r="E13" s="14" t="s">
        <v>13</v>
      </c>
      <c r="F13" s="13">
        <v>2</v>
      </c>
      <c r="G13" s="7"/>
      <c r="H13" s="12" t="s">
        <v>11</v>
      </c>
      <c r="I13" s="13"/>
      <c r="J13" s="14" t="s">
        <v>12</v>
      </c>
      <c r="K13" s="13"/>
      <c r="L13" s="14" t="s">
        <v>13</v>
      </c>
      <c r="M13" s="13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>
        <v>15</v>
      </c>
      <c r="C16" s="14" t="s">
        <v>3</v>
      </c>
      <c r="D16" s="13"/>
      <c r="E16" s="14" t="s">
        <v>4</v>
      </c>
      <c r="F16" s="13"/>
      <c r="G16" s="7"/>
      <c r="H16" s="12" t="s">
        <v>2</v>
      </c>
      <c r="I16" s="13">
        <v>195</v>
      </c>
      <c r="J16" s="14" t="s">
        <v>3</v>
      </c>
      <c r="K16" s="13"/>
      <c r="L16" s="14" t="s">
        <v>4</v>
      </c>
      <c r="M16" s="13"/>
      <c r="N16" s="15"/>
    </row>
    <row r="17" spans="1:14" x14ac:dyDescent="0.2">
      <c r="A17" s="12" t="s">
        <v>5</v>
      </c>
      <c r="B17" s="13">
        <v>149</v>
      </c>
      <c r="C17" s="14" t="s">
        <v>6</v>
      </c>
      <c r="D17" s="13">
        <v>4</v>
      </c>
      <c r="E17" s="14" t="s">
        <v>7</v>
      </c>
      <c r="F17" s="13"/>
      <c r="G17" s="7"/>
      <c r="H17" s="12" t="s">
        <v>5</v>
      </c>
      <c r="I17" s="13">
        <v>18</v>
      </c>
      <c r="J17" s="14" t="s">
        <v>6</v>
      </c>
      <c r="K17" s="13"/>
      <c r="L17" s="14" t="s">
        <v>7</v>
      </c>
      <c r="M17" s="13"/>
      <c r="N17" s="15"/>
    </row>
    <row r="18" spans="1:14" x14ac:dyDescent="0.2">
      <c r="A18" s="12" t="s">
        <v>8</v>
      </c>
      <c r="B18" s="13"/>
      <c r="C18" s="14" t="s">
        <v>9</v>
      </c>
      <c r="D18" s="13"/>
      <c r="E18" s="14" t="s">
        <v>10</v>
      </c>
      <c r="F18" s="13"/>
      <c r="G18" s="7"/>
      <c r="H18" s="12" t="s">
        <v>8</v>
      </c>
      <c r="I18" s="13"/>
      <c r="J18" s="14" t="s">
        <v>9</v>
      </c>
      <c r="K18" s="13"/>
      <c r="L18" s="14" t="s">
        <v>10</v>
      </c>
      <c r="M18" s="13"/>
      <c r="N18" s="15"/>
    </row>
    <row r="19" spans="1:14" x14ac:dyDescent="0.2">
      <c r="A19" s="12" t="s">
        <v>11</v>
      </c>
      <c r="B19" s="13"/>
      <c r="C19" s="14" t="s">
        <v>12</v>
      </c>
      <c r="D19" s="13"/>
      <c r="E19" s="14" t="s">
        <v>13</v>
      </c>
      <c r="F19" s="13"/>
      <c r="G19" s="7"/>
      <c r="H19" s="12" t="s">
        <v>11</v>
      </c>
      <c r="I19" s="13"/>
      <c r="J19" s="14" t="s">
        <v>12</v>
      </c>
      <c r="K19" s="13"/>
      <c r="L19" s="14" t="s">
        <v>13</v>
      </c>
      <c r="M19" s="13"/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/>
      <c r="C22" s="14" t="s">
        <v>3</v>
      </c>
      <c r="D22" s="13"/>
      <c r="E22" s="14" t="s">
        <v>4</v>
      </c>
      <c r="F22" s="13"/>
      <c r="G22" s="7"/>
      <c r="H22" s="12" t="s">
        <v>2</v>
      </c>
      <c r="I22" s="13">
        <v>1</v>
      </c>
      <c r="J22" s="14" t="s">
        <v>3</v>
      </c>
      <c r="K22" s="13">
        <v>1</v>
      </c>
      <c r="L22" s="14" t="s">
        <v>4</v>
      </c>
      <c r="M22" s="13"/>
      <c r="N22" s="15"/>
    </row>
    <row r="23" spans="1:14" x14ac:dyDescent="0.2">
      <c r="A23" s="12" t="s">
        <v>5</v>
      </c>
      <c r="B23" s="13">
        <v>21</v>
      </c>
      <c r="C23" s="14" t="s">
        <v>6</v>
      </c>
      <c r="D23" s="13">
        <v>52</v>
      </c>
      <c r="E23" s="14" t="s">
        <v>7</v>
      </c>
      <c r="F23" s="13">
        <v>10</v>
      </c>
      <c r="G23" s="7"/>
      <c r="H23" s="12" t="s">
        <v>5</v>
      </c>
      <c r="I23" s="13">
        <v>49</v>
      </c>
      <c r="J23" s="14" t="s">
        <v>6</v>
      </c>
      <c r="K23" s="13">
        <v>63</v>
      </c>
      <c r="L23" s="14" t="s">
        <v>7</v>
      </c>
      <c r="M23" s="13">
        <v>2</v>
      </c>
      <c r="N23" s="15"/>
    </row>
    <row r="24" spans="1:14" x14ac:dyDescent="0.2">
      <c r="A24" s="12" t="s">
        <v>8</v>
      </c>
      <c r="B24" s="13">
        <v>239</v>
      </c>
      <c r="C24" s="14" t="s">
        <v>9</v>
      </c>
      <c r="D24" s="13">
        <v>441</v>
      </c>
      <c r="E24" s="14" t="s">
        <v>10</v>
      </c>
      <c r="F24" s="13">
        <v>91</v>
      </c>
      <c r="G24" s="7"/>
      <c r="H24" s="12" t="s">
        <v>8</v>
      </c>
      <c r="I24" s="13">
        <v>116</v>
      </c>
      <c r="J24" s="14" t="s">
        <v>9</v>
      </c>
      <c r="K24" s="13">
        <v>255</v>
      </c>
      <c r="L24" s="14" t="s">
        <v>10</v>
      </c>
      <c r="M24" s="13">
        <v>1</v>
      </c>
      <c r="N24" s="15"/>
    </row>
    <row r="25" spans="1:14" x14ac:dyDescent="0.2">
      <c r="A25" s="12" t="s">
        <v>11</v>
      </c>
      <c r="B25" s="13">
        <v>10</v>
      </c>
      <c r="C25" s="14" t="s">
        <v>12</v>
      </c>
      <c r="D25" s="13">
        <v>25</v>
      </c>
      <c r="E25" s="14" t="s">
        <v>13</v>
      </c>
      <c r="F25" s="13">
        <v>24</v>
      </c>
      <c r="G25" s="7"/>
      <c r="H25" s="12" t="s">
        <v>11</v>
      </c>
      <c r="I25" s="13"/>
      <c r="J25" s="14" t="s">
        <v>12</v>
      </c>
      <c r="K25" s="13"/>
      <c r="L25" s="14" t="s">
        <v>13</v>
      </c>
      <c r="M25" s="13"/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/>
      <c r="C28" s="14" t="s">
        <v>3</v>
      </c>
      <c r="D28" s="13"/>
      <c r="E28" s="14" t="s">
        <v>4</v>
      </c>
      <c r="F28" s="13"/>
      <c r="G28" s="7"/>
      <c r="H28" s="12" t="s">
        <v>2</v>
      </c>
      <c r="I28" s="13"/>
      <c r="J28" s="14" t="s">
        <v>3</v>
      </c>
      <c r="K28" s="13">
        <v>1</v>
      </c>
      <c r="L28" s="14" t="s">
        <v>4</v>
      </c>
      <c r="M28" s="13"/>
    </row>
    <row r="29" spans="1:14" x14ac:dyDescent="0.2">
      <c r="A29" s="12" t="s">
        <v>5</v>
      </c>
      <c r="B29" s="13">
        <v>6</v>
      </c>
      <c r="C29" s="14" t="s">
        <v>6</v>
      </c>
      <c r="D29" s="13">
        <v>4</v>
      </c>
      <c r="E29" s="14" t="s">
        <v>7</v>
      </c>
      <c r="F29" s="13"/>
      <c r="G29" s="7"/>
      <c r="H29" s="12" t="s">
        <v>5</v>
      </c>
      <c r="I29" s="13">
        <v>20</v>
      </c>
      <c r="J29" s="14" t="s">
        <v>6</v>
      </c>
      <c r="K29" s="13">
        <v>17</v>
      </c>
      <c r="L29" s="14" t="s">
        <v>7</v>
      </c>
      <c r="M29" s="13"/>
    </row>
    <row r="30" spans="1:14" x14ac:dyDescent="0.2">
      <c r="A30" s="12" t="s">
        <v>8</v>
      </c>
      <c r="B30" s="13">
        <v>21</v>
      </c>
      <c r="C30" s="14" t="s">
        <v>9</v>
      </c>
      <c r="D30" s="13">
        <v>11</v>
      </c>
      <c r="E30" s="14" t="s">
        <v>10</v>
      </c>
      <c r="F30" s="13">
        <v>53</v>
      </c>
      <c r="G30" s="7"/>
      <c r="H30" s="12" t="s">
        <v>8</v>
      </c>
      <c r="I30" s="13">
        <v>43</v>
      </c>
      <c r="J30" s="14" t="s">
        <v>9</v>
      </c>
      <c r="K30" s="13">
        <v>97</v>
      </c>
      <c r="L30" s="14" t="s">
        <v>10</v>
      </c>
      <c r="M30" s="13">
        <v>83</v>
      </c>
    </row>
    <row r="31" spans="1:14" x14ac:dyDescent="0.2">
      <c r="A31" s="12" t="s">
        <v>11</v>
      </c>
      <c r="B31" s="13"/>
      <c r="C31" s="14" t="s">
        <v>12</v>
      </c>
      <c r="D31" s="13">
        <v>3</v>
      </c>
      <c r="E31" s="14" t="s">
        <v>13</v>
      </c>
      <c r="F31" s="13">
        <v>19</v>
      </c>
      <c r="G31" s="7"/>
      <c r="H31" s="12" t="s">
        <v>11</v>
      </c>
      <c r="I31" s="13"/>
      <c r="J31" s="14" t="s">
        <v>12</v>
      </c>
      <c r="K31" s="13">
        <v>72</v>
      </c>
      <c r="L31" s="14" t="s">
        <v>13</v>
      </c>
      <c r="M31" s="13">
        <v>136</v>
      </c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/>
      <c r="C34" s="14" t="s">
        <v>3</v>
      </c>
      <c r="D34" s="13"/>
      <c r="E34" s="14" t="s">
        <v>4</v>
      </c>
      <c r="F34" s="13"/>
      <c r="G34" s="7"/>
      <c r="H34" s="12" t="s">
        <v>2</v>
      </c>
      <c r="I34" s="13"/>
      <c r="J34" s="14" t="s">
        <v>3</v>
      </c>
      <c r="K34" s="13"/>
      <c r="L34" s="14" t="s">
        <v>4</v>
      </c>
      <c r="M34" s="13"/>
    </row>
    <row r="35" spans="1:13" x14ac:dyDescent="0.2">
      <c r="A35" s="12" t="s">
        <v>5</v>
      </c>
      <c r="B35" s="13">
        <v>25</v>
      </c>
      <c r="C35" s="14" t="s">
        <v>6</v>
      </c>
      <c r="D35" s="13">
        <v>1</v>
      </c>
      <c r="E35" s="14" t="s">
        <v>7</v>
      </c>
      <c r="F35" s="13"/>
      <c r="G35" s="7"/>
      <c r="H35" s="12" t="s">
        <v>5</v>
      </c>
      <c r="I35" s="13">
        <v>143</v>
      </c>
      <c r="J35" s="14" t="s">
        <v>6</v>
      </c>
      <c r="K35" s="13"/>
      <c r="L35" s="14" t="s">
        <v>7</v>
      </c>
      <c r="M35" s="13"/>
    </row>
    <row r="36" spans="1:13" x14ac:dyDescent="0.2">
      <c r="A36" s="12" t="s">
        <v>8</v>
      </c>
      <c r="B36" s="13">
        <v>129</v>
      </c>
      <c r="C36" s="14" t="s">
        <v>9</v>
      </c>
      <c r="D36" s="13">
        <v>22</v>
      </c>
      <c r="E36" s="14" t="s">
        <v>10</v>
      </c>
      <c r="F36" s="13">
        <v>5</v>
      </c>
      <c r="G36" s="7"/>
      <c r="H36" s="12" t="s">
        <v>8</v>
      </c>
      <c r="I36" s="13">
        <v>191</v>
      </c>
      <c r="J36" s="14" t="s">
        <v>9</v>
      </c>
      <c r="K36" s="13"/>
      <c r="L36" s="14" t="s">
        <v>10</v>
      </c>
      <c r="M36" s="13"/>
    </row>
    <row r="37" spans="1:13" x14ac:dyDescent="0.2">
      <c r="A37" s="12" t="s">
        <v>11</v>
      </c>
      <c r="B37" s="13">
        <v>5</v>
      </c>
      <c r="C37" s="14" t="s">
        <v>12</v>
      </c>
      <c r="D37" s="13"/>
      <c r="E37" s="14" t="s">
        <v>13</v>
      </c>
      <c r="F37" s="13"/>
      <c r="G37" s="7"/>
      <c r="H37" s="12" t="s">
        <v>11</v>
      </c>
      <c r="I37" s="13"/>
      <c r="J37" s="14" t="s">
        <v>12</v>
      </c>
      <c r="K37" s="13"/>
      <c r="L37" s="14" t="s">
        <v>13</v>
      </c>
      <c r="M37" s="13"/>
    </row>
    <row r="38" spans="1:13" s="20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>
        <v>2</v>
      </c>
      <c r="C40" s="14" t="s">
        <v>3</v>
      </c>
      <c r="D40" s="13"/>
      <c r="E40" s="14" t="s">
        <v>4</v>
      </c>
      <c r="F40" s="13"/>
      <c r="G40" s="7"/>
      <c r="H40" s="12" t="s">
        <v>2</v>
      </c>
      <c r="I40" s="13"/>
      <c r="J40" s="14" t="s">
        <v>3</v>
      </c>
      <c r="K40" s="13"/>
      <c r="L40" s="14" t="s">
        <v>4</v>
      </c>
      <c r="M40" s="13"/>
    </row>
    <row r="41" spans="1:13" x14ac:dyDescent="0.2">
      <c r="A41" s="12" t="s">
        <v>5</v>
      </c>
      <c r="B41" s="13">
        <v>46</v>
      </c>
      <c r="C41" s="14" t="s">
        <v>6</v>
      </c>
      <c r="D41" s="13">
        <v>1</v>
      </c>
      <c r="E41" s="14" t="s">
        <v>7</v>
      </c>
      <c r="F41" s="13"/>
      <c r="G41" s="7"/>
      <c r="H41" s="12" t="s">
        <v>5</v>
      </c>
      <c r="I41" s="13">
        <v>50</v>
      </c>
      <c r="J41" s="14" t="s">
        <v>6</v>
      </c>
      <c r="K41" s="13">
        <v>5</v>
      </c>
      <c r="L41" s="14" t="s">
        <v>7</v>
      </c>
      <c r="M41" s="13"/>
    </row>
    <row r="42" spans="1:13" x14ac:dyDescent="0.2">
      <c r="A42" s="12" t="s">
        <v>8</v>
      </c>
      <c r="B42" s="13">
        <v>16</v>
      </c>
      <c r="C42" s="14" t="s">
        <v>9</v>
      </c>
      <c r="D42" s="13">
        <v>1</v>
      </c>
      <c r="E42" s="14" t="s">
        <v>10</v>
      </c>
      <c r="F42" s="13"/>
      <c r="G42" s="7"/>
      <c r="H42" s="12" t="s">
        <v>8</v>
      </c>
      <c r="I42" s="13">
        <v>43</v>
      </c>
      <c r="J42" s="14" t="s">
        <v>9</v>
      </c>
      <c r="K42" s="13">
        <v>31</v>
      </c>
      <c r="L42" s="14" t="s">
        <v>10</v>
      </c>
      <c r="M42" s="13"/>
    </row>
    <row r="43" spans="1:13" x14ac:dyDescent="0.2">
      <c r="A43" s="12" t="s">
        <v>11</v>
      </c>
      <c r="B43" s="13"/>
      <c r="C43" s="14" t="s">
        <v>12</v>
      </c>
      <c r="D43" s="13"/>
      <c r="E43" s="14" t="s">
        <v>13</v>
      </c>
      <c r="F43" s="13"/>
      <c r="G43" s="7"/>
      <c r="H43" s="12" t="s">
        <v>11</v>
      </c>
      <c r="I43" s="13"/>
      <c r="J43" s="14" t="s">
        <v>12</v>
      </c>
      <c r="K43" s="13"/>
      <c r="L43" s="14" t="s">
        <v>13</v>
      </c>
      <c r="M43" s="13"/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213</v>
      </c>
      <c r="J52" s="14" t="s">
        <v>3</v>
      </c>
      <c r="K52" s="13">
        <f>+D10+D16+D22+D28+D34+D40+D46+K10+K16+K22+K28+K34+K40+K46</f>
        <v>2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>+B11+B17+B23+B29+B35+B41+B47+I11+I17+I23+I29+I35+I41+I47</f>
        <v>583</v>
      </c>
      <c r="J53" s="14" t="s">
        <v>6</v>
      </c>
      <c r="K53" s="13">
        <f>+D11+D17+D23+D29+D35+D41+D47+K11+K17+K23+K29+K35+K41+K47</f>
        <v>158</v>
      </c>
      <c r="L53" s="14" t="s">
        <v>7</v>
      </c>
      <c r="M53" s="13">
        <f>+F11+F17+F23+F29+F35+F41+F47+M11+M17+M23+M29+M35+M41+M47</f>
        <v>13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>+B12+B18+B24+B30+B36+B42+B48+I12+I18+I24+I30+I36+I42+I48</f>
        <v>1247</v>
      </c>
      <c r="J54" s="14" t="s">
        <v>9</v>
      </c>
      <c r="K54" s="13">
        <f>+D12+D18+D24+D30+D36+D42+D48+K12+K18+K24+K30+K36+K42+K48</f>
        <v>1628</v>
      </c>
      <c r="L54" s="14" t="s">
        <v>10</v>
      </c>
      <c r="M54" s="13">
        <f>+F12+F18+F24+F30+F36+F42+F48+M12+M18+M24+M30+M36+M42+M48</f>
        <v>302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>+B13+B19+B25+B31+B37+B43+B49+I13+I19+I25+I31+I37+I43+I49</f>
        <v>17</v>
      </c>
      <c r="J55" s="14" t="s">
        <v>12</v>
      </c>
      <c r="K55" s="13">
        <f>+D13+D19+D25+D31+D37+D43+D49+K13+K19+K25+K31+K37+K43+K49</f>
        <v>108</v>
      </c>
      <c r="L55" s="14" t="s">
        <v>13</v>
      </c>
      <c r="M55" s="13">
        <f>+F13+F19+F25+F31+F37+F43+F49+M13+M19+M25+M31+M37+M43+M49</f>
        <v>181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2060</v>
      </c>
      <c r="J56" s="7"/>
      <c r="K56" s="7">
        <f>SUM(K52:K55)</f>
        <v>1896</v>
      </c>
      <c r="L56" s="7"/>
      <c r="M56" s="7">
        <f>SUM(M52:M55)</f>
        <v>496</v>
      </c>
      <c r="N56" s="21">
        <f>SUM(I56+K56+M56)</f>
        <v>4452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0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1</v>
      </c>
      <c r="J64" s="14" t="s">
        <v>3</v>
      </c>
      <c r="K64" s="13">
        <f>+K10+K22</f>
        <v>1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>+B11+B23+B29</f>
        <v>52</v>
      </c>
      <c r="C65" s="14" t="s">
        <v>6</v>
      </c>
      <c r="D65" s="13">
        <f>+D11+D23+D29</f>
        <v>57</v>
      </c>
      <c r="E65" s="14" t="s">
        <v>7</v>
      </c>
      <c r="F65" s="13">
        <f>+F11+F23+F29</f>
        <v>11</v>
      </c>
      <c r="G65" s="7"/>
      <c r="H65" s="12" t="s">
        <v>5</v>
      </c>
      <c r="I65" s="13">
        <f t="shared" ref="I65:K67" si="0">+I11+I23</f>
        <v>80</v>
      </c>
      <c r="J65" s="14" t="s">
        <v>6</v>
      </c>
      <c r="K65" s="13">
        <f t="shared" si="0"/>
        <v>73</v>
      </c>
      <c r="L65" s="14" t="s">
        <v>7</v>
      </c>
      <c r="M65" s="13">
        <f>+M11+M23</f>
        <v>2</v>
      </c>
    </row>
    <row r="66" spans="1:13" x14ac:dyDescent="0.2">
      <c r="A66" s="12" t="s">
        <v>8</v>
      </c>
      <c r="B66" s="13">
        <f>+B12+B24+B30</f>
        <v>537</v>
      </c>
      <c r="C66" s="14" t="s">
        <v>9</v>
      </c>
      <c r="D66" s="13">
        <f>+D12+D24+D30</f>
        <v>971</v>
      </c>
      <c r="E66" s="14" t="s">
        <v>10</v>
      </c>
      <c r="F66" s="13">
        <f>+F12+F24+F30</f>
        <v>212</v>
      </c>
      <c r="G66" s="7"/>
      <c r="H66" s="12" t="s">
        <v>8</v>
      </c>
      <c r="I66" s="13">
        <f t="shared" si="0"/>
        <v>288</v>
      </c>
      <c r="J66" s="14" t="s">
        <v>9</v>
      </c>
      <c r="K66" s="13">
        <f t="shared" si="0"/>
        <v>506</v>
      </c>
      <c r="L66" s="14" t="s">
        <v>10</v>
      </c>
      <c r="M66" s="13">
        <f>+M12+M24</f>
        <v>2</v>
      </c>
    </row>
    <row r="67" spans="1:13" x14ac:dyDescent="0.2">
      <c r="A67" s="12" t="s">
        <v>11</v>
      </c>
      <c r="B67" s="13">
        <f>+B13+B25+B31</f>
        <v>12</v>
      </c>
      <c r="C67" s="14" t="s">
        <v>12</v>
      </c>
      <c r="D67" s="13">
        <f>+D13+D25+D31</f>
        <v>36</v>
      </c>
      <c r="E67" s="14" t="s">
        <v>13</v>
      </c>
      <c r="F67" s="13">
        <f>+F13+F25+F31</f>
        <v>45</v>
      </c>
      <c r="G67" s="7"/>
      <c r="H67" s="12" t="s">
        <v>11</v>
      </c>
      <c r="I67" s="13">
        <f t="shared" si="0"/>
        <v>0</v>
      </c>
      <c r="J67" s="14" t="s">
        <v>12</v>
      </c>
      <c r="K67" s="13">
        <f t="shared" si="0"/>
        <v>0</v>
      </c>
      <c r="L67" s="14" t="s">
        <v>13</v>
      </c>
      <c r="M67" s="13">
        <f>+M13+M25</f>
        <v>0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59:F59"/>
    <mergeCell ref="H59:M59"/>
    <mergeCell ref="A60:F60"/>
    <mergeCell ref="H60:M60"/>
    <mergeCell ref="A7:M7"/>
    <mergeCell ref="A9:F9"/>
    <mergeCell ref="H9:M9"/>
  </mergeCells>
  <phoneticPr fontId="4" type="noConversion"/>
  <pageMargins left="0.7" right="0.7" top="0.75" bottom="0.75" header="0.3" footer="0.3"/>
  <pageSetup paperSize="5" scale="7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topLeftCell="A28" zoomScaleNormal="100" zoomScaleSheetLayoutView="100" workbookViewId="0">
      <selection activeCell="P57" sqref="P57"/>
    </sheetView>
  </sheetViews>
  <sheetFormatPr baseColWidth="10" defaultRowHeight="12.75" x14ac:dyDescent="0.2"/>
  <cols>
    <col min="1" max="1" width="12.42578125" style="4" customWidth="1"/>
    <col min="2" max="6" width="8.28515625" style="4" customWidth="1"/>
    <col min="7" max="7" width="5" style="4" customWidth="1"/>
    <col min="8" max="13" width="8.28515625" style="4" customWidth="1"/>
    <col min="14" max="14" width="11.140625" style="4" customWidth="1"/>
    <col min="15" max="16384" width="11.42578125" style="4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 t="s">
        <v>47</v>
      </c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/>
      <c r="C10" s="14" t="s">
        <v>3</v>
      </c>
      <c r="D10" s="13"/>
      <c r="E10" s="14" t="s">
        <v>4</v>
      </c>
      <c r="F10" s="13"/>
      <c r="G10" s="7"/>
      <c r="H10" s="12" t="s">
        <v>2</v>
      </c>
      <c r="I10" s="13">
        <v>1</v>
      </c>
      <c r="J10" s="14" t="s">
        <v>3</v>
      </c>
      <c r="K10" s="13"/>
      <c r="L10" s="14" t="s">
        <v>4</v>
      </c>
      <c r="M10" s="13"/>
    </row>
    <row r="11" spans="1:14" x14ac:dyDescent="0.2">
      <c r="A11" s="12" t="s">
        <v>5</v>
      </c>
      <c r="B11" s="13">
        <v>18</v>
      </c>
      <c r="C11" s="14" t="s">
        <v>6</v>
      </c>
      <c r="D11" s="13">
        <v>9</v>
      </c>
      <c r="E11" s="14" t="s">
        <v>7</v>
      </c>
      <c r="F11" s="13"/>
      <c r="G11" s="7"/>
      <c r="H11" s="12" t="s">
        <v>5</v>
      </c>
      <c r="I11" s="13">
        <v>38</v>
      </c>
      <c r="J11" s="14" t="s">
        <v>6</v>
      </c>
      <c r="K11" s="13">
        <v>24</v>
      </c>
      <c r="L11" s="14" t="s">
        <v>7</v>
      </c>
      <c r="M11" s="13"/>
    </row>
    <row r="12" spans="1:14" x14ac:dyDescent="0.2">
      <c r="A12" s="12" t="s">
        <v>8</v>
      </c>
      <c r="B12" s="13">
        <v>258</v>
      </c>
      <c r="C12" s="14" t="s">
        <v>9</v>
      </c>
      <c r="D12" s="13">
        <v>598</v>
      </c>
      <c r="E12" s="14" t="s">
        <v>10</v>
      </c>
      <c r="F12" s="13">
        <v>34</v>
      </c>
      <c r="G12" s="7"/>
      <c r="H12" s="12" t="s">
        <v>8</v>
      </c>
      <c r="I12" s="13">
        <v>104</v>
      </c>
      <c r="J12" s="14" t="s">
        <v>9</v>
      </c>
      <c r="K12" s="13">
        <v>254</v>
      </c>
      <c r="L12" s="14" t="s">
        <v>10</v>
      </c>
      <c r="M12" s="13">
        <v>4</v>
      </c>
    </row>
    <row r="13" spans="1:14" x14ac:dyDescent="0.2">
      <c r="A13" s="12" t="s">
        <v>11</v>
      </c>
      <c r="B13" s="13">
        <v>2</v>
      </c>
      <c r="C13" s="14" t="s">
        <v>12</v>
      </c>
      <c r="D13" s="13">
        <v>4</v>
      </c>
      <c r="E13" s="14" t="s">
        <v>13</v>
      </c>
      <c r="F13" s="13">
        <v>5</v>
      </c>
      <c r="G13" s="7"/>
      <c r="H13" s="12" t="s">
        <v>11</v>
      </c>
      <c r="I13" s="13"/>
      <c r="J13" s="14" t="s">
        <v>12</v>
      </c>
      <c r="K13" s="13"/>
      <c r="L13" s="14" t="s">
        <v>13</v>
      </c>
      <c r="M13" s="13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>
        <v>26</v>
      </c>
      <c r="C16" s="14" t="s">
        <v>3</v>
      </c>
      <c r="D16" s="13"/>
      <c r="E16" s="14" t="s">
        <v>4</v>
      </c>
      <c r="F16" s="13"/>
      <c r="G16" s="7"/>
      <c r="H16" s="12" t="s">
        <v>2</v>
      </c>
      <c r="I16" s="13">
        <v>209</v>
      </c>
      <c r="J16" s="14" t="s">
        <v>3</v>
      </c>
      <c r="K16" s="13"/>
      <c r="L16" s="14" t="s">
        <v>4</v>
      </c>
      <c r="M16" s="13"/>
      <c r="N16" s="15"/>
    </row>
    <row r="17" spans="1:14" x14ac:dyDescent="0.2">
      <c r="A17" s="12" t="s">
        <v>5</v>
      </c>
      <c r="B17" s="13">
        <v>136</v>
      </c>
      <c r="C17" s="14" t="s">
        <v>6</v>
      </c>
      <c r="D17" s="13"/>
      <c r="E17" s="14" t="s">
        <v>7</v>
      </c>
      <c r="F17" s="13"/>
      <c r="G17" s="7"/>
      <c r="H17" s="12" t="s">
        <v>5</v>
      </c>
      <c r="I17" s="13">
        <v>12</v>
      </c>
      <c r="J17" s="14" t="s">
        <v>6</v>
      </c>
      <c r="K17" s="13"/>
      <c r="L17" s="14" t="s">
        <v>7</v>
      </c>
      <c r="M17" s="13"/>
      <c r="N17" s="15"/>
    </row>
    <row r="18" spans="1:14" x14ac:dyDescent="0.2">
      <c r="A18" s="12" t="s">
        <v>8</v>
      </c>
      <c r="B18" s="13">
        <v>2</v>
      </c>
      <c r="C18" s="14" t="s">
        <v>9</v>
      </c>
      <c r="D18" s="13">
        <v>1</v>
      </c>
      <c r="E18" s="14" t="s">
        <v>10</v>
      </c>
      <c r="F18" s="13"/>
      <c r="G18" s="7"/>
      <c r="H18" s="12" t="s">
        <v>8</v>
      </c>
      <c r="I18" s="13"/>
      <c r="J18" s="14" t="s">
        <v>9</v>
      </c>
      <c r="K18" s="13"/>
      <c r="L18" s="14" t="s">
        <v>10</v>
      </c>
      <c r="M18" s="13"/>
      <c r="N18" s="15"/>
    </row>
    <row r="19" spans="1:14" x14ac:dyDescent="0.2">
      <c r="A19" s="12" t="s">
        <v>11</v>
      </c>
      <c r="B19" s="13"/>
      <c r="C19" s="14" t="s">
        <v>12</v>
      </c>
      <c r="D19" s="13"/>
      <c r="E19" s="14" t="s">
        <v>13</v>
      </c>
      <c r="F19" s="13"/>
      <c r="G19" s="7"/>
      <c r="H19" s="12" t="s">
        <v>11</v>
      </c>
      <c r="I19" s="13"/>
      <c r="J19" s="14" t="s">
        <v>12</v>
      </c>
      <c r="K19" s="13"/>
      <c r="L19" s="14" t="s">
        <v>13</v>
      </c>
      <c r="M19" s="13"/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/>
      <c r="C22" s="14" t="s">
        <v>3</v>
      </c>
      <c r="D22" s="13"/>
      <c r="E22" s="14" t="s">
        <v>4</v>
      </c>
      <c r="F22" s="13"/>
      <c r="G22" s="7"/>
      <c r="H22" s="12" t="s">
        <v>2</v>
      </c>
      <c r="I22" s="13"/>
      <c r="J22" s="14" t="s">
        <v>3</v>
      </c>
      <c r="K22" s="13"/>
      <c r="L22" s="14" t="s">
        <v>4</v>
      </c>
      <c r="M22" s="13"/>
      <c r="N22" s="15"/>
    </row>
    <row r="23" spans="1:14" x14ac:dyDescent="0.2">
      <c r="A23" s="12" t="s">
        <v>5</v>
      </c>
      <c r="B23" s="13">
        <v>18</v>
      </c>
      <c r="C23" s="14" t="s">
        <v>6</v>
      </c>
      <c r="D23" s="13">
        <v>58</v>
      </c>
      <c r="E23" s="14" t="s">
        <v>7</v>
      </c>
      <c r="F23" s="13">
        <v>2</v>
      </c>
      <c r="G23" s="7"/>
      <c r="H23" s="12" t="s">
        <v>5</v>
      </c>
      <c r="I23" s="13">
        <v>91</v>
      </c>
      <c r="J23" s="14" t="s">
        <v>6</v>
      </c>
      <c r="K23" s="13">
        <v>53</v>
      </c>
      <c r="L23" s="14" t="s">
        <v>7</v>
      </c>
      <c r="M23" s="13"/>
      <c r="N23" s="15"/>
    </row>
    <row r="24" spans="1:14" x14ac:dyDescent="0.2">
      <c r="A24" s="12" t="s">
        <v>8</v>
      </c>
      <c r="B24" s="13">
        <v>186</v>
      </c>
      <c r="C24" s="14" t="s">
        <v>9</v>
      </c>
      <c r="D24" s="13">
        <v>447</v>
      </c>
      <c r="E24" s="14" t="s">
        <v>10</v>
      </c>
      <c r="F24" s="13">
        <v>85</v>
      </c>
      <c r="G24" s="7"/>
      <c r="H24" s="12" t="s">
        <v>8</v>
      </c>
      <c r="I24" s="13">
        <v>140</v>
      </c>
      <c r="J24" s="14" t="s">
        <v>9</v>
      </c>
      <c r="K24" s="13">
        <v>176</v>
      </c>
      <c r="L24" s="14" t="s">
        <v>10</v>
      </c>
      <c r="M24" s="13">
        <v>9</v>
      </c>
      <c r="N24" s="15"/>
    </row>
    <row r="25" spans="1:14" x14ac:dyDescent="0.2">
      <c r="A25" s="12" t="s">
        <v>11</v>
      </c>
      <c r="B25" s="13">
        <v>6</v>
      </c>
      <c r="C25" s="14" t="s">
        <v>12</v>
      </c>
      <c r="D25" s="13">
        <v>34</v>
      </c>
      <c r="E25" s="14" t="s">
        <v>13</v>
      </c>
      <c r="F25" s="13">
        <v>53</v>
      </c>
      <c r="G25" s="7"/>
      <c r="H25" s="12" t="s">
        <v>11</v>
      </c>
      <c r="I25" s="13"/>
      <c r="J25" s="14" t="s">
        <v>12</v>
      </c>
      <c r="K25" s="13">
        <v>3</v>
      </c>
      <c r="L25" s="14" t="s">
        <v>13</v>
      </c>
      <c r="M25" s="13">
        <v>4</v>
      </c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/>
      <c r="C28" s="14" t="s">
        <v>3</v>
      </c>
      <c r="D28" s="13"/>
      <c r="E28" s="14" t="s">
        <v>4</v>
      </c>
      <c r="F28" s="13"/>
      <c r="G28" s="7"/>
      <c r="H28" s="12" t="s">
        <v>2</v>
      </c>
      <c r="I28" s="13"/>
      <c r="J28" s="14" t="s">
        <v>3</v>
      </c>
      <c r="K28" s="13">
        <v>1</v>
      </c>
      <c r="L28" s="14" t="s">
        <v>4</v>
      </c>
      <c r="M28" s="13"/>
    </row>
    <row r="29" spans="1:14" x14ac:dyDescent="0.2">
      <c r="A29" s="12" t="s">
        <v>5</v>
      </c>
      <c r="B29" s="13">
        <v>10</v>
      </c>
      <c r="C29" s="14" t="s">
        <v>6</v>
      </c>
      <c r="D29" s="13"/>
      <c r="E29" s="14" t="s">
        <v>7</v>
      </c>
      <c r="F29" s="13"/>
      <c r="G29" s="7"/>
      <c r="H29" s="12" t="s">
        <v>5</v>
      </c>
      <c r="I29" s="13">
        <v>30</v>
      </c>
      <c r="J29" s="14" t="s">
        <v>6</v>
      </c>
      <c r="K29" s="13">
        <v>9</v>
      </c>
      <c r="L29" s="14" t="s">
        <v>7</v>
      </c>
      <c r="M29" s="13">
        <v>13</v>
      </c>
    </row>
    <row r="30" spans="1:14" x14ac:dyDescent="0.2">
      <c r="A30" s="12" t="s">
        <v>8</v>
      </c>
      <c r="B30" s="13">
        <v>6</v>
      </c>
      <c r="C30" s="14" t="s">
        <v>9</v>
      </c>
      <c r="D30" s="13">
        <v>5</v>
      </c>
      <c r="E30" s="14" t="s">
        <v>10</v>
      </c>
      <c r="F30" s="13">
        <v>47</v>
      </c>
      <c r="G30" s="7"/>
      <c r="H30" s="12" t="s">
        <v>8</v>
      </c>
      <c r="I30" s="13">
        <v>53</v>
      </c>
      <c r="J30" s="14" t="s">
        <v>9</v>
      </c>
      <c r="K30" s="13">
        <v>42</v>
      </c>
      <c r="L30" s="14" t="s">
        <v>10</v>
      </c>
      <c r="M30" s="13">
        <v>134</v>
      </c>
    </row>
    <row r="31" spans="1:14" x14ac:dyDescent="0.2">
      <c r="A31" s="12" t="s">
        <v>11</v>
      </c>
      <c r="B31" s="13"/>
      <c r="C31" s="14" t="s">
        <v>12</v>
      </c>
      <c r="D31" s="13"/>
      <c r="E31" s="14" t="s">
        <v>13</v>
      </c>
      <c r="F31" s="13">
        <v>32</v>
      </c>
      <c r="G31" s="7"/>
      <c r="H31" s="12" t="s">
        <v>11</v>
      </c>
      <c r="I31" s="13">
        <v>1</v>
      </c>
      <c r="J31" s="14" t="s">
        <v>12</v>
      </c>
      <c r="K31" s="13">
        <v>82</v>
      </c>
      <c r="L31" s="14" t="s">
        <v>13</v>
      </c>
      <c r="M31" s="13">
        <v>102</v>
      </c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/>
      <c r="C34" s="14" t="s">
        <v>3</v>
      </c>
      <c r="D34" s="13"/>
      <c r="E34" s="14" t="s">
        <v>4</v>
      </c>
      <c r="F34" s="13"/>
      <c r="G34" s="7"/>
      <c r="H34" s="12" t="s">
        <v>2</v>
      </c>
      <c r="I34" s="13"/>
      <c r="J34" s="14" t="s">
        <v>3</v>
      </c>
      <c r="K34" s="13"/>
      <c r="L34" s="14" t="s">
        <v>4</v>
      </c>
      <c r="M34" s="13"/>
    </row>
    <row r="35" spans="1:13" x14ac:dyDescent="0.2">
      <c r="A35" s="12" t="s">
        <v>5</v>
      </c>
      <c r="B35" s="13">
        <v>33</v>
      </c>
      <c r="C35" s="14" t="s">
        <v>6</v>
      </c>
      <c r="D35" s="13">
        <v>1</v>
      </c>
      <c r="E35" s="14" t="s">
        <v>7</v>
      </c>
      <c r="F35" s="13"/>
      <c r="G35" s="7"/>
      <c r="H35" s="12" t="s">
        <v>5</v>
      </c>
      <c r="I35" s="13">
        <v>93</v>
      </c>
      <c r="J35" s="14" t="s">
        <v>6</v>
      </c>
      <c r="K35" s="13"/>
      <c r="L35" s="14" t="s">
        <v>7</v>
      </c>
      <c r="M35" s="13"/>
    </row>
    <row r="36" spans="1:13" x14ac:dyDescent="0.2">
      <c r="A36" s="12" t="s">
        <v>8</v>
      </c>
      <c r="B36" s="13">
        <v>175</v>
      </c>
      <c r="C36" s="14" t="s">
        <v>9</v>
      </c>
      <c r="D36" s="13">
        <v>4</v>
      </c>
      <c r="E36" s="14" t="s">
        <v>10</v>
      </c>
      <c r="F36" s="13"/>
      <c r="G36" s="7"/>
      <c r="H36" s="12" t="s">
        <v>8</v>
      </c>
      <c r="I36" s="13">
        <v>347</v>
      </c>
      <c r="J36" s="14" t="s">
        <v>9</v>
      </c>
      <c r="K36" s="13"/>
      <c r="L36" s="14" t="s">
        <v>10</v>
      </c>
      <c r="M36" s="13"/>
    </row>
    <row r="37" spans="1:13" x14ac:dyDescent="0.2">
      <c r="A37" s="12" t="s">
        <v>11</v>
      </c>
      <c r="B37" s="13">
        <v>2</v>
      </c>
      <c r="C37" s="14" t="s">
        <v>12</v>
      </c>
      <c r="D37" s="13"/>
      <c r="E37" s="14" t="s">
        <v>13</v>
      </c>
      <c r="F37" s="13"/>
      <c r="G37" s="7"/>
      <c r="H37" s="12" t="s">
        <v>11</v>
      </c>
      <c r="I37" s="13"/>
      <c r="J37" s="14" t="s">
        <v>12</v>
      </c>
      <c r="K37" s="13"/>
      <c r="L37" s="14" t="s">
        <v>13</v>
      </c>
      <c r="M37" s="13"/>
    </row>
    <row r="38" spans="1:13" s="20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/>
      <c r="C40" s="14" t="s">
        <v>3</v>
      </c>
      <c r="D40" s="13"/>
      <c r="E40" s="14" t="s">
        <v>4</v>
      </c>
      <c r="F40" s="13"/>
      <c r="G40" s="7"/>
      <c r="H40" s="12" t="s">
        <v>2</v>
      </c>
      <c r="I40" s="13"/>
      <c r="J40" s="14" t="s">
        <v>3</v>
      </c>
      <c r="K40" s="13"/>
      <c r="L40" s="14" t="s">
        <v>4</v>
      </c>
      <c r="M40" s="13"/>
    </row>
    <row r="41" spans="1:13" x14ac:dyDescent="0.2">
      <c r="A41" s="12" t="s">
        <v>5</v>
      </c>
      <c r="B41" s="13">
        <v>65</v>
      </c>
      <c r="C41" s="14" t="s">
        <v>6</v>
      </c>
      <c r="D41" s="13"/>
      <c r="E41" s="14" t="s">
        <v>7</v>
      </c>
      <c r="F41" s="13"/>
      <c r="G41" s="7"/>
      <c r="H41" s="12" t="s">
        <v>5</v>
      </c>
      <c r="I41" s="13">
        <v>84</v>
      </c>
      <c r="J41" s="14" t="s">
        <v>6</v>
      </c>
      <c r="K41" s="13"/>
      <c r="L41" s="14" t="s">
        <v>7</v>
      </c>
      <c r="M41" s="13"/>
    </row>
    <row r="42" spans="1:13" x14ac:dyDescent="0.2">
      <c r="A42" s="12" t="s">
        <v>8</v>
      </c>
      <c r="B42" s="13">
        <v>13</v>
      </c>
      <c r="C42" s="14" t="s">
        <v>9</v>
      </c>
      <c r="D42" s="13">
        <v>1</v>
      </c>
      <c r="E42" s="14" t="s">
        <v>10</v>
      </c>
      <c r="F42" s="13"/>
      <c r="G42" s="7"/>
      <c r="H42" s="12" t="s">
        <v>8</v>
      </c>
      <c r="I42" s="13">
        <v>65</v>
      </c>
      <c r="J42" s="14" t="s">
        <v>9</v>
      </c>
      <c r="K42" s="13">
        <v>18</v>
      </c>
      <c r="L42" s="14" t="s">
        <v>10</v>
      </c>
      <c r="M42" s="13"/>
    </row>
    <row r="43" spans="1:13" x14ac:dyDescent="0.2">
      <c r="A43" s="12" t="s">
        <v>11</v>
      </c>
      <c r="B43" s="13"/>
      <c r="C43" s="14" t="s">
        <v>12</v>
      </c>
      <c r="D43" s="13"/>
      <c r="E43" s="14" t="s">
        <v>13</v>
      </c>
      <c r="F43" s="13"/>
      <c r="G43" s="7"/>
      <c r="H43" s="12" t="s">
        <v>11</v>
      </c>
      <c r="I43" s="13"/>
      <c r="J43" s="14" t="s">
        <v>12</v>
      </c>
      <c r="K43" s="13"/>
      <c r="L43" s="14" t="s">
        <v>13</v>
      </c>
      <c r="M43" s="13"/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236</v>
      </c>
      <c r="J52" s="14" t="s">
        <v>3</v>
      </c>
      <c r="K52" s="13">
        <f>+D10+D16+D22+D28+D34+D40+D46+K10+K16+K22+K28+K34+K40+K46</f>
        <v>1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>+B11+B17+B23+B29+B35+B41+B47+I11+I17+I23+I29+I35+I41+I47</f>
        <v>628</v>
      </c>
      <c r="J53" s="14" t="s">
        <v>6</v>
      </c>
      <c r="K53" s="13">
        <f>+D11+D17+D23+D29+D35+D41+D47+K11+K17+K23+K29+K35+K41+K47</f>
        <v>154</v>
      </c>
      <c r="L53" s="14" t="s">
        <v>7</v>
      </c>
      <c r="M53" s="13">
        <f>+F11+F17+F23+F29+F35+F41+F47+M11+M17+M23+M29+M35+M41+M47</f>
        <v>15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>+B12+B18+B24+B30+B36+B42+B48+I12+I18+I24+I30+I36+I42+I48</f>
        <v>1349</v>
      </c>
      <c r="J54" s="14" t="s">
        <v>9</v>
      </c>
      <c r="K54" s="13">
        <f>+D12+D18+D24+D30+D36+D42+D48+K12+K18+K24+K30+K36+K42+K48</f>
        <v>1546</v>
      </c>
      <c r="L54" s="14" t="s">
        <v>10</v>
      </c>
      <c r="M54" s="13">
        <f>+F12+F18+F24+F30+F36+F42+F48+M12+M18+M24+M30+M36+M42+M48</f>
        <v>313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>+B13+B19+B25+B31+B37+B43+B49+I13+I19+I25+I31+I37+I43+I49</f>
        <v>11</v>
      </c>
      <c r="J55" s="14" t="s">
        <v>12</v>
      </c>
      <c r="K55" s="13">
        <f>+D13+D19+D25+D31+D37+D43+D49+K13+K19+K25+K31+K37+K43+K49</f>
        <v>123</v>
      </c>
      <c r="L55" s="14" t="s">
        <v>13</v>
      </c>
      <c r="M55" s="13">
        <f>+F13+F19+F25+F31+F37+F43+F49+M13+M19+M25+M31+M37+M43+M49</f>
        <v>196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2224</v>
      </c>
      <c r="J56" s="7"/>
      <c r="K56" s="7">
        <f>SUM(K52:K55)</f>
        <v>1824</v>
      </c>
      <c r="L56" s="7"/>
      <c r="M56" s="7">
        <f>SUM(M52:M55)</f>
        <v>524</v>
      </c>
      <c r="N56" s="21">
        <f>SUM(I56+K56+M56)</f>
        <v>4572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0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1</v>
      </c>
      <c r="J64" s="14" t="s">
        <v>3</v>
      </c>
      <c r="K64" s="13">
        <f>+K10+K22</f>
        <v>0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>+B11+B23+B29</f>
        <v>46</v>
      </c>
      <c r="C65" s="14" t="s">
        <v>6</v>
      </c>
      <c r="D65" s="13">
        <f>+D11+D23+D29</f>
        <v>67</v>
      </c>
      <c r="E65" s="14" t="s">
        <v>7</v>
      </c>
      <c r="F65" s="13">
        <f>+F11+F23+F29</f>
        <v>2</v>
      </c>
      <c r="G65" s="7"/>
      <c r="H65" s="12" t="s">
        <v>5</v>
      </c>
      <c r="I65" s="13">
        <f t="shared" ref="I65:K67" si="0">+I11+I23</f>
        <v>129</v>
      </c>
      <c r="J65" s="14" t="s">
        <v>6</v>
      </c>
      <c r="K65" s="13">
        <f t="shared" si="0"/>
        <v>77</v>
      </c>
      <c r="L65" s="14" t="s">
        <v>7</v>
      </c>
      <c r="M65" s="13">
        <f>+M11+M23</f>
        <v>0</v>
      </c>
    </row>
    <row r="66" spans="1:13" x14ac:dyDescent="0.2">
      <c r="A66" s="12" t="s">
        <v>8</v>
      </c>
      <c r="B66" s="13">
        <f>+B12+B24+B30</f>
        <v>450</v>
      </c>
      <c r="C66" s="14" t="s">
        <v>9</v>
      </c>
      <c r="D66" s="13">
        <f>+D12+D24+D30</f>
        <v>1050</v>
      </c>
      <c r="E66" s="14" t="s">
        <v>10</v>
      </c>
      <c r="F66" s="13">
        <f>+F12+F24+F30</f>
        <v>166</v>
      </c>
      <c r="G66" s="7"/>
      <c r="H66" s="12" t="s">
        <v>8</v>
      </c>
      <c r="I66" s="13">
        <f t="shared" si="0"/>
        <v>244</v>
      </c>
      <c r="J66" s="14" t="s">
        <v>9</v>
      </c>
      <c r="K66" s="13">
        <f t="shared" si="0"/>
        <v>430</v>
      </c>
      <c r="L66" s="14" t="s">
        <v>10</v>
      </c>
      <c r="M66" s="13">
        <f>+M12+M24</f>
        <v>13</v>
      </c>
    </row>
    <row r="67" spans="1:13" x14ac:dyDescent="0.2">
      <c r="A67" s="12" t="s">
        <v>11</v>
      </c>
      <c r="B67" s="13">
        <f>+B13+B25+B31</f>
        <v>8</v>
      </c>
      <c r="C67" s="14" t="s">
        <v>12</v>
      </c>
      <c r="D67" s="13">
        <f>+D13+D25+D31</f>
        <v>38</v>
      </c>
      <c r="E67" s="14" t="s">
        <v>13</v>
      </c>
      <c r="F67" s="13">
        <f>+F13+F25+F31</f>
        <v>90</v>
      </c>
      <c r="G67" s="7"/>
      <c r="H67" s="12" t="s">
        <v>11</v>
      </c>
      <c r="I67" s="13">
        <f t="shared" si="0"/>
        <v>0</v>
      </c>
      <c r="J67" s="14" t="s">
        <v>12</v>
      </c>
      <c r="K67" s="13">
        <f t="shared" si="0"/>
        <v>3</v>
      </c>
      <c r="L67" s="14" t="s">
        <v>13</v>
      </c>
      <c r="M67" s="13">
        <f>+M13+M25</f>
        <v>4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59:F59"/>
    <mergeCell ref="H59:M59"/>
    <mergeCell ref="A60:F60"/>
    <mergeCell ref="H60:M60"/>
    <mergeCell ref="A7:M7"/>
    <mergeCell ref="A9:F9"/>
    <mergeCell ref="H9:M9"/>
  </mergeCells>
  <phoneticPr fontId="2" type="noConversion"/>
  <pageMargins left="0.75" right="0.75" top="1" bottom="1" header="0" footer="0"/>
  <pageSetup paperSize="5" scale="7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topLeftCell="A43" zoomScale="90" zoomScaleNormal="90" workbookViewId="0">
      <selection activeCell="F64" sqref="F64:F67"/>
    </sheetView>
  </sheetViews>
  <sheetFormatPr baseColWidth="10" defaultRowHeight="12.75" x14ac:dyDescent="0.2"/>
  <cols>
    <col min="1" max="1" width="12.42578125" style="4" customWidth="1"/>
    <col min="2" max="6" width="8.28515625" style="4" customWidth="1"/>
    <col min="7" max="7" width="5" style="4" customWidth="1"/>
    <col min="8" max="13" width="8.28515625" style="4" customWidth="1"/>
    <col min="14" max="14" width="11.140625" style="4" customWidth="1"/>
    <col min="15" max="16384" width="11.42578125" style="4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 t="s">
        <v>48</v>
      </c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/>
      <c r="C10" s="14" t="s">
        <v>3</v>
      </c>
      <c r="D10" s="13"/>
      <c r="E10" s="14" t="s">
        <v>4</v>
      </c>
      <c r="F10" s="13"/>
      <c r="G10" s="7"/>
      <c r="H10" s="12" t="s">
        <v>2</v>
      </c>
      <c r="I10" s="13"/>
      <c r="J10" s="14" t="s">
        <v>3</v>
      </c>
      <c r="K10" s="13">
        <v>1</v>
      </c>
      <c r="L10" s="14" t="s">
        <v>4</v>
      </c>
      <c r="M10" s="13"/>
    </row>
    <row r="11" spans="1:14" x14ac:dyDescent="0.2">
      <c r="A11" s="12" t="s">
        <v>5</v>
      </c>
      <c r="B11" s="13">
        <v>39</v>
      </c>
      <c r="C11" s="14" t="s">
        <v>6</v>
      </c>
      <c r="D11" s="13">
        <v>4</v>
      </c>
      <c r="E11" s="14" t="s">
        <v>7</v>
      </c>
      <c r="F11" s="13"/>
      <c r="G11" s="7"/>
      <c r="H11" s="12" t="s">
        <v>5</v>
      </c>
      <c r="I11" s="13">
        <v>40</v>
      </c>
      <c r="J11" s="14" t="s">
        <v>6</v>
      </c>
      <c r="K11" s="13">
        <v>13</v>
      </c>
      <c r="L11" s="14" t="s">
        <v>7</v>
      </c>
      <c r="M11" s="13">
        <v>3</v>
      </c>
    </row>
    <row r="12" spans="1:14" x14ac:dyDescent="0.2">
      <c r="A12" s="12" t="s">
        <v>8</v>
      </c>
      <c r="B12" s="13">
        <v>143</v>
      </c>
      <c r="C12" s="14" t="s">
        <v>9</v>
      </c>
      <c r="D12" s="13">
        <v>718</v>
      </c>
      <c r="E12" s="14" t="s">
        <v>10</v>
      </c>
      <c r="F12" s="13">
        <v>61</v>
      </c>
      <c r="G12" s="7"/>
      <c r="H12" s="12" t="s">
        <v>8</v>
      </c>
      <c r="I12" s="13">
        <v>154</v>
      </c>
      <c r="J12" s="14" t="s">
        <v>9</v>
      </c>
      <c r="K12" s="13">
        <v>216</v>
      </c>
      <c r="L12" s="14" t="s">
        <v>10</v>
      </c>
      <c r="M12" s="13">
        <v>7</v>
      </c>
    </row>
    <row r="13" spans="1:14" x14ac:dyDescent="0.2">
      <c r="A13" s="12" t="s">
        <v>11</v>
      </c>
      <c r="B13" s="13">
        <v>1</v>
      </c>
      <c r="C13" s="14" t="s">
        <v>12</v>
      </c>
      <c r="D13" s="13">
        <v>8</v>
      </c>
      <c r="E13" s="14" t="s">
        <v>13</v>
      </c>
      <c r="F13" s="13">
        <v>7</v>
      </c>
      <c r="G13" s="7"/>
      <c r="H13" s="12" t="s">
        <v>11</v>
      </c>
      <c r="I13" s="13"/>
      <c r="J13" s="14" t="s">
        <v>12</v>
      </c>
      <c r="K13" s="13"/>
      <c r="L13" s="14" t="s">
        <v>13</v>
      </c>
      <c r="M13" s="13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>
        <v>40</v>
      </c>
      <c r="C16" s="14" t="s">
        <v>3</v>
      </c>
      <c r="D16" s="13"/>
      <c r="E16" s="14" t="s">
        <v>4</v>
      </c>
      <c r="F16" s="13"/>
      <c r="G16" s="7"/>
      <c r="H16" s="12" t="s">
        <v>2</v>
      </c>
      <c r="I16" s="13">
        <v>211</v>
      </c>
      <c r="J16" s="14" t="s">
        <v>3</v>
      </c>
      <c r="K16" s="13"/>
      <c r="L16" s="14" t="s">
        <v>4</v>
      </c>
      <c r="M16" s="13"/>
      <c r="N16" s="15"/>
    </row>
    <row r="17" spans="1:14" x14ac:dyDescent="0.2">
      <c r="A17" s="12" t="s">
        <v>5</v>
      </c>
      <c r="B17" s="13">
        <v>132</v>
      </c>
      <c r="C17" s="14" t="s">
        <v>6</v>
      </c>
      <c r="D17" s="13">
        <v>3</v>
      </c>
      <c r="E17" s="14" t="s">
        <v>7</v>
      </c>
      <c r="F17" s="13"/>
      <c r="G17" s="7"/>
      <c r="H17" s="12" t="s">
        <v>5</v>
      </c>
      <c r="I17" s="13">
        <v>27</v>
      </c>
      <c r="J17" s="14" t="s">
        <v>6</v>
      </c>
      <c r="K17" s="13"/>
      <c r="L17" s="14" t="s">
        <v>7</v>
      </c>
      <c r="M17" s="13"/>
      <c r="N17" s="15"/>
    </row>
    <row r="18" spans="1:14" x14ac:dyDescent="0.2">
      <c r="A18" s="12" t="s">
        <v>8</v>
      </c>
      <c r="B18" s="13">
        <v>1</v>
      </c>
      <c r="C18" s="14" t="s">
        <v>9</v>
      </c>
      <c r="D18" s="13">
        <v>2</v>
      </c>
      <c r="E18" s="14" t="s">
        <v>10</v>
      </c>
      <c r="F18" s="13"/>
      <c r="G18" s="7"/>
      <c r="H18" s="12" t="s">
        <v>8</v>
      </c>
      <c r="I18" s="13"/>
      <c r="J18" s="14" t="s">
        <v>9</v>
      </c>
      <c r="K18" s="13"/>
      <c r="L18" s="14" t="s">
        <v>10</v>
      </c>
      <c r="M18" s="13"/>
      <c r="N18" s="15"/>
    </row>
    <row r="19" spans="1:14" x14ac:dyDescent="0.2">
      <c r="A19" s="12" t="s">
        <v>11</v>
      </c>
      <c r="B19" s="13"/>
      <c r="C19" s="14" t="s">
        <v>12</v>
      </c>
      <c r="D19" s="13"/>
      <c r="E19" s="14" t="s">
        <v>13</v>
      </c>
      <c r="F19" s="13"/>
      <c r="G19" s="7"/>
      <c r="H19" s="12" t="s">
        <v>11</v>
      </c>
      <c r="I19" s="13"/>
      <c r="J19" s="14" t="s">
        <v>12</v>
      </c>
      <c r="K19" s="13"/>
      <c r="L19" s="14" t="s">
        <v>13</v>
      </c>
      <c r="M19" s="13"/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/>
      <c r="C22" s="14" t="s">
        <v>3</v>
      </c>
      <c r="D22" s="13"/>
      <c r="E22" s="14" t="s">
        <v>4</v>
      </c>
      <c r="F22" s="13"/>
      <c r="G22" s="7"/>
      <c r="H22" s="12" t="s">
        <v>2</v>
      </c>
      <c r="I22" s="13">
        <v>1</v>
      </c>
      <c r="J22" s="14" t="s">
        <v>3</v>
      </c>
      <c r="K22" s="13"/>
      <c r="L22" s="14" t="s">
        <v>4</v>
      </c>
      <c r="M22" s="13"/>
      <c r="N22" s="15"/>
    </row>
    <row r="23" spans="1:14" x14ac:dyDescent="0.2">
      <c r="A23" s="12" t="s">
        <v>5</v>
      </c>
      <c r="B23" s="13">
        <v>53</v>
      </c>
      <c r="C23" s="14" t="s">
        <v>6</v>
      </c>
      <c r="D23" s="13">
        <v>48</v>
      </c>
      <c r="E23" s="14" t="s">
        <v>7</v>
      </c>
      <c r="F23" s="13"/>
      <c r="G23" s="7"/>
      <c r="H23" s="12" t="s">
        <v>5</v>
      </c>
      <c r="I23" s="13">
        <v>64</v>
      </c>
      <c r="J23" s="14" t="s">
        <v>6</v>
      </c>
      <c r="K23" s="13">
        <v>47</v>
      </c>
      <c r="L23" s="14" t="s">
        <v>7</v>
      </c>
      <c r="M23" s="13"/>
      <c r="N23" s="15"/>
    </row>
    <row r="24" spans="1:14" x14ac:dyDescent="0.2">
      <c r="A24" s="12" t="s">
        <v>8</v>
      </c>
      <c r="B24" s="13">
        <v>430</v>
      </c>
      <c r="C24" s="14" t="s">
        <v>9</v>
      </c>
      <c r="D24" s="13">
        <v>338</v>
      </c>
      <c r="E24" s="14" t="s">
        <v>10</v>
      </c>
      <c r="F24" s="13">
        <v>46</v>
      </c>
      <c r="G24" s="7"/>
      <c r="H24" s="12" t="s">
        <v>8</v>
      </c>
      <c r="I24" s="13">
        <v>148</v>
      </c>
      <c r="J24" s="14" t="s">
        <v>9</v>
      </c>
      <c r="K24" s="13">
        <v>213</v>
      </c>
      <c r="L24" s="14" t="s">
        <v>10</v>
      </c>
      <c r="M24" s="13"/>
      <c r="N24" s="15"/>
    </row>
    <row r="25" spans="1:14" x14ac:dyDescent="0.2">
      <c r="A25" s="12" t="s">
        <v>11</v>
      </c>
      <c r="B25" s="13"/>
      <c r="C25" s="14" t="s">
        <v>12</v>
      </c>
      <c r="D25" s="13">
        <v>8</v>
      </c>
      <c r="E25" s="14" t="s">
        <v>13</v>
      </c>
      <c r="F25" s="13">
        <v>8</v>
      </c>
      <c r="G25" s="7"/>
      <c r="H25" s="12" t="s">
        <v>11</v>
      </c>
      <c r="I25" s="13"/>
      <c r="J25" s="14" t="s">
        <v>12</v>
      </c>
      <c r="K25" s="13">
        <v>1</v>
      </c>
      <c r="L25" s="14" t="s">
        <v>13</v>
      </c>
      <c r="M25" s="13"/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/>
      <c r="C28" s="14" t="s">
        <v>3</v>
      </c>
      <c r="D28" s="13"/>
      <c r="E28" s="14" t="s">
        <v>4</v>
      </c>
      <c r="F28" s="13"/>
      <c r="G28" s="7"/>
      <c r="H28" s="12" t="s">
        <v>2</v>
      </c>
      <c r="I28" s="13">
        <v>1</v>
      </c>
      <c r="J28" s="14" t="s">
        <v>3</v>
      </c>
      <c r="K28" s="13">
        <v>1</v>
      </c>
      <c r="L28" s="14" t="s">
        <v>4</v>
      </c>
      <c r="M28" s="13"/>
    </row>
    <row r="29" spans="1:14" x14ac:dyDescent="0.2">
      <c r="A29" s="12" t="s">
        <v>5</v>
      </c>
      <c r="B29" s="13">
        <v>5</v>
      </c>
      <c r="C29" s="14" t="s">
        <v>6</v>
      </c>
      <c r="D29" s="13">
        <v>4</v>
      </c>
      <c r="E29" s="14" t="s">
        <v>7</v>
      </c>
      <c r="F29" s="13"/>
      <c r="G29" s="7"/>
      <c r="H29" s="12" t="s">
        <v>5</v>
      </c>
      <c r="I29" s="13">
        <v>26</v>
      </c>
      <c r="J29" s="14" t="s">
        <v>6</v>
      </c>
      <c r="K29" s="13">
        <v>10</v>
      </c>
      <c r="L29" s="14" t="s">
        <v>7</v>
      </c>
      <c r="M29" s="13">
        <v>23</v>
      </c>
    </row>
    <row r="30" spans="1:14" x14ac:dyDescent="0.2">
      <c r="A30" s="12" t="s">
        <v>8</v>
      </c>
      <c r="B30" s="13">
        <v>7</v>
      </c>
      <c r="C30" s="14" t="s">
        <v>9</v>
      </c>
      <c r="D30" s="13">
        <v>28</v>
      </c>
      <c r="E30" s="14" t="s">
        <v>10</v>
      </c>
      <c r="F30" s="13">
        <v>19</v>
      </c>
      <c r="G30" s="7"/>
      <c r="H30" s="12" t="s">
        <v>8</v>
      </c>
      <c r="I30" s="13">
        <v>78</v>
      </c>
      <c r="J30" s="14" t="s">
        <v>9</v>
      </c>
      <c r="K30" s="13">
        <v>64</v>
      </c>
      <c r="L30" s="14" t="s">
        <v>10</v>
      </c>
      <c r="M30" s="13">
        <v>57</v>
      </c>
    </row>
    <row r="31" spans="1:14" x14ac:dyDescent="0.2">
      <c r="A31" s="12" t="s">
        <v>11</v>
      </c>
      <c r="B31" s="13"/>
      <c r="C31" s="14" t="s">
        <v>12</v>
      </c>
      <c r="D31" s="13">
        <v>16</v>
      </c>
      <c r="E31" s="14" t="s">
        <v>13</v>
      </c>
      <c r="F31" s="13">
        <v>25</v>
      </c>
      <c r="G31" s="7"/>
      <c r="H31" s="12" t="s">
        <v>11</v>
      </c>
      <c r="I31" s="13"/>
      <c r="J31" s="14" t="s">
        <v>12</v>
      </c>
      <c r="K31" s="13">
        <v>77</v>
      </c>
      <c r="L31" s="14" t="s">
        <v>13</v>
      </c>
      <c r="M31" s="13">
        <v>129</v>
      </c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/>
      <c r="C34" s="14" t="s">
        <v>3</v>
      </c>
      <c r="D34" s="13"/>
      <c r="E34" s="14" t="s">
        <v>4</v>
      </c>
      <c r="F34" s="13"/>
      <c r="G34" s="7"/>
      <c r="H34" s="12" t="s">
        <v>2</v>
      </c>
      <c r="I34" s="13">
        <v>1</v>
      </c>
      <c r="J34" s="14" t="s">
        <v>3</v>
      </c>
      <c r="K34" s="13"/>
      <c r="L34" s="14" t="s">
        <v>4</v>
      </c>
      <c r="M34" s="13"/>
    </row>
    <row r="35" spans="1:13" x14ac:dyDescent="0.2">
      <c r="A35" s="12" t="s">
        <v>5</v>
      </c>
      <c r="B35" s="13">
        <v>30</v>
      </c>
      <c r="C35" s="14" t="s">
        <v>6</v>
      </c>
      <c r="D35" s="13"/>
      <c r="E35" s="14" t="s">
        <v>7</v>
      </c>
      <c r="F35" s="13"/>
      <c r="G35" s="7"/>
      <c r="H35" s="12" t="s">
        <v>5</v>
      </c>
      <c r="I35" s="13">
        <v>87</v>
      </c>
      <c r="J35" s="14" t="s">
        <v>6</v>
      </c>
      <c r="K35" s="13"/>
      <c r="L35" s="14" t="s">
        <v>7</v>
      </c>
      <c r="M35" s="13"/>
    </row>
    <row r="36" spans="1:13" x14ac:dyDescent="0.2">
      <c r="A36" s="12" t="s">
        <v>8</v>
      </c>
      <c r="B36" s="13">
        <v>237</v>
      </c>
      <c r="C36" s="14" t="s">
        <v>9</v>
      </c>
      <c r="D36" s="13"/>
      <c r="E36" s="14" t="s">
        <v>10</v>
      </c>
      <c r="F36" s="13"/>
      <c r="G36" s="7"/>
      <c r="H36" s="12" t="s">
        <v>8</v>
      </c>
      <c r="I36" s="13">
        <v>227</v>
      </c>
      <c r="J36" s="14" t="s">
        <v>9</v>
      </c>
      <c r="K36" s="13"/>
      <c r="L36" s="14" t="s">
        <v>10</v>
      </c>
      <c r="M36" s="13"/>
    </row>
    <row r="37" spans="1:13" x14ac:dyDescent="0.2">
      <c r="A37" s="12" t="s">
        <v>11</v>
      </c>
      <c r="B37" s="13">
        <v>1</v>
      </c>
      <c r="C37" s="14" t="s">
        <v>12</v>
      </c>
      <c r="D37" s="13"/>
      <c r="E37" s="14" t="s">
        <v>13</v>
      </c>
      <c r="F37" s="13"/>
      <c r="G37" s="7"/>
      <c r="H37" s="12" t="s">
        <v>11</v>
      </c>
      <c r="I37" s="13"/>
      <c r="J37" s="14" t="s">
        <v>12</v>
      </c>
      <c r="K37" s="13"/>
      <c r="L37" s="14" t="s">
        <v>13</v>
      </c>
      <c r="M37" s="13"/>
    </row>
    <row r="38" spans="1:13" s="20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>
        <v>1</v>
      </c>
      <c r="C40" s="14" t="s">
        <v>3</v>
      </c>
      <c r="D40" s="13"/>
      <c r="E40" s="14" t="s">
        <v>4</v>
      </c>
      <c r="F40" s="13"/>
      <c r="G40" s="7"/>
      <c r="H40" s="12" t="s">
        <v>2</v>
      </c>
      <c r="I40" s="13"/>
      <c r="J40" s="14" t="s">
        <v>3</v>
      </c>
      <c r="K40" s="13"/>
      <c r="L40" s="14" t="s">
        <v>4</v>
      </c>
      <c r="M40" s="13"/>
    </row>
    <row r="41" spans="1:13" x14ac:dyDescent="0.2">
      <c r="A41" s="12" t="s">
        <v>5</v>
      </c>
      <c r="B41" s="13">
        <v>106</v>
      </c>
      <c r="C41" s="14" t="s">
        <v>6</v>
      </c>
      <c r="D41" s="13"/>
      <c r="E41" s="14" t="s">
        <v>7</v>
      </c>
      <c r="F41" s="13"/>
      <c r="G41" s="7"/>
      <c r="H41" s="12" t="s">
        <v>5</v>
      </c>
      <c r="I41" s="13">
        <v>36</v>
      </c>
      <c r="J41" s="14" t="s">
        <v>6</v>
      </c>
      <c r="K41" s="13">
        <v>3</v>
      </c>
      <c r="L41" s="14" t="s">
        <v>7</v>
      </c>
      <c r="M41" s="13"/>
    </row>
    <row r="42" spans="1:13" x14ac:dyDescent="0.2">
      <c r="A42" s="12" t="s">
        <v>8</v>
      </c>
      <c r="B42" s="13">
        <v>9</v>
      </c>
      <c r="C42" s="14" t="s">
        <v>9</v>
      </c>
      <c r="D42" s="13">
        <v>1</v>
      </c>
      <c r="E42" s="14" t="s">
        <v>10</v>
      </c>
      <c r="F42" s="13"/>
      <c r="G42" s="7"/>
      <c r="H42" s="12" t="s">
        <v>8</v>
      </c>
      <c r="I42" s="13">
        <v>31</v>
      </c>
      <c r="J42" s="14" t="s">
        <v>9</v>
      </c>
      <c r="K42" s="13">
        <v>18</v>
      </c>
      <c r="L42" s="14" t="s">
        <v>10</v>
      </c>
      <c r="M42" s="13">
        <v>12</v>
      </c>
    </row>
    <row r="43" spans="1:13" x14ac:dyDescent="0.2">
      <c r="A43" s="12" t="s">
        <v>11</v>
      </c>
      <c r="B43" s="13"/>
      <c r="C43" s="14" t="s">
        <v>12</v>
      </c>
      <c r="D43" s="13"/>
      <c r="E43" s="14" t="s">
        <v>13</v>
      </c>
      <c r="F43" s="13"/>
      <c r="G43" s="7"/>
      <c r="H43" s="12" t="s">
        <v>11</v>
      </c>
      <c r="I43" s="13"/>
      <c r="J43" s="14" t="s">
        <v>12</v>
      </c>
      <c r="K43" s="13"/>
      <c r="L43" s="14" t="s">
        <v>13</v>
      </c>
      <c r="M43" s="13">
        <v>10</v>
      </c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255</v>
      </c>
      <c r="J52" s="14" t="s">
        <v>3</v>
      </c>
      <c r="K52" s="13">
        <f>+D10+D16+D22+D28+D34+D40+D46+K10+K16+K22+K28+K34+K40+K46</f>
        <v>2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>+B11+B17+B23+B29+B35+B41+B47+I11+I17+I23+I29+I35+I41+I47</f>
        <v>645</v>
      </c>
      <c r="J53" s="14" t="s">
        <v>6</v>
      </c>
      <c r="K53" s="13">
        <f>+D11+D17+D23+D29+D35+D41+D47+K11+K17+K23+K29+K35+K41+K47</f>
        <v>132</v>
      </c>
      <c r="L53" s="14" t="s">
        <v>7</v>
      </c>
      <c r="M53" s="13">
        <f>+F11+F17+F23+F29+F35+F41+F47+M11+M17+M23+M29+M35+M41+M47</f>
        <v>26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>+B12+B18+B24+B30+B36+B42+B48+I12+I18+I24+I30+I36+I42+I48</f>
        <v>1465</v>
      </c>
      <c r="J54" s="14" t="s">
        <v>9</v>
      </c>
      <c r="K54" s="13">
        <f>+D12+D18+D24+D30+D36+D42+D48+K12+K18+K24+K30+K36+K42+K48</f>
        <v>1598</v>
      </c>
      <c r="L54" s="14" t="s">
        <v>10</v>
      </c>
      <c r="M54" s="13">
        <f>+F12+F18+F24+F30+F36+F42+F48+M12+M18+M24+M30+M36+M42+M48</f>
        <v>202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>+B13+B19+B25+B31+B37+B43+B49+I13+I19+I25+I31+I37+I43+I49</f>
        <v>2</v>
      </c>
      <c r="J55" s="14" t="s">
        <v>12</v>
      </c>
      <c r="K55" s="13">
        <f>+D13+D19+D25+D31+D37+D43+D49+K13+K19+K25+K31+K37+K43+K49</f>
        <v>110</v>
      </c>
      <c r="L55" s="14" t="s">
        <v>13</v>
      </c>
      <c r="M55" s="13">
        <f>+F13+F19+F25+F31+F37+F43+F49+M13+M19+M25+M31+M37+M43+M49</f>
        <v>179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2367</v>
      </c>
      <c r="J56" s="7"/>
      <c r="K56" s="7">
        <f>SUM(K52:K55)</f>
        <v>1842</v>
      </c>
      <c r="L56" s="7"/>
      <c r="M56" s="7">
        <f>SUM(M52:M55)</f>
        <v>407</v>
      </c>
      <c r="N56" s="21">
        <f>SUM(I56+K56+M56)</f>
        <v>4616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0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1</v>
      </c>
      <c r="J64" s="14" t="s">
        <v>3</v>
      </c>
      <c r="K64" s="13">
        <f>+K10+K22</f>
        <v>1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>+B11+B23+B29</f>
        <v>97</v>
      </c>
      <c r="C65" s="14" t="s">
        <v>6</v>
      </c>
      <c r="D65" s="13">
        <f>+D11+D23+D29</f>
        <v>56</v>
      </c>
      <c r="E65" s="14" t="s">
        <v>7</v>
      </c>
      <c r="F65" s="13">
        <f>+F11+F23+F29</f>
        <v>0</v>
      </c>
      <c r="G65" s="7"/>
      <c r="H65" s="12" t="s">
        <v>5</v>
      </c>
      <c r="I65" s="13">
        <f t="shared" ref="I65:K67" si="0">+I11+I23</f>
        <v>104</v>
      </c>
      <c r="J65" s="14" t="s">
        <v>6</v>
      </c>
      <c r="K65" s="13">
        <f t="shared" si="0"/>
        <v>60</v>
      </c>
      <c r="L65" s="14" t="s">
        <v>7</v>
      </c>
      <c r="M65" s="13">
        <f>+M11+M23</f>
        <v>3</v>
      </c>
    </row>
    <row r="66" spans="1:13" x14ac:dyDescent="0.2">
      <c r="A66" s="12" t="s">
        <v>8</v>
      </c>
      <c r="B66" s="13">
        <f>+B12+B24+B30</f>
        <v>580</v>
      </c>
      <c r="C66" s="14" t="s">
        <v>9</v>
      </c>
      <c r="D66" s="13">
        <f>+D12+D24+D30</f>
        <v>1084</v>
      </c>
      <c r="E66" s="14" t="s">
        <v>10</v>
      </c>
      <c r="F66" s="13">
        <f>+F12+F24+F30</f>
        <v>126</v>
      </c>
      <c r="G66" s="7"/>
      <c r="H66" s="12" t="s">
        <v>8</v>
      </c>
      <c r="I66" s="13">
        <f t="shared" si="0"/>
        <v>302</v>
      </c>
      <c r="J66" s="14" t="s">
        <v>9</v>
      </c>
      <c r="K66" s="13">
        <f t="shared" si="0"/>
        <v>429</v>
      </c>
      <c r="L66" s="14" t="s">
        <v>10</v>
      </c>
      <c r="M66" s="13">
        <f>+M12+M24</f>
        <v>7</v>
      </c>
    </row>
    <row r="67" spans="1:13" x14ac:dyDescent="0.2">
      <c r="A67" s="12" t="s">
        <v>11</v>
      </c>
      <c r="B67" s="13">
        <f>+B13+B25+B31</f>
        <v>1</v>
      </c>
      <c r="C67" s="14" t="s">
        <v>12</v>
      </c>
      <c r="D67" s="13">
        <f>+D13+D25+D31</f>
        <v>32</v>
      </c>
      <c r="E67" s="14" t="s">
        <v>13</v>
      </c>
      <c r="F67" s="13">
        <f>+F13+F25+F31</f>
        <v>40</v>
      </c>
      <c r="G67" s="7"/>
      <c r="H67" s="12" t="s">
        <v>11</v>
      </c>
      <c r="I67" s="13">
        <f t="shared" si="0"/>
        <v>0</v>
      </c>
      <c r="J67" s="14" t="s">
        <v>12</v>
      </c>
      <c r="K67" s="13">
        <f t="shared" si="0"/>
        <v>1</v>
      </c>
      <c r="L67" s="14" t="s">
        <v>13</v>
      </c>
      <c r="M67" s="13">
        <f>+M13+M25</f>
        <v>0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59:F59"/>
    <mergeCell ref="H59:M59"/>
    <mergeCell ref="A60:F60"/>
    <mergeCell ref="H60:M60"/>
    <mergeCell ref="A7:M7"/>
    <mergeCell ref="A9:F9"/>
    <mergeCell ref="H9:M9"/>
  </mergeCells>
  <phoneticPr fontId="4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="110" zoomScaleNormal="110" workbookViewId="0">
      <selection activeCell="O62" sqref="O62"/>
    </sheetView>
  </sheetViews>
  <sheetFormatPr baseColWidth="10" defaultRowHeight="12.75" x14ac:dyDescent="0.2"/>
  <cols>
    <col min="1" max="1" width="12.42578125" style="4" customWidth="1"/>
    <col min="2" max="6" width="8.28515625" style="4" customWidth="1"/>
    <col min="7" max="7" width="5" style="4" customWidth="1"/>
    <col min="8" max="13" width="8.28515625" style="4" customWidth="1"/>
    <col min="14" max="14" width="11.140625" style="4" customWidth="1"/>
    <col min="15" max="16384" width="11.42578125" style="4"/>
  </cols>
  <sheetData>
    <row r="1" spans="1:14" x14ac:dyDescent="0.2">
      <c r="A1" s="1"/>
      <c r="B1" s="1" t="s">
        <v>36</v>
      </c>
    </row>
    <row r="2" spans="1:14" x14ac:dyDescent="0.2">
      <c r="A2" s="1"/>
      <c r="B2" s="1" t="s">
        <v>37</v>
      </c>
    </row>
    <row r="3" spans="1:14" x14ac:dyDescent="0.2">
      <c r="A3" s="1"/>
      <c r="B3" s="2" t="s">
        <v>38</v>
      </c>
    </row>
    <row r="4" spans="1:14" ht="14.25" customHeight="1" x14ac:dyDescent="0.2">
      <c r="A4" s="1"/>
      <c r="B4" s="1" t="s">
        <v>39</v>
      </c>
      <c r="C4" s="5"/>
      <c r="D4" s="6"/>
      <c r="E4" s="6"/>
      <c r="F4" s="6"/>
      <c r="G4" s="7"/>
      <c r="H4" s="7"/>
      <c r="I4" s="7"/>
      <c r="J4" s="7"/>
      <c r="K4" s="5"/>
      <c r="L4" s="7"/>
      <c r="M4" s="7"/>
    </row>
    <row r="5" spans="1:14" ht="14.25" customHeight="1" x14ac:dyDescent="0.2">
      <c r="A5" s="1"/>
      <c r="B5" s="3" t="s">
        <v>49</v>
      </c>
      <c r="C5" s="5"/>
      <c r="D5" s="6"/>
      <c r="E5" s="6"/>
      <c r="F5" s="6"/>
      <c r="G5" s="7"/>
      <c r="H5" s="7"/>
      <c r="I5" s="7"/>
      <c r="J5" s="7"/>
      <c r="K5" s="5"/>
      <c r="L5" s="7"/>
      <c r="M5" s="7"/>
    </row>
    <row r="6" spans="1:14" ht="14.25" customHeight="1" x14ac:dyDescent="0.2">
      <c r="A6" s="1"/>
      <c r="B6" s="3">
        <v>2017</v>
      </c>
      <c r="C6" s="5"/>
      <c r="D6" s="6"/>
      <c r="E6" s="6"/>
      <c r="F6" s="6"/>
      <c r="G6" s="7"/>
      <c r="H6" s="7"/>
      <c r="I6" s="7"/>
      <c r="J6" s="7"/>
      <c r="K6" s="5"/>
      <c r="L6" s="7"/>
      <c r="M6" s="7"/>
    </row>
    <row r="7" spans="1:14" ht="21.75" customHeight="1" x14ac:dyDescent="0.2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25.5" customHeight="1" x14ac:dyDescent="0.2">
      <c r="A8" s="8" t="s">
        <v>27</v>
      </c>
      <c r="B8" s="9"/>
      <c r="C8" s="9"/>
      <c r="D8" s="9"/>
      <c r="E8" s="10"/>
      <c r="F8" s="10"/>
      <c r="G8" s="8"/>
      <c r="H8" s="8" t="s">
        <v>28</v>
      </c>
      <c r="I8" s="8"/>
      <c r="J8" s="8"/>
      <c r="K8" s="8"/>
      <c r="L8" s="8"/>
      <c r="M8" s="8"/>
    </row>
    <row r="9" spans="1:14" ht="15" customHeight="1" x14ac:dyDescent="0.2">
      <c r="A9" s="59" t="s">
        <v>1</v>
      </c>
      <c r="B9" s="60"/>
      <c r="C9" s="60"/>
      <c r="D9" s="60"/>
      <c r="E9" s="60"/>
      <c r="F9" s="61"/>
      <c r="G9" s="11"/>
      <c r="H9" s="59" t="s">
        <v>1</v>
      </c>
      <c r="I9" s="60"/>
      <c r="J9" s="60"/>
      <c r="K9" s="60"/>
      <c r="L9" s="60"/>
      <c r="M9" s="61"/>
    </row>
    <row r="10" spans="1:14" x14ac:dyDescent="0.2">
      <c r="A10" s="12" t="s">
        <v>2</v>
      </c>
      <c r="B10" s="13"/>
      <c r="C10" s="14" t="s">
        <v>3</v>
      </c>
      <c r="D10" s="13"/>
      <c r="E10" s="14" t="s">
        <v>4</v>
      </c>
      <c r="F10" s="13"/>
      <c r="G10" s="7"/>
      <c r="H10" s="12" t="s">
        <v>2</v>
      </c>
      <c r="I10" s="13"/>
      <c r="J10" s="14" t="s">
        <v>3</v>
      </c>
      <c r="K10" s="13"/>
      <c r="L10" s="14" t="s">
        <v>4</v>
      </c>
      <c r="M10" s="13"/>
    </row>
    <row r="11" spans="1:14" x14ac:dyDescent="0.2">
      <c r="A11" s="12" t="s">
        <v>5</v>
      </c>
      <c r="B11" s="13">
        <v>32</v>
      </c>
      <c r="C11" s="14" t="s">
        <v>6</v>
      </c>
      <c r="D11" s="13">
        <v>24</v>
      </c>
      <c r="E11" s="14" t="s">
        <v>7</v>
      </c>
      <c r="F11" s="13"/>
      <c r="G11" s="7"/>
      <c r="H11" s="12" t="s">
        <v>5</v>
      </c>
      <c r="I11" s="13">
        <v>50</v>
      </c>
      <c r="J11" s="14" t="s">
        <v>6</v>
      </c>
      <c r="K11" s="13">
        <v>16</v>
      </c>
      <c r="L11" s="14" t="s">
        <v>7</v>
      </c>
      <c r="M11" s="13">
        <v>2</v>
      </c>
    </row>
    <row r="12" spans="1:14" x14ac:dyDescent="0.2">
      <c r="A12" s="12" t="s">
        <v>8</v>
      </c>
      <c r="B12" s="13">
        <v>196</v>
      </c>
      <c r="C12" s="14" t="s">
        <v>9</v>
      </c>
      <c r="D12" s="13">
        <v>514</v>
      </c>
      <c r="E12" s="14" t="s">
        <v>10</v>
      </c>
      <c r="F12" s="13">
        <v>247</v>
      </c>
      <c r="G12" s="7"/>
      <c r="H12" s="12" t="s">
        <v>8</v>
      </c>
      <c r="I12" s="13">
        <v>159</v>
      </c>
      <c r="J12" s="14" t="s">
        <v>9</v>
      </c>
      <c r="K12" s="13">
        <v>251</v>
      </c>
      <c r="L12" s="14" t="s">
        <v>10</v>
      </c>
      <c r="M12" s="13">
        <v>12</v>
      </c>
    </row>
    <row r="13" spans="1:14" x14ac:dyDescent="0.2">
      <c r="A13" s="12" t="s">
        <v>11</v>
      </c>
      <c r="B13" s="13">
        <v>3</v>
      </c>
      <c r="C13" s="14" t="s">
        <v>12</v>
      </c>
      <c r="D13" s="13">
        <v>13</v>
      </c>
      <c r="E13" s="14" t="s">
        <v>13</v>
      </c>
      <c r="F13" s="13">
        <v>30</v>
      </c>
      <c r="G13" s="7"/>
      <c r="H13" s="12" t="s">
        <v>11</v>
      </c>
      <c r="I13" s="13"/>
      <c r="J13" s="14" t="s">
        <v>12</v>
      </c>
      <c r="K13" s="13"/>
      <c r="L13" s="14" t="s">
        <v>13</v>
      </c>
      <c r="M13" s="13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</row>
    <row r="15" spans="1:14" x14ac:dyDescent="0.2">
      <c r="A15" s="16" t="s">
        <v>31</v>
      </c>
      <c r="B15" s="9"/>
      <c r="C15" s="9"/>
      <c r="D15" s="9"/>
      <c r="E15" s="9"/>
      <c r="F15" s="9"/>
      <c r="G15" s="8"/>
      <c r="H15" s="16" t="s">
        <v>21</v>
      </c>
      <c r="I15" s="7"/>
      <c r="J15" s="7"/>
      <c r="K15" s="7"/>
      <c r="L15" s="7"/>
      <c r="M15" s="8"/>
      <c r="N15" s="15"/>
    </row>
    <row r="16" spans="1:14" x14ac:dyDescent="0.2">
      <c r="A16" s="12" t="s">
        <v>2</v>
      </c>
      <c r="B16" s="13">
        <v>47</v>
      </c>
      <c r="C16" s="14" t="s">
        <v>3</v>
      </c>
      <c r="D16" s="13">
        <v>1</v>
      </c>
      <c r="E16" s="14" t="s">
        <v>4</v>
      </c>
      <c r="F16" s="13"/>
      <c r="G16" s="7"/>
      <c r="H16" s="12" t="s">
        <v>2</v>
      </c>
      <c r="I16" s="13">
        <v>183</v>
      </c>
      <c r="J16" s="14" t="s">
        <v>3</v>
      </c>
      <c r="K16" s="13"/>
      <c r="L16" s="14" t="s">
        <v>4</v>
      </c>
      <c r="M16" s="13"/>
      <c r="N16" s="15"/>
    </row>
    <row r="17" spans="1:14" x14ac:dyDescent="0.2">
      <c r="A17" s="12" t="s">
        <v>5</v>
      </c>
      <c r="B17" s="13">
        <v>121</v>
      </c>
      <c r="C17" s="14" t="s">
        <v>6</v>
      </c>
      <c r="D17" s="13">
        <v>7</v>
      </c>
      <c r="E17" s="14" t="s">
        <v>7</v>
      </c>
      <c r="F17" s="13"/>
      <c r="G17" s="7"/>
      <c r="H17" s="12" t="s">
        <v>5</v>
      </c>
      <c r="I17" s="13">
        <v>37</v>
      </c>
      <c r="J17" s="14" t="s">
        <v>6</v>
      </c>
      <c r="K17" s="13"/>
      <c r="L17" s="14" t="s">
        <v>7</v>
      </c>
      <c r="M17" s="13"/>
      <c r="N17" s="15"/>
    </row>
    <row r="18" spans="1:14" x14ac:dyDescent="0.2">
      <c r="A18" s="12" t="s">
        <v>8</v>
      </c>
      <c r="B18" s="13"/>
      <c r="C18" s="14" t="s">
        <v>9</v>
      </c>
      <c r="D18" s="13"/>
      <c r="E18" s="14" t="s">
        <v>10</v>
      </c>
      <c r="F18" s="13"/>
      <c r="G18" s="7"/>
      <c r="H18" s="12" t="s">
        <v>8</v>
      </c>
      <c r="I18" s="13"/>
      <c r="J18" s="14" t="s">
        <v>9</v>
      </c>
      <c r="K18" s="13"/>
      <c r="L18" s="14" t="s">
        <v>10</v>
      </c>
      <c r="M18" s="13"/>
      <c r="N18" s="15"/>
    </row>
    <row r="19" spans="1:14" x14ac:dyDescent="0.2">
      <c r="A19" s="12" t="s">
        <v>11</v>
      </c>
      <c r="B19" s="13"/>
      <c r="C19" s="14" t="s">
        <v>12</v>
      </c>
      <c r="D19" s="13"/>
      <c r="E19" s="14" t="s">
        <v>13</v>
      </c>
      <c r="F19" s="13"/>
      <c r="G19" s="7"/>
      <c r="H19" s="12" t="s">
        <v>11</v>
      </c>
      <c r="I19" s="13"/>
      <c r="J19" s="14" t="s">
        <v>12</v>
      </c>
      <c r="K19" s="13"/>
      <c r="L19" s="14" t="s">
        <v>13</v>
      </c>
      <c r="M19" s="13"/>
      <c r="N19" s="15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</row>
    <row r="21" spans="1:14" x14ac:dyDescent="0.2">
      <c r="A21" s="16" t="s">
        <v>23</v>
      </c>
      <c r="B21" s="9"/>
      <c r="C21" s="9"/>
      <c r="D21" s="9"/>
      <c r="E21" s="9"/>
      <c r="F21" s="9"/>
      <c r="G21" s="8"/>
      <c r="H21" s="16" t="s">
        <v>22</v>
      </c>
      <c r="I21" s="7"/>
      <c r="J21" s="7"/>
      <c r="K21" s="7"/>
      <c r="L21" s="7"/>
      <c r="M21" s="8"/>
      <c r="N21" s="15"/>
    </row>
    <row r="22" spans="1:14" x14ac:dyDescent="0.2">
      <c r="A22" s="12" t="s">
        <v>2</v>
      </c>
      <c r="B22" s="13"/>
      <c r="C22" s="14" t="s">
        <v>3</v>
      </c>
      <c r="D22" s="13"/>
      <c r="E22" s="14" t="s">
        <v>4</v>
      </c>
      <c r="F22" s="13"/>
      <c r="G22" s="7"/>
      <c r="H22" s="12" t="s">
        <v>2</v>
      </c>
      <c r="I22" s="13">
        <v>1</v>
      </c>
      <c r="J22" s="14" t="s">
        <v>3</v>
      </c>
      <c r="K22" s="13"/>
      <c r="L22" s="14" t="s">
        <v>4</v>
      </c>
      <c r="M22" s="13"/>
      <c r="N22" s="15"/>
    </row>
    <row r="23" spans="1:14" x14ac:dyDescent="0.2">
      <c r="A23" s="12" t="s">
        <v>5</v>
      </c>
      <c r="B23" s="13">
        <v>16</v>
      </c>
      <c r="C23" s="14" t="s">
        <v>6</v>
      </c>
      <c r="D23" s="13">
        <v>97</v>
      </c>
      <c r="E23" s="14" t="s">
        <v>7</v>
      </c>
      <c r="F23" s="13">
        <v>2</v>
      </c>
      <c r="G23" s="7"/>
      <c r="H23" s="12" t="s">
        <v>5</v>
      </c>
      <c r="I23" s="13">
        <v>52</v>
      </c>
      <c r="J23" s="14" t="s">
        <v>6</v>
      </c>
      <c r="K23" s="13">
        <v>49</v>
      </c>
      <c r="L23" s="14" t="s">
        <v>7</v>
      </c>
      <c r="M23" s="13"/>
      <c r="N23" s="15"/>
    </row>
    <row r="24" spans="1:14" x14ac:dyDescent="0.2">
      <c r="A24" s="12" t="s">
        <v>8</v>
      </c>
      <c r="B24" s="13">
        <v>140</v>
      </c>
      <c r="C24" s="14" t="s">
        <v>9</v>
      </c>
      <c r="D24" s="13">
        <v>405</v>
      </c>
      <c r="E24" s="14" t="s">
        <v>10</v>
      </c>
      <c r="F24" s="13">
        <v>154</v>
      </c>
      <c r="G24" s="7"/>
      <c r="H24" s="12" t="s">
        <v>8</v>
      </c>
      <c r="I24" s="13">
        <v>179</v>
      </c>
      <c r="J24" s="14" t="s">
        <v>9</v>
      </c>
      <c r="K24" s="13">
        <v>225</v>
      </c>
      <c r="L24" s="14" t="s">
        <v>10</v>
      </c>
      <c r="M24" s="13">
        <v>3</v>
      </c>
      <c r="N24" s="15"/>
    </row>
    <row r="25" spans="1:14" x14ac:dyDescent="0.2">
      <c r="A25" s="12" t="s">
        <v>11</v>
      </c>
      <c r="B25" s="13">
        <v>9</v>
      </c>
      <c r="C25" s="14" t="s">
        <v>12</v>
      </c>
      <c r="D25" s="13">
        <v>57</v>
      </c>
      <c r="E25" s="14" t="s">
        <v>13</v>
      </c>
      <c r="F25" s="13">
        <v>40</v>
      </c>
      <c r="G25" s="7"/>
      <c r="H25" s="12" t="s">
        <v>11</v>
      </c>
      <c r="I25" s="13"/>
      <c r="J25" s="14" t="s">
        <v>12</v>
      </c>
      <c r="K25" s="13">
        <v>1</v>
      </c>
      <c r="L25" s="14" t="s">
        <v>13</v>
      </c>
      <c r="M25" s="13"/>
      <c r="N25" s="15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4" x14ac:dyDescent="0.2">
      <c r="A27" s="16" t="s">
        <v>29</v>
      </c>
      <c r="B27" s="9"/>
      <c r="C27" s="9"/>
      <c r="D27" s="9"/>
      <c r="E27" s="9"/>
      <c r="F27" s="9"/>
      <c r="G27" s="8"/>
      <c r="H27" s="16" t="s">
        <v>24</v>
      </c>
      <c r="I27" s="7"/>
      <c r="J27" s="7"/>
      <c r="K27" s="7"/>
      <c r="L27" s="7"/>
      <c r="M27" s="8"/>
    </row>
    <row r="28" spans="1:14" x14ac:dyDescent="0.2">
      <c r="A28" s="12" t="s">
        <v>2</v>
      </c>
      <c r="B28" s="13"/>
      <c r="C28" s="14" t="s">
        <v>3</v>
      </c>
      <c r="D28" s="13"/>
      <c r="E28" s="14" t="s">
        <v>4</v>
      </c>
      <c r="F28" s="13"/>
      <c r="G28" s="7"/>
      <c r="H28" s="12" t="s">
        <v>2</v>
      </c>
      <c r="I28" s="13"/>
      <c r="J28" s="14" t="s">
        <v>3</v>
      </c>
      <c r="K28" s="13"/>
      <c r="L28" s="14" t="s">
        <v>4</v>
      </c>
      <c r="M28" s="13"/>
    </row>
    <row r="29" spans="1:14" x14ac:dyDescent="0.2">
      <c r="A29" s="12" t="s">
        <v>5</v>
      </c>
      <c r="B29" s="13">
        <v>9</v>
      </c>
      <c r="C29" s="14" t="s">
        <v>6</v>
      </c>
      <c r="D29" s="13">
        <v>4</v>
      </c>
      <c r="E29" s="14" t="s">
        <v>7</v>
      </c>
      <c r="F29" s="13"/>
      <c r="G29" s="7"/>
      <c r="H29" s="12" t="s">
        <v>5</v>
      </c>
      <c r="I29" s="13">
        <v>17</v>
      </c>
      <c r="J29" s="14" t="s">
        <v>6</v>
      </c>
      <c r="K29" s="13">
        <v>16</v>
      </c>
      <c r="L29" s="14" t="s">
        <v>7</v>
      </c>
      <c r="M29" s="13">
        <v>39</v>
      </c>
    </row>
    <row r="30" spans="1:14" x14ac:dyDescent="0.2">
      <c r="A30" s="12" t="s">
        <v>8</v>
      </c>
      <c r="B30" s="13">
        <v>14</v>
      </c>
      <c r="C30" s="14" t="s">
        <v>9</v>
      </c>
      <c r="D30" s="13">
        <v>11</v>
      </c>
      <c r="E30" s="14" t="s">
        <v>10</v>
      </c>
      <c r="F30" s="13">
        <v>48</v>
      </c>
      <c r="G30" s="7"/>
      <c r="H30" s="12" t="s">
        <v>8</v>
      </c>
      <c r="I30" s="13">
        <v>42</v>
      </c>
      <c r="J30" s="14" t="s">
        <v>9</v>
      </c>
      <c r="K30" s="13">
        <v>41</v>
      </c>
      <c r="L30" s="14" t="s">
        <v>10</v>
      </c>
      <c r="M30" s="13">
        <v>89</v>
      </c>
    </row>
    <row r="31" spans="1:14" x14ac:dyDescent="0.2">
      <c r="A31" s="12" t="s">
        <v>11</v>
      </c>
      <c r="B31" s="13"/>
      <c r="C31" s="14" t="s">
        <v>12</v>
      </c>
      <c r="D31" s="13">
        <v>10</v>
      </c>
      <c r="E31" s="14" t="s">
        <v>13</v>
      </c>
      <c r="F31" s="13">
        <v>29</v>
      </c>
      <c r="G31" s="7"/>
      <c r="H31" s="12" t="s">
        <v>11</v>
      </c>
      <c r="I31" s="13">
        <v>2</v>
      </c>
      <c r="J31" s="14" t="s">
        <v>12</v>
      </c>
      <c r="K31" s="13">
        <v>69</v>
      </c>
      <c r="L31" s="14" t="s">
        <v>13</v>
      </c>
      <c r="M31" s="13">
        <v>187</v>
      </c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">
      <c r="A33" s="16" t="s">
        <v>18</v>
      </c>
      <c r="B33" s="9"/>
      <c r="C33" s="9"/>
      <c r="D33" s="9"/>
      <c r="E33" s="9"/>
      <c r="F33" s="9"/>
      <c r="G33" s="8"/>
      <c r="H33" s="16" t="s">
        <v>30</v>
      </c>
      <c r="I33" s="7"/>
      <c r="J33" s="7"/>
      <c r="K33" s="7"/>
      <c r="L33" s="7"/>
      <c r="M33" s="8"/>
    </row>
    <row r="34" spans="1:13" x14ac:dyDescent="0.2">
      <c r="A34" s="12" t="s">
        <v>2</v>
      </c>
      <c r="B34" s="13"/>
      <c r="C34" s="14" t="s">
        <v>3</v>
      </c>
      <c r="D34" s="13"/>
      <c r="E34" s="14" t="s">
        <v>4</v>
      </c>
      <c r="F34" s="13"/>
      <c r="G34" s="7"/>
      <c r="H34" s="12" t="s">
        <v>2</v>
      </c>
      <c r="I34" s="13"/>
      <c r="J34" s="14" t="s">
        <v>3</v>
      </c>
      <c r="K34" s="13"/>
      <c r="L34" s="14" t="s">
        <v>4</v>
      </c>
      <c r="M34" s="13"/>
    </row>
    <row r="35" spans="1:13" x14ac:dyDescent="0.2">
      <c r="A35" s="12" t="s">
        <v>5</v>
      </c>
      <c r="B35" s="13">
        <v>33</v>
      </c>
      <c r="C35" s="14" t="s">
        <v>6</v>
      </c>
      <c r="D35" s="13"/>
      <c r="E35" s="14" t="s">
        <v>7</v>
      </c>
      <c r="F35" s="13"/>
      <c r="G35" s="7"/>
      <c r="H35" s="12" t="s">
        <v>5</v>
      </c>
      <c r="I35" s="13">
        <v>92</v>
      </c>
      <c r="J35" s="14" t="s">
        <v>6</v>
      </c>
      <c r="K35" s="13"/>
      <c r="L35" s="14" t="s">
        <v>7</v>
      </c>
      <c r="M35" s="13"/>
    </row>
    <row r="36" spans="1:13" x14ac:dyDescent="0.2">
      <c r="A36" s="12" t="s">
        <v>8</v>
      </c>
      <c r="B36" s="13">
        <v>256</v>
      </c>
      <c r="C36" s="14" t="s">
        <v>9</v>
      </c>
      <c r="D36" s="13">
        <v>28</v>
      </c>
      <c r="E36" s="14" t="s">
        <v>10</v>
      </c>
      <c r="F36" s="13">
        <v>1</v>
      </c>
      <c r="G36" s="7"/>
      <c r="H36" s="12" t="s">
        <v>8</v>
      </c>
      <c r="I36" s="13">
        <v>169</v>
      </c>
      <c r="J36" s="14" t="s">
        <v>9</v>
      </c>
      <c r="K36" s="13"/>
      <c r="L36" s="14" t="s">
        <v>10</v>
      </c>
      <c r="M36" s="13"/>
    </row>
    <row r="37" spans="1:13" x14ac:dyDescent="0.2">
      <c r="A37" s="12" t="s">
        <v>11</v>
      </c>
      <c r="B37" s="13">
        <v>1</v>
      </c>
      <c r="C37" s="14" t="s">
        <v>12</v>
      </c>
      <c r="D37" s="13">
        <v>2</v>
      </c>
      <c r="E37" s="14" t="s">
        <v>13</v>
      </c>
      <c r="F37" s="13">
        <v>1</v>
      </c>
      <c r="G37" s="7"/>
      <c r="H37" s="12" t="s">
        <v>11</v>
      </c>
      <c r="I37" s="13"/>
      <c r="J37" s="14" t="s">
        <v>12</v>
      </c>
      <c r="K37" s="13"/>
      <c r="L37" s="14" t="s">
        <v>13</v>
      </c>
      <c r="M37" s="13"/>
    </row>
    <row r="38" spans="1:13" s="20" customFormat="1" x14ac:dyDescent="0.2">
      <c r="A38" s="17"/>
      <c r="B38" s="18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8"/>
    </row>
    <row r="39" spans="1:13" x14ac:dyDescent="0.2">
      <c r="A39" s="16" t="s">
        <v>32</v>
      </c>
      <c r="B39" s="9"/>
      <c r="C39" s="9"/>
      <c r="D39" s="9"/>
      <c r="E39" s="9"/>
      <c r="F39" s="9"/>
      <c r="G39" s="8"/>
      <c r="H39" s="16" t="s">
        <v>25</v>
      </c>
      <c r="I39" s="7"/>
      <c r="J39" s="7"/>
      <c r="K39" s="7"/>
      <c r="L39" s="7"/>
      <c r="M39" s="8"/>
    </row>
    <row r="40" spans="1:13" x14ac:dyDescent="0.2">
      <c r="A40" s="12" t="s">
        <v>2</v>
      </c>
      <c r="B40" s="13"/>
      <c r="C40" s="14" t="s">
        <v>3</v>
      </c>
      <c r="D40" s="13"/>
      <c r="E40" s="14" t="s">
        <v>4</v>
      </c>
      <c r="F40" s="13"/>
      <c r="G40" s="7"/>
      <c r="H40" s="12" t="s">
        <v>2</v>
      </c>
      <c r="I40" s="13">
        <v>1</v>
      </c>
      <c r="J40" s="14" t="s">
        <v>3</v>
      </c>
      <c r="K40" s="13"/>
      <c r="L40" s="14" t="s">
        <v>4</v>
      </c>
      <c r="M40" s="13"/>
    </row>
    <row r="41" spans="1:13" x14ac:dyDescent="0.2">
      <c r="A41" s="12" t="s">
        <v>5</v>
      </c>
      <c r="B41" s="13">
        <v>97</v>
      </c>
      <c r="C41" s="14" t="s">
        <v>6</v>
      </c>
      <c r="D41" s="13">
        <v>5</v>
      </c>
      <c r="E41" s="14" t="s">
        <v>7</v>
      </c>
      <c r="F41" s="13"/>
      <c r="G41" s="7"/>
      <c r="H41" s="12" t="s">
        <v>5</v>
      </c>
      <c r="I41" s="13">
        <v>54</v>
      </c>
      <c r="J41" s="14" t="s">
        <v>6</v>
      </c>
      <c r="K41" s="13">
        <v>7</v>
      </c>
      <c r="L41" s="14" t="s">
        <v>7</v>
      </c>
      <c r="M41" s="13"/>
    </row>
    <row r="42" spans="1:13" x14ac:dyDescent="0.2">
      <c r="A42" s="12" t="s">
        <v>8</v>
      </c>
      <c r="B42" s="13">
        <v>10</v>
      </c>
      <c r="C42" s="14" t="s">
        <v>9</v>
      </c>
      <c r="D42" s="13">
        <v>1</v>
      </c>
      <c r="E42" s="14" t="s">
        <v>10</v>
      </c>
      <c r="F42" s="13"/>
      <c r="G42" s="7"/>
      <c r="H42" s="12" t="s">
        <v>8</v>
      </c>
      <c r="I42" s="13">
        <v>15</v>
      </c>
      <c r="J42" s="14" t="s">
        <v>9</v>
      </c>
      <c r="K42" s="13">
        <v>20</v>
      </c>
      <c r="L42" s="14" t="s">
        <v>10</v>
      </c>
      <c r="M42" s="13"/>
    </row>
    <row r="43" spans="1:13" x14ac:dyDescent="0.2">
      <c r="A43" s="12" t="s">
        <v>11</v>
      </c>
      <c r="B43" s="13"/>
      <c r="C43" s="14" t="s">
        <v>12</v>
      </c>
      <c r="D43" s="13"/>
      <c r="E43" s="14" t="s">
        <v>13</v>
      </c>
      <c r="F43" s="13"/>
      <c r="G43" s="7"/>
      <c r="H43" s="12" t="s">
        <v>11</v>
      </c>
      <c r="I43" s="13"/>
      <c r="J43" s="14" t="s">
        <v>12</v>
      </c>
      <c r="K43" s="13"/>
      <c r="L43" s="14" t="s">
        <v>13</v>
      </c>
      <c r="M43" s="13"/>
    </row>
    <row r="44" spans="1:1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A45" s="16"/>
      <c r="B45" s="9"/>
      <c r="C45" s="9"/>
      <c r="D45" s="9"/>
      <c r="E45" s="9"/>
      <c r="F45" s="9"/>
      <c r="G45" s="8"/>
      <c r="H45" s="16"/>
      <c r="I45" s="7"/>
      <c r="J45" s="7"/>
      <c r="K45" s="7"/>
      <c r="L45" s="7"/>
      <c r="M45" s="8"/>
    </row>
    <row r="46" spans="1:13" x14ac:dyDescent="0.2">
      <c r="A46" s="12" t="s">
        <v>2</v>
      </c>
      <c r="B46" s="13"/>
      <c r="C46" s="14" t="s">
        <v>3</v>
      </c>
      <c r="D46" s="13"/>
      <c r="E46" s="14" t="s">
        <v>4</v>
      </c>
      <c r="F46" s="13"/>
      <c r="G46" s="7"/>
      <c r="H46" s="12" t="s">
        <v>2</v>
      </c>
      <c r="I46" s="13"/>
      <c r="J46" s="14" t="s">
        <v>3</v>
      </c>
      <c r="K46" s="13"/>
      <c r="L46" s="14" t="s">
        <v>4</v>
      </c>
      <c r="M46" s="13"/>
    </row>
    <row r="47" spans="1:13" x14ac:dyDescent="0.2">
      <c r="A47" s="12" t="s">
        <v>5</v>
      </c>
      <c r="B47" s="13"/>
      <c r="C47" s="14" t="s">
        <v>6</v>
      </c>
      <c r="D47" s="13"/>
      <c r="E47" s="14" t="s">
        <v>7</v>
      </c>
      <c r="F47" s="13"/>
      <c r="G47" s="7"/>
      <c r="H47" s="12" t="s">
        <v>5</v>
      </c>
      <c r="I47" s="13"/>
      <c r="J47" s="14" t="s">
        <v>6</v>
      </c>
      <c r="K47" s="13"/>
      <c r="L47" s="14" t="s">
        <v>7</v>
      </c>
      <c r="M47" s="13"/>
    </row>
    <row r="48" spans="1:13" x14ac:dyDescent="0.2">
      <c r="A48" s="12" t="s">
        <v>8</v>
      </c>
      <c r="B48" s="13"/>
      <c r="C48" s="14" t="s">
        <v>9</v>
      </c>
      <c r="D48" s="13"/>
      <c r="E48" s="14" t="s">
        <v>10</v>
      </c>
      <c r="F48" s="13"/>
      <c r="G48" s="7"/>
      <c r="H48" s="12" t="s">
        <v>8</v>
      </c>
      <c r="I48" s="13"/>
      <c r="J48" s="14" t="s">
        <v>9</v>
      </c>
      <c r="K48" s="13"/>
      <c r="L48" s="14" t="s">
        <v>10</v>
      </c>
      <c r="M48" s="13"/>
    </row>
    <row r="49" spans="1:14" x14ac:dyDescent="0.2">
      <c r="A49" s="12" t="s">
        <v>11</v>
      </c>
      <c r="B49" s="13"/>
      <c r="C49" s="14" t="s">
        <v>12</v>
      </c>
      <c r="D49" s="13"/>
      <c r="E49" s="14" t="s">
        <v>13</v>
      </c>
      <c r="F49" s="13"/>
      <c r="G49" s="7"/>
      <c r="H49" s="12" t="s">
        <v>11</v>
      </c>
      <c r="I49" s="13"/>
      <c r="J49" s="14" t="s">
        <v>12</v>
      </c>
      <c r="K49" s="13"/>
      <c r="L49" s="14" t="s">
        <v>13</v>
      </c>
      <c r="M49" s="13"/>
    </row>
    <row r="50" spans="1:14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4" x14ac:dyDescent="0.2">
      <c r="A51" s="8"/>
      <c r="B51" s="7"/>
      <c r="C51" s="7"/>
      <c r="D51" s="7"/>
      <c r="E51" s="7"/>
      <c r="F51" s="7"/>
      <c r="G51" s="7"/>
      <c r="H51" s="16" t="s">
        <v>14</v>
      </c>
      <c r="I51" s="7"/>
      <c r="J51" s="7"/>
      <c r="K51" s="7"/>
      <c r="L51" s="7"/>
      <c r="M51" s="7"/>
    </row>
    <row r="52" spans="1:14" x14ac:dyDescent="0.2">
      <c r="A52" s="8">
        <f>SUM(F8+F15+F21+F27+F33+F39+F45+M8+M15+M21+M27+M33+M39+M45)</f>
        <v>0</v>
      </c>
      <c r="B52" s="7"/>
      <c r="C52" s="7"/>
      <c r="D52" s="7"/>
      <c r="E52" s="7"/>
      <c r="F52" s="7"/>
      <c r="G52" s="7"/>
      <c r="H52" s="12" t="s">
        <v>2</v>
      </c>
      <c r="I52" s="13">
        <f>+B10+B16+B22+B28+B34+B40+B46+I10+I16+I22+I28+I34+I40+I46</f>
        <v>232</v>
      </c>
      <c r="J52" s="14" t="s">
        <v>3</v>
      </c>
      <c r="K52" s="13">
        <f>+D10+D16+D22+D28+D34+D40+D46+K10+K16+K22+K28+K34+K40+K46</f>
        <v>1</v>
      </c>
      <c r="L52" s="14" t="s">
        <v>4</v>
      </c>
      <c r="M52" s="13">
        <f>+F10+F16+F22+F28+F34+F40+F46+M10+M16+M22+M28+M34+M40+M46</f>
        <v>0</v>
      </c>
    </row>
    <row r="53" spans="1:14" x14ac:dyDescent="0.2">
      <c r="A53" s="8"/>
      <c r="B53" s="7"/>
      <c r="C53" s="7"/>
      <c r="D53" s="7"/>
      <c r="E53" s="7"/>
      <c r="F53" s="7"/>
      <c r="G53" s="7"/>
      <c r="H53" s="12" t="s">
        <v>5</v>
      </c>
      <c r="I53" s="13">
        <f>+B11+B17+B23+B29+B35+B41+B47+I11+I17+I23+I29+I35+I41+I47</f>
        <v>610</v>
      </c>
      <c r="J53" s="14" t="s">
        <v>6</v>
      </c>
      <c r="K53" s="13">
        <f>+D11+D17+D23+D29+D35+D41+D47+K11+K17+K23+K29+K35+K41+K47</f>
        <v>225</v>
      </c>
      <c r="L53" s="14" t="s">
        <v>7</v>
      </c>
      <c r="M53" s="13">
        <f>+F11+F17+F23+F29+F35+F41+F47+M11+M17+M23+M29+M35+M41+M47</f>
        <v>43</v>
      </c>
    </row>
    <row r="54" spans="1:14" x14ac:dyDescent="0.2">
      <c r="A54" s="8"/>
      <c r="B54" s="7"/>
      <c r="C54" s="7"/>
      <c r="D54" s="7"/>
      <c r="E54" s="7"/>
      <c r="F54" s="7"/>
      <c r="G54" s="7"/>
      <c r="H54" s="12" t="s">
        <v>8</v>
      </c>
      <c r="I54" s="13">
        <f>+B12+B18+B24+B30+B36+B42+B48+I12+I18+I24+I30+I36+I42+I48</f>
        <v>1180</v>
      </c>
      <c r="J54" s="14" t="s">
        <v>9</v>
      </c>
      <c r="K54" s="13">
        <f>+D12+D18+D24+D30+D36+D42+D48+K12+K18+K24+K30+K36+K42+K48</f>
        <v>1496</v>
      </c>
      <c r="L54" s="14" t="s">
        <v>10</v>
      </c>
      <c r="M54" s="13">
        <f>+F12+F18+F24+F30+F36+F42+F48+M12+M18+M24+M30+M36+M42+M48</f>
        <v>554</v>
      </c>
    </row>
    <row r="55" spans="1:14" x14ac:dyDescent="0.2">
      <c r="A55" s="8"/>
      <c r="B55" s="7"/>
      <c r="C55" s="7"/>
      <c r="D55" s="7"/>
      <c r="E55" s="7"/>
      <c r="F55" s="7"/>
      <c r="G55" s="7"/>
      <c r="H55" s="12" t="s">
        <v>11</v>
      </c>
      <c r="I55" s="13">
        <f>+B13+B19+B25+B31+B37+B43+B49+I13+I19+I25+I31+I37+I43+I49</f>
        <v>15</v>
      </c>
      <c r="J55" s="14" t="s">
        <v>12</v>
      </c>
      <c r="K55" s="13">
        <f>+D13+D19+D25+D31+D37+D43+D49+K13+K19+K25+K31+K37+K43+K49</f>
        <v>152</v>
      </c>
      <c r="L55" s="14" t="s">
        <v>13</v>
      </c>
      <c r="M55" s="13">
        <f>+F13+F19+F25+F31+F37+F43+F49+M13+M19+M25+M31+M37+M43+M49</f>
        <v>287</v>
      </c>
    </row>
    <row r="56" spans="1:14" ht="15.75" x14ac:dyDescent="0.25">
      <c r="A56" s="8"/>
      <c r="B56" s="7"/>
      <c r="C56" s="7"/>
      <c r="D56" s="7"/>
      <c r="E56" s="7"/>
      <c r="F56" s="7"/>
      <c r="G56" s="7"/>
      <c r="H56" s="7"/>
      <c r="I56" s="7">
        <f>SUM(I52:I55)</f>
        <v>2037</v>
      </c>
      <c r="J56" s="7"/>
      <c r="K56" s="7">
        <f>SUM(K52:K55)</f>
        <v>1874</v>
      </c>
      <c r="L56" s="7"/>
      <c r="M56" s="7">
        <f>SUM(M52:M55)</f>
        <v>884</v>
      </c>
      <c r="N56" s="21">
        <f>SUM(I56+K56+M56)</f>
        <v>4795</v>
      </c>
    </row>
    <row r="57" spans="1:14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4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4" ht="15" x14ac:dyDescent="0.2">
      <c r="A59" s="63" t="s">
        <v>26</v>
      </c>
      <c r="B59" s="63"/>
      <c r="C59" s="63"/>
      <c r="D59" s="63"/>
      <c r="E59" s="63"/>
      <c r="F59" s="63"/>
      <c r="G59" s="7"/>
      <c r="H59" s="62" t="s">
        <v>35</v>
      </c>
      <c r="I59" s="62"/>
      <c r="J59" s="62"/>
      <c r="K59" s="62"/>
      <c r="L59" s="62"/>
      <c r="M59" s="62"/>
    </row>
    <row r="60" spans="1:14" ht="15" x14ac:dyDescent="0.2">
      <c r="A60" s="63" t="s">
        <v>15</v>
      </c>
      <c r="B60" s="63"/>
      <c r="C60" s="63"/>
      <c r="D60" s="63"/>
      <c r="E60" s="63"/>
      <c r="F60" s="63"/>
      <c r="G60" s="8"/>
      <c r="H60" s="62" t="s">
        <v>16</v>
      </c>
      <c r="I60" s="62"/>
      <c r="J60" s="62"/>
      <c r="K60" s="62"/>
      <c r="L60" s="62"/>
      <c r="M60" s="62"/>
    </row>
    <row r="63" spans="1:14" x14ac:dyDescent="0.2">
      <c r="A63" s="16" t="s">
        <v>33</v>
      </c>
      <c r="B63" s="9"/>
      <c r="C63" s="9"/>
      <c r="D63" s="9"/>
      <c r="E63" s="9"/>
      <c r="F63" s="9"/>
      <c r="G63" s="8"/>
      <c r="H63" s="16" t="s">
        <v>34</v>
      </c>
      <c r="I63" s="7"/>
      <c r="J63" s="7"/>
      <c r="K63" s="7"/>
      <c r="L63" s="7"/>
      <c r="M63" s="8"/>
    </row>
    <row r="64" spans="1:14" x14ac:dyDescent="0.2">
      <c r="A64" s="12" t="s">
        <v>2</v>
      </c>
      <c r="B64" s="13">
        <f>+B10+B22+B28</f>
        <v>0</v>
      </c>
      <c r="C64" s="14" t="s">
        <v>3</v>
      </c>
      <c r="D64" s="13">
        <f>+D10+D22+D28</f>
        <v>0</v>
      </c>
      <c r="E64" s="14" t="s">
        <v>4</v>
      </c>
      <c r="F64" s="13">
        <f>+F10+F22+F28</f>
        <v>0</v>
      </c>
      <c r="G64" s="7"/>
      <c r="H64" s="12" t="s">
        <v>2</v>
      </c>
      <c r="I64" s="13">
        <f>+I10+I22</f>
        <v>1</v>
      </c>
      <c r="J64" s="14" t="s">
        <v>3</v>
      </c>
      <c r="K64" s="13">
        <f>+K10+K22</f>
        <v>0</v>
      </c>
      <c r="L64" s="14" t="s">
        <v>4</v>
      </c>
      <c r="M64" s="13">
        <f>+M10+M22</f>
        <v>0</v>
      </c>
    </row>
    <row r="65" spans="1:13" x14ac:dyDescent="0.2">
      <c r="A65" s="12" t="s">
        <v>5</v>
      </c>
      <c r="B65" s="13">
        <f>+B11+B23+B29</f>
        <v>57</v>
      </c>
      <c r="C65" s="14" t="s">
        <v>6</v>
      </c>
      <c r="D65" s="13">
        <f>+D11+D23+D29</f>
        <v>125</v>
      </c>
      <c r="E65" s="14" t="s">
        <v>7</v>
      </c>
      <c r="F65" s="13">
        <f>+F11+F23+F29</f>
        <v>2</v>
      </c>
      <c r="G65" s="7"/>
      <c r="H65" s="12" t="s">
        <v>5</v>
      </c>
      <c r="I65" s="13">
        <f t="shared" ref="I65:K67" si="0">+I11+I23</f>
        <v>102</v>
      </c>
      <c r="J65" s="14" t="s">
        <v>6</v>
      </c>
      <c r="K65" s="13">
        <f t="shared" si="0"/>
        <v>65</v>
      </c>
      <c r="L65" s="14" t="s">
        <v>7</v>
      </c>
      <c r="M65" s="13">
        <f>+M11+M23</f>
        <v>2</v>
      </c>
    </row>
    <row r="66" spans="1:13" x14ac:dyDescent="0.2">
      <c r="A66" s="12" t="s">
        <v>8</v>
      </c>
      <c r="B66" s="13">
        <f>+B12+B24+B30</f>
        <v>350</v>
      </c>
      <c r="C66" s="14" t="s">
        <v>9</v>
      </c>
      <c r="D66" s="13">
        <f>+D12+D24+D30</f>
        <v>930</v>
      </c>
      <c r="E66" s="14" t="s">
        <v>10</v>
      </c>
      <c r="F66" s="13">
        <f>+F12+F24+F30</f>
        <v>449</v>
      </c>
      <c r="G66" s="7"/>
      <c r="H66" s="12" t="s">
        <v>8</v>
      </c>
      <c r="I66" s="13">
        <f t="shared" si="0"/>
        <v>338</v>
      </c>
      <c r="J66" s="14" t="s">
        <v>9</v>
      </c>
      <c r="K66" s="13">
        <f t="shared" si="0"/>
        <v>476</v>
      </c>
      <c r="L66" s="14" t="s">
        <v>10</v>
      </c>
      <c r="M66" s="13">
        <f>+M12+M24</f>
        <v>15</v>
      </c>
    </row>
    <row r="67" spans="1:13" x14ac:dyDescent="0.2">
      <c r="A67" s="12" t="s">
        <v>11</v>
      </c>
      <c r="B67" s="13">
        <f>+B13+B25+B31</f>
        <v>12</v>
      </c>
      <c r="C67" s="14" t="s">
        <v>12</v>
      </c>
      <c r="D67" s="13">
        <f>+D13+D25+D31</f>
        <v>80</v>
      </c>
      <c r="E67" s="14" t="s">
        <v>13</v>
      </c>
      <c r="F67" s="13">
        <f>+F13+F25+F31</f>
        <v>99</v>
      </c>
      <c r="G67" s="7"/>
      <c r="H67" s="12" t="s">
        <v>11</v>
      </c>
      <c r="I67" s="13">
        <f t="shared" si="0"/>
        <v>0</v>
      </c>
      <c r="J67" s="14" t="s">
        <v>12</v>
      </c>
      <c r="K67" s="13">
        <f t="shared" si="0"/>
        <v>1</v>
      </c>
      <c r="L67" s="14" t="s">
        <v>13</v>
      </c>
      <c r="M67" s="13">
        <f>+M13+M25</f>
        <v>0</v>
      </c>
    </row>
    <row r="68" spans="1:1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mergeCells count="7">
    <mergeCell ref="A59:F59"/>
    <mergeCell ref="H59:M59"/>
    <mergeCell ref="A60:F60"/>
    <mergeCell ref="H60:M60"/>
    <mergeCell ref="A7:M7"/>
    <mergeCell ref="A9:F9"/>
    <mergeCell ref="H9:M9"/>
  </mergeCells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</vt:vector>
  </TitlesOfParts>
  <Company>Servicio de Salud del Maule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Nuevo</dc:creator>
  <cp:lastModifiedBy>Depto. Bioestadistica</cp:lastModifiedBy>
  <cp:lastPrinted>2017-11-17T18:01:35Z</cp:lastPrinted>
  <dcterms:created xsi:type="dcterms:W3CDTF">2009-07-23T17:11:04Z</dcterms:created>
  <dcterms:modified xsi:type="dcterms:W3CDTF">2018-01-05T17:50:00Z</dcterms:modified>
</cp:coreProperties>
</file>