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3" l="1"/>
  <c r="C108" i="13"/>
  <c r="D107" i="13"/>
  <c r="C107" i="13"/>
  <c r="D106" i="13"/>
  <c r="C106" i="13"/>
  <c r="D105" i="13"/>
  <c r="C105" i="13"/>
  <c r="D104" i="13"/>
  <c r="C104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C99" i="13" s="1"/>
  <c r="O98" i="13"/>
  <c r="N98" i="13"/>
  <c r="M98" i="13"/>
  <c r="L98" i="13"/>
  <c r="K98" i="13"/>
  <c r="J98" i="13"/>
  <c r="I98" i="13"/>
  <c r="H98" i="13"/>
  <c r="G98" i="13"/>
  <c r="F98" i="13"/>
  <c r="E98" i="13"/>
  <c r="D98" i="13"/>
  <c r="C98" i="13" s="1"/>
  <c r="O97" i="13"/>
  <c r="N97" i="13"/>
  <c r="M97" i="13"/>
  <c r="L97" i="13"/>
  <c r="K97" i="13"/>
  <c r="J97" i="13"/>
  <c r="I97" i="13"/>
  <c r="H97" i="13"/>
  <c r="G97" i="13"/>
  <c r="C97" i="13" s="1"/>
  <c r="F97" i="13"/>
  <c r="E97" i="13"/>
  <c r="D97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G90" i="13"/>
  <c r="F90" i="13"/>
  <c r="C90" i="13" s="1"/>
  <c r="E90" i="13"/>
  <c r="D90" i="13"/>
  <c r="G89" i="13"/>
  <c r="F89" i="13"/>
  <c r="E89" i="13"/>
  <c r="D89" i="13"/>
  <c r="G88" i="13"/>
  <c r="F88" i="13"/>
  <c r="E88" i="13"/>
  <c r="D88" i="13"/>
  <c r="G87" i="13"/>
  <c r="F87" i="13"/>
  <c r="E87" i="13"/>
  <c r="D87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 s="1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 s="1"/>
  <c r="O80" i="13"/>
  <c r="N80" i="13"/>
  <c r="M80" i="13"/>
  <c r="L80" i="13"/>
  <c r="K80" i="13"/>
  <c r="J80" i="13"/>
  <c r="I80" i="13"/>
  <c r="H80" i="13"/>
  <c r="C80" i="13" s="1"/>
  <c r="G80" i="13"/>
  <c r="F80" i="13"/>
  <c r="E80" i="13"/>
  <c r="D80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 s="1"/>
  <c r="O77" i="13"/>
  <c r="N77" i="13"/>
  <c r="M77" i="13"/>
  <c r="L77" i="13"/>
  <c r="K77" i="13"/>
  <c r="J77" i="13"/>
  <c r="I77" i="13"/>
  <c r="H77" i="13"/>
  <c r="G77" i="13"/>
  <c r="F77" i="13"/>
  <c r="E77" i="13"/>
  <c r="D77" i="13"/>
  <c r="C77" i="13" s="1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 s="1"/>
  <c r="O75" i="13"/>
  <c r="N75" i="13"/>
  <c r="M75" i="13"/>
  <c r="L75" i="13"/>
  <c r="K75" i="13"/>
  <c r="J75" i="13"/>
  <c r="I75" i="13"/>
  <c r="H75" i="13"/>
  <c r="G75" i="13"/>
  <c r="F75" i="13"/>
  <c r="E75" i="13"/>
  <c r="D75" i="13"/>
  <c r="O74" i="13"/>
  <c r="N74" i="13"/>
  <c r="M74" i="13"/>
  <c r="L74" i="13"/>
  <c r="K74" i="13"/>
  <c r="J74" i="13"/>
  <c r="I74" i="13"/>
  <c r="H74" i="13"/>
  <c r="G74" i="13"/>
  <c r="F74" i="13"/>
  <c r="C74" i="13" s="1"/>
  <c r="E74" i="13"/>
  <c r="D74" i="13"/>
  <c r="O73" i="13"/>
  <c r="N73" i="13"/>
  <c r="M73" i="13"/>
  <c r="L73" i="13"/>
  <c r="K73" i="13"/>
  <c r="J73" i="13"/>
  <c r="I73" i="13"/>
  <c r="H73" i="13"/>
  <c r="C73" i="13" s="1"/>
  <c r="G73" i="13"/>
  <c r="F73" i="13"/>
  <c r="E73" i="13"/>
  <c r="D73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 s="1"/>
  <c r="O71" i="13"/>
  <c r="N71" i="13"/>
  <c r="N83" i="13" s="1"/>
  <c r="M71" i="13"/>
  <c r="M83" i="13" s="1"/>
  <c r="L71" i="13"/>
  <c r="L83" i="13" s="1"/>
  <c r="K71" i="13"/>
  <c r="J71" i="13"/>
  <c r="J83" i="13" s="1"/>
  <c r="I71" i="13"/>
  <c r="I83" i="13" s="1"/>
  <c r="H71" i="13"/>
  <c r="H83" i="13" s="1"/>
  <c r="G71" i="13"/>
  <c r="F71" i="13"/>
  <c r="E71" i="13"/>
  <c r="E83" i="13" s="1"/>
  <c r="D71" i="13"/>
  <c r="C71" i="13" s="1"/>
  <c r="O70" i="13"/>
  <c r="N70" i="13"/>
  <c r="M70" i="13"/>
  <c r="L70" i="13"/>
  <c r="K70" i="13"/>
  <c r="J70" i="13"/>
  <c r="I70" i="13"/>
  <c r="H70" i="13"/>
  <c r="G70" i="13"/>
  <c r="F70" i="13"/>
  <c r="E70" i="13"/>
  <c r="D70" i="13"/>
  <c r="O69" i="13"/>
  <c r="N69" i="13"/>
  <c r="M69" i="13"/>
  <c r="C69" i="13" s="1"/>
  <c r="L69" i="13"/>
  <c r="K69" i="13"/>
  <c r="J69" i="13"/>
  <c r="I69" i="13"/>
  <c r="H69" i="13"/>
  <c r="G69" i="13"/>
  <c r="F69" i="13"/>
  <c r="E69" i="13"/>
  <c r="D69" i="13"/>
  <c r="O68" i="13"/>
  <c r="N68" i="13"/>
  <c r="M68" i="13"/>
  <c r="L68" i="13"/>
  <c r="K68" i="13"/>
  <c r="J68" i="13"/>
  <c r="I68" i="13"/>
  <c r="H68" i="13"/>
  <c r="C68" i="13" s="1"/>
  <c r="G68" i="13"/>
  <c r="F68" i="13"/>
  <c r="E68" i="13"/>
  <c r="D68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 s="1"/>
  <c r="Q60" i="13"/>
  <c r="P60" i="13"/>
  <c r="O60" i="13"/>
  <c r="N60" i="13"/>
  <c r="M60" i="13"/>
  <c r="L60" i="13"/>
  <c r="K60" i="13"/>
  <c r="J60" i="13"/>
  <c r="I60" i="13"/>
  <c r="H60" i="13"/>
  <c r="H61" i="13" s="1"/>
  <c r="G60" i="13"/>
  <c r="F60" i="13"/>
  <c r="E60" i="13"/>
  <c r="D60" i="13"/>
  <c r="C60" i="13"/>
  <c r="Q59" i="13"/>
  <c r="Q61" i="13" s="1"/>
  <c r="P59" i="13"/>
  <c r="O59" i="13"/>
  <c r="O61" i="13" s="1"/>
  <c r="N59" i="13"/>
  <c r="M59" i="13"/>
  <c r="L59" i="13"/>
  <c r="K59" i="13"/>
  <c r="J59" i="13"/>
  <c r="I59" i="13"/>
  <c r="H59" i="13"/>
  <c r="G59" i="13"/>
  <c r="F59" i="13"/>
  <c r="E59" i="13"/>
  <c r="E61" i="13" s="1"/>
  <c r="D59" i="13"/>
  <c r="C59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 s="1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 s="1"/>
  <c r="O44" i="13"/>
  <c r="N44" i="13"/>
  <c r="M44" i="13"/>
  <c r="L44" i="13"/>
  <c r="K44" i="13"/>
  <c r="J44" i="13"/>
  <c r="I44" i="13"/>
  <c r="H44" i="13"/>
  <c r="G44" i="13"/>
  <c r="F44" i="13"/>
  <c r="E44" i="13"/>
  <c r="D44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 s="1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 s="1"/>
  <c r="G36" i="13"/>
  <c r="C36" i="13" s="1"/>
  <c r="F36" i="13"/>
  <c r="E36" i="13"/>
  <c r="D36" i="13"/>
  <c r="G35" i="13"/>
  <c r="C35" i="13" s="1"/>
  <c r="F35" i="13"/>
  <c r="E35" i="13"/>
  <c r="D35" i="13"/>
  <c r="G34" i="13"/>
  <c r="F34" i="13"/>
  <c r="E34" i="13"/>
  <c r="D34" i="13"/>
  <c r="G33" i="13"/>
  <c r="F33" i="13"/>
  <c r="E33" i="13"/>
  <c r="D33" i="13"/>
  <c r="C33" i="13" s="1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 s="1"/>
  <c r="O26" i="13"/>
  <c r="N26" i="13"/>
  <c r="M26" i="13"/>
  <c r="L26" i="13"/>
  <c r="K26" i="13"/>
  <c r="J26" i="13"/>
  <c r="I26" i="13"/>
  <c r="H26" i="13"/>
  <c r="G26" i="13"/>
  <c r="F26" i="13"/>
  <c r="E26" i="13"/>
  <c r="D26" i="13"/>
  <c r="O25" i="13"/>
  <c r="N25" i="13"/>
  <c r="M25" i="13"/>
  <c r="L25" i="13"/>
  <c r="K25" i="13"/>
  <c r="J25" i="13"/>
  <c r="I25" i="13"/>
  <c r="H25" i="13"/>
  <c r="C25" i="13" s="1"/>
  <c r="G25" i="13"/>
  <c r="F25" i="13"/>
  <c r="E25" i="13"/>
  <c r="D25" i="13"/>
  <c r="O24" i="13"/>
  <c r="N24" i="13"/>
  <c r="M24" i="13"/>
  <c r="M28" i="13" s="1"/>
  <c r="L24" i="13"/>
  <c r="L28" i="13" s="1"/>
  <c r="K24" i="13"/>
  <c r="J24" i="13"/>
  <c r="I24" i="13"/>
  <c r="I28" i="13" s="1"/>
  <c r="H24" i="13"/>
  <c r="H28" i="13" s="1"/>
  <c r="G24" i="13"/>
  <c r="F24" i="13"/>
  <c r="E24" i="13"/>
  <c r="E28" i="13" s="1"/>
  <c r="D24" i="13"/>
  <c r="D28" i="13" s="1"/>
  <c r="C28" i="13" s="1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 s="1"/>
  <c r="O21" i="13"/>
  <c r="N21" i="13"/>
  <c r="M21" i="13"/>
  <c r="L21" i="13"/>
  <c r="K21" i="13"/>
  <c r="J21" i="13"/>
  <c r="I21" i="13"/>
  <c r="H21" i="13"/>
  <c r="G21" i="13"/>
  <c r="F21" i="13"/>
  <c r="E21" i="13"/>
  <c r="D21" i="13"/>
  <c r="O20" i="13"/>
  <c r="N20" i="13"/>
  <c r="M20" i="13"/>
  <c r="L20" i="13"/>
  <c r="K20" i="13"/>
  <c r="J20" i="13"/>
  <c r="I20" i="13"/>
  <c r="H20" i="13"/>
  <c r="G20" i="13"/>
  <c r="F20" i="13"/>
  <c r="C20" i="13" s="1"/>
  <c r="E20" i="13"/>
  <c r="D20" i="13"/>
  <c r="O19" i="13"/>
  <c r="N19" i="13"/>
  <c r="M19" i="13"/>
  <c r="L19" i="13"/>
  <c r="K19" i="13"/>
  <c r="J19" i="13"/>
  <c r="I19" i="13"/>
  <c r="H19" i="13"/>
  <c r="C19" i="13" s="1"/>
  <c r="G19" i="13"/>
  <c r="F19" i="13"/>
  <c r="E19" i="13"/>
  <c r="D19" i="13"/>
  <c r="O18" i="13"/>
  <c r="N18" i="13"/>
  <c r="M18" i="13"/>
  <c r="M23" i="13" s="1"/>
  <c r="L18" i="13"/>
  <c r="L23" i="13" s="1"/>
  <c r="K18" i="13"/>
  <c r="J18" i="13"/>
  <c r="I18" i="13"/>
  <c r="I23" i="13" s="1"/>
  <c r="H18" i="13"/>
  <c r="H23" i="13" s="1"/>
  <c r="G18" i="13"/>
  <c r="F18" i="13"/>
  <c r="E18" i="13"/>
  <c r="E23" i="13" s="1"/>
  <c r="D18" i="13"/>
  <c r="D23" i="13" s="1"/>
  <c r="C23" i="13" s="1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 s="1"/>
  <c r="O15" i="13"/>
  <c r="N15" i="13"/>
  <c r="M15" i="13"/>
  <c r="L15" i="13"/>
  <c r="K15" i="13"/>
  <c r="J15" i="13"/>
  <c r="I15" i="13"/>
  <c r="H15" i="13"/>
  <c r="G15" i="13"/>
  <c r="F15" i="13"/>
  <c r="E15" i="13"/>
  <c r="D15" i="13"/>
  <c r="O14" i="13"/>
  <c r="N14" i="13"/>
  <c r="M14" i="13"/>
  <c r="L14" i="13"/>
  <c r="K14" i="13"/>
  <c r="J14" i="13"/>
  <c r="I14" i="13"/>
  <c r="H14" i="13"/>
  <c r="C14" i="13" s="1"/>
  <c r="G14" i="13"/>
  <c r="F14" i="13"/>
  <c r="E14" i="13"/>
  <c r="D14" i="13"/>
  <c r="O13" i="13"/>
  <c r="N13" i="13"/>
  <c r="M13" i="13"/>
  <c r="M17" i="13" s="1"/>
  <c r="L13" i="13"/>
  <c r="L17" i="13" s="1"/>
  <c r="K13" i="13"/>
  <c r="J13" i="13"/>
  <c r="I13" i="13"/>
  <c r="I17" i="13" s="1"/>
  <c r="H13" i="13"/>
  <c r="H17" i="13" s="1"/>
  <c r="G13" i="13"/>
  <c r="F13" i="13"/>
  <c r="E13" i="13"/>
  <c r="E17" i="13" s="1"/>
  <c r="D13" i="13"/>
  <c r="D17" i="13" s="1"/>
  <c r="C100" i="13"/>
  <c r="C96" i="13"/>
  <c r="C89" i="13"/>
  <c r="C88" i="13"/>
  <c r="C87" i="13"/>
  <c r="C79" i="13"/>
  <c r="C75" i="13"/>
  <c r="O83" i="13"/>
  <c r="K83" i="13"/>
  <c r="G83" i="13"/>
  <c r="C70" i="13"/>
  <c r="P61" i="13"/>
  <c r="L61" i="13"/>
  <c r="K61" i="13"/>
  <c r="J61" i="13"/>
  <c r="D61" i="13"/>
  <c r="C61" i="13"/>
  <c r="F61" i="13"/>
  <c r="C44" i="13"/>
  <c r="C34" i="13"/>
  <c r="O28" i="13"/>
  <c r="N28" i="13"/>
  <c r="K28" i="13"/>
  <c r="J28" i="13"/>
  <c r="G28" i="13"/>
  <c r="F28" i="13"/>
  <c r="C26" i="13"/>
  <c r="O23" i="13"/>
  <c r="N23" i="13"/>
  <c r="K23" i="13"/>
  <c r="J23" i="13"/>
  <c r="G23" i="13"/>
  <c r="F23" i="13"/>
  <c r="C21" i="13"/>
  <c r="O17" i="13"/>
  <c r="N17" i="13"/>
  <c r="K17" i="13"/>
  <c r="J17" i="13"/>
  <c r="G17" i="13"/>
  <c r="F17" i="13"/>
  <c r="C15" i="13"/>
  <c r="A3" i="13"/>
  <c r="A2" i="13"/>
  <c r="D83" i="13" l="1"/>
  <c r="G61" i="13"/>
  <c r="G29" i="13"/>
  <c r="O29" i="13"/>
  <c r="C24" i="13"/>
  <c r="H29" i="13"/>
  <c r="L29" i="13"/>
  <c r="J29" i="13"/>
  <c r="C18" i="13"/>
  <c r="E29" i="13"/>
  <c r="I29" i="13"/>
  <c r="M29" i="13"/>
  <c r="K29" i="13"/>
  <c r="F29" i="13"/>
  <c r="N29" i="13"/>
  <c r="D29" i="13"/>
  <c r="C17" i="13"/>
  <c r="C13" i="13"/>
  <c r="F83" i="13"/>
  <c r="C83" i="13" s="1"/>
  <c r="C100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 s="1"/>
  <c r="C98" i="12"/>
  <c r="C97" i="12"/>
  <c r="C96" i="12"/>
  <c r="C90" i="12"/>
  <c r="C89" i="12"/>
  <c r="C88" i="12"/>
  <c r="H60" i="12" s="1"/>
  <c r="H61" i="12" s="1"/>
  <c r="C87" i="12"/>
  <c r="O82" i="12"/>
  <c r="N82" i="12"/>
  <c r="M82" i="12"/>
  <c r="L82" i="12"/>
  <c r="K82" i="12"/>
  <c r="J82" i="12"/>
  <c r="I82" i="12"/>
  <c r="H82" i="12"/>
  <c r="G82" i="12"/>
  <c r="F82" i="12"/>
  <c r="C82" i="12" s="1"/>
  <c r="E82" i="12"/>
  <c r="D82" i="12"/>
  <c r="C81" i="12"/>
  <c r="C80" i="12"/>
  <c r="C79" i="12"/>
  <c r="C78" i="12"/>
  <c r="H53" i="12" s="1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C76" i="12"/>
  <c r="C75" i="12"/>
  <c r="C74" i="12"/>
  <c r="H55" i="12" s="1"/>
  <c r="C73" i="12"/>
  <c r="C72" i="12"/>
  <c r="O71" i="12"/>
  <c r="O83" i="12" s="1"/>
  <c r="N71" i="12"/>
  <c r="N83" i="12" s="1"/>
  <c r="M71" i="12"/>
  <c r="M83" i="12" s="1"/>
  <c r="L71" i="12"/>
  <c r="L83" i="12" s="1"/>
  <c r="K71" i="12"/>
  <c r="K83" i="12" s="1"/>
  <c r="J71" i="12"/>
  <c r="J83" i="12" s="1"/>
  <c r="I71" i="12"/>
  <c r="I83" i="12" s="1"/>
  <c r="H71" i="12"/>
  <c r="H83" i="12" s="1"/>
  <c r="G71" i="12"/>
  <c r="G83" i="12" s="1"/>
  <c r="F71" i="12"/>
  <c r="F83" i="12" s="1"/>
  <c r="E71" i="12"/>
  <c r="C71" i="12" s="1"/>
  <c r="D71" i="12"/>
  <c r="D83" i="12" s="1"/>
  <c r="C70" i="12"/>
  <c r="C69" i="12"/>
  <c r="C68" i="12"/>
  <c r="C67" i="12"/>
  <c r="Q61" i="12"/>
  <c r="P61" i="12"/>
  <c r="O61" i="12"/>
  <c r="L61" i="12"/>
  <c r="K61" i="12"/>
  <c r="J61" i="12"/>
  <c r="E61" i="12"/>
  <c r="D61" i="12"/>
  <c r="C61" i="12"/>
  <c r="F60" i="12"/>
  <c r="H59" i="12"/>
  <c r="G59" i="12"/>
  <c r="G61" i="12" s="1"/>
  <c r="F59" i="12"/>
  <c r="F61" i="12" s="1"/>
  <c r="Q58" i="12"/>
  <c r="P58" i="12"/>
  <c r="O58" i="12"/>
  <c r="L58" i="12"/>
  <c r="K58" i="12"/>
  <c r="J58" i="12"/>
  <c r="E58" i="12"/>
  <c r="D58" i="12"/>
  <c r="C58" i="12"/>
  <c r="I57" i="12"/>
  <c r="M57" i="12" s="1"/>
  <c r="F57" i="12"/>
  <c r="N57" i="12" s="1"/>
  <c r="H56" i="12"/>
  <c r="F56" i="12"/>
  <c r="F55" i="12"/>
  <c r="H54" i="12"/>
  <c r="F54" i="12"/>
  <c r="N54" i="12" s="1"/>
  <c r="F53" i="12"/>
  <c r="F58" i="12" s="1"/>
  <c r="C47" i="12"/>
  <c r="C46" i="12"/>
  <c r="O45" i="12"/>
  <c r="N45" i="12"/>
  <c r="M45" i="12"/>
  <c r="L45" i="12"/>
  <c r="K45" i="12"/>
  <c r="J45" i="12"/>
  <c r="I45" i="12"/>
  <c r="H45" i="12"/>
  <c r="G45" i="12"/>
  <c r="F45" i="12"/>
  <c r="C45" i="12" s="1"/>
  <c r="E45" i="12"/>
  <c r="D45" i="12"/>
  <c r="C44" i="12"/>
  <c r="C43" i="12"/>
  <c r="C42" i="12"/>
  <c r="C36" i="12"/>
  <c r="C35" i="12"/>
  <c r="C34" i="12"/>
  <c r="G60" i="12" s="1"/>
  <c r="C33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C27" i="12"/>
  <c r="C26" i="12"/>
  <c r="C25" i="12"/>
  <c r="C24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 s="1"/>
  <c r="C22" i="12"/>
  <c r="C21" i="12"/>
  <c r="C20" i="12"/>
  <c r="G55" i="12" s="1"/>
  <c r="I55" i="12" s="1"/>
  <c r="M55" i="12" s="1"/>
  <c r="C19" i="12"/>
  <c r="C18" i="12"/>
  <c r="O17" i="12"/>
  <c r="O29" i="12" s="1"/>
  <c r="N17" i="12"/>
  <c r="N29" i="12" s="1"/>
  <c r="M17" i="12"/>
  <c r="M29" i="12" s="1"/>
  <c r="L17" i="12"/>
  <c r="L29" i="12" s="1"/>
  <c r="K17" i="12"/>
  <c r="K29" i="12" s="1"/>
  <c r="J17" i="12"/>
  <c r="J29" i="12" s="1"/>
  <c r="I17" i="12"/>
  <c r="I29" i="12" s="1"/>
  <c r="H17" i="12"/>
  <c r="H29" i="12" s="1"/>
  <c r="G17" i="12"/>
  <c r="G29" i="12" s="1"/>
  <c r="F17" i="12"/>
  <c r="C17" i="12" s="1"/>
  <c r="E17" i="12"/>
  <c r="E29" i="12" s="1"/>
  <c r="D17" i="12"/>
  <c r="D29" i="12" s="1"/>
  <c r="C16" i="12"/>
  <c r="C15" i="12"/>
  <c r="G56" i="12" s="1"/>
  <c r="I56" i="12" s="1"/>
  <c r="M56" i="12" s="1"/>
  <c r="C14" i="12"/>
  <c r="G54" i="12" s="1"/>
  <c r="I54" i="12" s="1"/>
  <c r="M54" i="12" s="1"/>
  <c r="C13" i="12"/>
  <c r="G53" i="12" s="1"/>
  <c r="A5" i="12"/>
  <c r="A4" i="12"/>
  <c r="A3" i="12"/>
  <c r="A2" i="12"/>
  <c r="C100" i="11"/>
  <c r="O99" i="11"/>
  <c r="N99" i="11"/>
  <c r="M99" i="11"/>
  <c r="L99" i="11"/>
  <c r="K99" i="11"/>
  <c r="J99" i="11"/>
  <c r="I99" i="11"/>
  <c r="H99" i="11"/>
  <c r="G99" i="11"/>
  <c r="F99" i="11"/>
  <c r="C99" i="11" s="1"/>
  <c r="E99" i="11"/>
  <c r="D99" i="11"/>
  <c r="C98" i="11"/>
  <c r="C97" i="11"/>
  <c r="C96" i="11"/>
  <c r="C90" i="11"/>
  <c r="C89" i="11"/>
  <c r="C88" i="11"/>
  <c r="C87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C81" i="11"/>
  <c r="C80" i="11"/>
  <c r="C79" i="11"/>
  <c r="H54" i="11" s="1"/>
  <c r="C78" i="11"/>
  <c r="H53" i="11" s="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 s="1"/>
  <c r="C76" i="11"/>
  <c r="C75" i="11"/>
  <c r="H56" i="11" s="1"/>
  <c r="C74" i="11"/>
  <c r="H55" i="11" s="1"/>
  <c r="C73" i="11"/>
  <c r="C72" i="11"/>
  <c r="O71" i="11"/>
  <c r="O83" i="11" s="1"/>
  <c r="N71" i="11"/>
  <c r="N83" i="11" s="1"/>
  <c r="M71" i="11"/>
  <c r="M83" i="11" s="1"/>
  <c r="L71" i="11"/>
  <c r="L83" i="11" s="1"/>
  <c r="K71" i="11"/>
  <c r="K83" i="11" s="1"/>
  <c r="J71" i="11"/>
  <c r="J83" i="11" s="1"/>
  <c r="I71" i="11"/>
  <c r="I83" i="11" s="1"/>
  <c r="H71" i="11"/>
  <c r="H83" i="11" s="1"/>
  <c r="G71" i="11"/>
  <c r="G83" i="11" s="1"/>
  <c r="F71" i="11"/>
  <c r="C71" i="11" s="1"/>
  <c r="E71" i="11"/>
  <c r="E83" i="11" s="1"/>
  <c r="D71" i="11"/>
  <c r="D83" i="11" s="1"/>
  <c r="C70" i="11"/>
  <c r="C69" i="11"/>
  <c r="C68" i="11"/>
  <c r="C67" i="11"/>
  <c r="Q61" i="11"/>
  <c r="P61" i="11"/>
  <c r="O61" i="11"/>
  <c r="L61" i="11"/>
  <c r="K61" i="11"/>
  <c r="J61" i="11"/>
  <c r="E61" i="11"/>
  <c r="D61" i="11"/>
  <c r="C61" i="11"/>
  <c r="H60" i="11"/>
  <c r="G60" i="11"/>
  <c r="I60" i="11" s="1"/>
  <c r="M60" i="11" s="1"/>
  <c r="F60" i="11"/>
  <c r="H59" i="11"/>
  <c r="H61" i="11" s="1"/>
  <c r="F59" i="11"/>
  <c r="Q58" i="11"/>
  <c r="P58" i="11"/>
  <c r="O58" i="11"/>
  <c r="L58" i="11"/>
  <c r="K58" i="11"/>
  <c r="J58" i="11"/>
  <c r="E58" i="11"/>
  <c r="D58" i="11"/>
  <c r="C58" i="11"/>
  <c r="I57" i="11"/>
  <c r="M57" i="11" s="1"/>
  <c r="F57" i="11"/>
  <c r="N57" i="11" s="1"/>
  <c r="F56" i="11"/>
  <c r="F55" i="11"/>
  <c r="F54" i="11"/>
  <c r="F53" i="11"/>
  <c r="F58" i="11" s="1"/>
  <c r="C47" i="11"/>
  <c r="C46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C44" i="11"/>
  <c r="C43" i="11"/>
  <c r="C42" i="11"/>
  <c r="C36" i="11"/>
  <c r="G55" i="11" s="1"/>
  <c r="C35" i="11"/>
  <c r="C34" i="11"/>
  <c r="C33" i="11"/>
  <c r="G59" i="11" s="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 s="1"/>
  <c r="C27" i="11"/>
  <c r="C26" i="11"/>
  <c r="C25" i="11"/>
  <c r="C24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 s="1"/>
  <c r="C22" i="11"/>
  <c r="C21" i="11"/>
  <c r="C20" i="11"/>
  <c r="C19" i="11"/>
  <c r="C18" i="11"/>
  <c r="O17" i="11"/>
  <c r="O29" i="11" s="1"/>
  <c r="N17" i="11"/>
  <c r="N29" i="11" s="1"/>
  <c r="M17" i="11"/>
  <c r="M29" i="11" s="1"/>
  <c r="L17" i="11"/>
  <c r="L29" i="11" s="1"/>
  <c r="K17" i="11"/>
  <c r="K29" i="11" s="1"/>
  <c r="J17" i="11"/>
  <c r="J29" i="11" s="1"/>
  <c r="I17" i="11"/>
  <c r="I29" i="11" s="1"/>
  <c r="H17" i="11"/>
  <c r="H29" i="11" s="1"/>
  <c r="G17" i="11"/>
  <c r="G29" i="11" s="1"/>
  <c r="F17" i="11"/>
  <c r="F29" i="11" s="1"/>
  <c r="E17" i="11"/>
  <c r="E29" i="11" s="1"/>
  <c r="D17" i="11"/>
  <c r="D29" i="11" s="1"/>
  <c r="C17" i="11"/>
  <c r="C16" i="11"/>
  <c r="C15" i="11"/>
  <c r="G56" i="11" s="1"/>
  <c r="C14" i="11"/>
  <c r="G54" i="11" s="1"/>
  <c r="C13" i="11"/>
  <c r="G53" i="11" s="1"/>
  <c r="A5" i="11"/>
  <c r="A4" i="11"/>
  <c r="A3" i="11"/>
  <c r="A2" i="11"/>
  <c r="C100" i="10"/>
  <c r="O99" i="10"/>
  <c r="N99" i="10"/>
  <c r="M99" i="10"/>
  <c r="L99" i="10"/>
  <c r="K99" i="10"/>
  <c r="J99" i="10"/>
  <c r="I99" i="10"/>
  <c r="H99" i="10"/>
  <c r="G99" i="10"/>
  <c r="F99" i="10"/>
  <c r="C99" i="10" s="1"/>
  <c r="E99" i="10"/>
  <c r="D99" i="10"/>
  <c r="C98" i="10"/>
  <c r="C97" i="10"/>
  <c r="C96" i="10"/>
  <c r="C90" i="10"/>
  <c r="C89" i="10"/>
  <c r="C88" i="10"/>
  <c r="C87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C81" i="10"/>
  <c r="C80" i="10"/>
  <c r="C79" i="10"/>
  <c r="H54" i="10" s="1"/>
  <c r="C78" i="10"/>
  <c r="H53" i="10" s="1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 s="1"/>
  <c r="C76" i="10"/>
  <c r="C75" i="10"/>
  <c r="H56" i="10" s="1"/>
  <c r="C74" i="10"/>
  <c r="H55" i="10" s="1"/>
  <c r="C73" i="10"/>
  <c r="C72" i="10"/>
  <c r="O71" i="10"/>
  <c r="O83" i="10" s="1"/>
  <c r="N71" i="10"/>
  <c r="N83" i="10" s="1"/>
  <c r="M71" i="10"/>
  <c r="M83" i="10" s="1"/>
  <c r="L71" i="10"/>
  <c r="L83" i="10" s="1"/>
  <c r="K71" i="10"/>
  <c r="K83" i="10" s="1"/>
  <c r="J71" i="10"/>
  <c r="J83" i="10" s="1"/>
  <c r="I71" i="10"/>
  <c r="I83" i="10" s="1"/>
  <c r="H71" i="10"/>
  <c r="H83" i="10" s="1"/>
  <c r="G71" i="10"/>
  <c r="G83" i="10" s="1"/>
  <c r="F71" i="10"/>
  <c r="C71" i="10" s="1"/>
  <c r="E71" i="10"/>
  <c r="E83" i="10" s="1"/>
  <c r="D71" i="10"/>
  <c r="D83" i="10" s="1"/>
  <c r="C70" i="10"/>
  <c r="C69" i="10"/>
  <c r="C68" i="10"/>
  <c r="C67" i="10"/>
  <c r="Q61" i="10"/>
  <c r="P61" i="10"/>
  <c r="O61" i="10"/>
  <c r="L61" i="10"/>
  <c r="K61" i="10"/>
  <c r="J61" i="10"/>
  <c r="E61" i="10"/>
  <c r="D61" i="10"/>
  <c r="C61" i="10"/>
  <c r="H60" i="10"/>
  <c r="G60" i="10"/>
  <c r="I60" i="10" s="1"/>
  <c r="M60" i="10" s="1"/>
  <c r="F60" i="10"/>
  <c r="H59" i="10"/>
  <c r="H61" i="10" s="1"/>
  <c r="F59" i="10"/>
  <c r="Q58" i="10"/>
  <c r="P58" i="10"/>
  <c r="O58" i="10"/>
  <c r="L58" i="10"/>
  <c r="K58" i="10"/>
  <c r="J58" i="10"/>
  <c r="E58" i="10"/>
  <c r="D58" i="10"/>
  <c r="C58" i="10"/>
  <c r="I57" i="10"/>
  <c r="M57" i="10" s="1"/>
  <c r="F57" i="10"/>
  <c r="N57" i="10" s="1"/>
  <c r="F56" i="10"/>
  <c r="F55" i="10"/>
  <c r="F54" i="10"/>
  <c r="F53" i="10"/>
  <c r="F58" i="10" s="1"/>
  <c r="C47" i="10"/>
  <c r="C46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C44" i="10"/>
  <c r="C43" i="10"/>
  <c r="C42" i="10"/>
  <c r="C36" i="10"/>
  <c r="G55" i="10" s="1"/>
  <c r="C35" i="10"/>
  <c r="C34" i="10"/>
  <c r="C33" i="10"/>
  <c r="G59" i="10" s="1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 s="1"/>
  <c r="C27" i="10"/>
  <c r="C26" i="10"/>
  <c r="C25" i="10"/>
  <c r="C24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 s="1"/>
  <c r="C22" i="10"/>
  <c r="C21" i="10"/>
  <c r="C20" i="10"/>
  <c r="C19" i="10"/>
  <c r="C18" i="10"/>
  <c r="O17" i="10"/>
  <c r="O29" i="10" s="1"/>
  <c r="N17" i="10"/>
  <c r="N29" i="10" s="1"/>
  <c r="M17" i="10"/>
  <c r="M29" i="10" s="1"/>
  <c r="L17" i="10"/>
  <c r="L29" i="10" s="1"/>
  <c r="K17" i="10"/>
  <c r="K29" i="10" s="1"/>
  <c r="J17" i="10"/>
  <c r="J29" i="10" s="1"/>
  <c r="I17" i="10"/>
  <c r="I29" i="10" s="1"/>
  <c r="H17" i="10"/>
  <c r="H29" i="10" s="1"/>
  <c r="G17" i="10"/>
  <c r="G29" i="10" s="1"/>
  <c r="F17" i="10"/>
  <c r="F29" i="10" s="1"/>
  <c r="E17" i="10"/>
  <c r="E29" i="10" s="1"/>
  <c r="D17" i="10"/>
  <c r="D29" i="10" s="1"/>
  <c r="C17" i="10"/>
  <c r="C16" i="10"/>
  <c r="C15" i="10"/>
  <c r="G56" i="10" s="1"/>
  <c r="C14" i="10"/>
  <c r="G54" i="10" s="1"/>
  <c r="C13" i="10"/>
  <c r="G53" i="10" s="1"/>
  <c r="A5" i="10"/>
  <c r="A4" i="10"/>
  <c r="A3" i="10"/>
  <c r="A2" i="10"/>
  <c r="C100" i="9"/>
  <c r="O99" i="9"/>
  <c r="N99" i="9"/>
  <c r="M99" i="9"/>
  <c r="L99" i="9"/>
  <c r="K99" i="9"/>
  <c r="J99" i="9"/>
  <c r="I99" i="9"/>
  <c r="H99" i="9"/>
  <c r="G99" i="9"/>
  <c r="F99" i="9"/>
  <c r="E99" i="9"/>
  <c r="C99" i="9" s="1"/>
  <c r="D99" i="9"/>
  <c r="C98" i="9"/>
  <c r="C97" i="9"/>
  <c r="C96" i="9"/>
  <c r="C90" i="9"/>
  <c r="C89" i="9"/>
  <c r="C88" i="9"/>
  <c r="H60" i="9" s="1"/>
  <c r="H61" i="9" s="1"/>
  <c r="C87" i="9"/>
  <c r="O82" i="9"/>
  <c r="N82" i="9"/>
  <c r="M82" i="9"/>
  <c r="L82" i="9"/>
  <c r="K82" i="9"/>
  <c r="J82" i="9"/>
  <c r="I82" i="9"/>
  <c r="H82" i="9"/>
  <c r="G82" i="9"/>
  <c r="F82" i="9"/>
  <c r="C82" i="9" s="1"/>
  <c r="E82" i="9"/>
  <c r="D82" i="9"/>
  <c r="C81" i="9"/>
  <c r="C80" i="9"/>
  <c r="C79" i="9"/>
  <c r="C78" i="9"/>
  <c r="H53" i="9" s="1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C76" i="9"/>
  <c r="C75" i="9"/>
  <c r="C74" i="9"/>
  <c r="H55" i="9" s="1"/>
  <c r="C73" i="9"/>
  <c r="C72" i="9"/>
  <c r="O71" i="9"/>
  <c r="O83" i="9" s="1"/>
  <c r="N71" i="9"/>
  <c r="N83" i="9" s="1"/>
  <c r="M71" i="9"/>
  <c r="M83" i="9" s="1"/>
  <c r="L71" i="9"/>
  <c r="L83" i="9" s="1"/>
  <c r="K71" i="9"/>
  <c r="K83" i="9" s="1"/>
  <c r="J71" i="9"/>
  <c r="J83" i="9" s="1"/>
  <c r="I71" i="9"/>
  <c r="I83" i="9" s="1"/>
  <c r="H71" i="9"/>
  <c r="H83" i="9" s="1"/>
  <c r="G71" i="9"/>
  <c r="G83" i="9" s="1"/>
  <c r="F71" i="9"/>
  <c r="F83" i="9" s="1"/>
  <c r="E71" i="9"/>
  <c r="E83" i="9" s="1"/>
  <c r="D71" i="9"/>
  <c r="D83" i="9" s="1"/>
  <c r="C70" i="9"/>
  <c r="C69" i="9"/>
  <c r="C68" i="9"/>
  <c r="C67" i="9"/>
  <c r="Q61" i="9"/>
  <c r="P61" i="9"/>
  <c r="O61" i="9"/>
  <c r="L61" i="9"/>
  <c r="K61" i="9"/>
  <c r="J61" i="9"/>
  <c r="E61" i="9"/>
  <c r="D61" i="9"/>
  <c r="C61" i="9"/>
  <c r="F60" i="9"/>
  <c r="F61" i="9" s="1"/>
  <c r="H59" i="9"/>
  <c r="G59" i="9"/>
  <c r="F59" i="9"/>
  <c r="Q58" i="9"/>
  <c r="P58" i="9"/>
  <c r="O58" i="9"/>
  <c r="L58" i="9"/>
  <c r="K58" i="9"/>
  <c r="J58" i="9"/>
  <c r="E58" i="9"/>
  <c r="D58" i="9"/>
  <c r="C58" i="9"/>
  <c r="I57" i="9"/>
  <c r="M57" i="9" s="1"/>
  <c r="F57" i="9"/>
  <c r="N57" i="9" s="1"/>
  <c r="H56" i="9"/>
  <c r="F56" i="9"/>
  <c r="N56" i="9" s="1"/>
  <c r="F55" i="9"/>
  <c r="H54" i="9"/>
  <c r="F54" i="9"/>
  <c r="N54" i="9" s="1"/>
  <c r="F53" i="9"/>
  <c r="F58" i="9" s="1"/>
  <c r="C47" i="9"/>
  <c r="C46" i="9"/>
  <c r="O45" i="9"/>
  <c r="N45" i="9"/>
  <c r="M45" i="9"/>
  <c r="L45" i="9"/>
  <c r="K45" i="9"/>
  <c r="J45" i="9"/>
  <c r="I45" i="9"/>
  <c r="H45" i="9"/>
  <c r="G45" i="9"/>
  <c r="F45" i="9"/>
  <c r="C45" i="9" s="1"/>
  <c r="E45" i="9"/>
  <c r="D45" i="9"/>
  <c r="C44" i="9"/>
  <c r="C43" i="9"/>
  <c r="C42" i="9"/>
  <c r="C36" i="9"/>
  <c r="C35" i="9"/>
  <c r="C34" i="9"/>
  <c r="G60" i="9" s="1"/>
  <c r="I60" i="9" s="1"/>
  <c r="M60" i="9" s="1"/>
  <c r="C33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C27" i="9"/>
  <c r="C26" i="9"/>
  <c r="C25" i="9"/>
  <c r="C24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 s="1"/>
  <c r="C22" i="9"/>
  <c r="C21" i="9"/>
  <c r="C20" i="9"/>
  <c r="G55" i="9" s="1"/>
  <c r="C19" i="9"/>
  <c r="C18" i="9"/>
  <c r="O17" i="9"/>
  <c r="O29" i="9" s="1"/>
  <c r="N17" i="9"/>
  <c r="N29" i="9" s="1"/>
  <c r="M17" i="9"/>
  <c r="M29" i="9" s="1"/>
  <c r="L17" i="9"/>
  <c r="L29" i="9" s="1"/>
  <c r="K17" i="9"/>
  <c r="K29" i="9" s="1"/>
  <c r="J17" i="9"/>
  <c r="J29" i="9" s="1"/>
  <c r="I17" i="9"/>
  <c r="I29" i="9" s="1"/>
  <c r="H17" i="9"/>
  <c r="H29" i="9" s="1"/>
  <c r="G17" i="9"/>
  <c r="G29" i="9" s="1"/>
  <c r="F17" i="9"/>
  <c r="C17" i="9" s="1"/>
  <c r="E17" i="9"/>
  <c r="E29" i="9" s="1"/>
  <c r="D17" i="9"/>
  <c r="D29" i="9" s="1"/>
  <c r="C16" i="9"/>
  <c r="C15" i="9"/>
  <c r="G56" i="9" s="1"/>
  <c r="I56" i="9" s="1"/>
  <c r="M56" i="9" s="1"/>
  <c r="C14" i="9"/>
  <c r="G54" i="9" s="1"/>
  <c r="I54" i="9" s="1"/>
  <c r="M54" i="9" s="1"/>
  <c r="C13" i="9"/>
  <c r="G53" i="9" s="1"/>
  <c r="A5" i="9"/>
  <c r="A4" i="9"/>
  <c r="A3" i="9"/>
  <c r="A2" i="9"/>
  <c r="C100" i="8"/>
  <c r="O99" i="8"/>
  <c r="N99" i="8"/>
  <c r="M99" i="8"/>
  <c r="L99" i="8"/>
  <c r="K99" i="8"/>
  <c r="J99" i="8"/>
  <c r="I99" i="8"/>
  <c r="H99" i="8"/>
  <c r="G99" i="8"/>
  <c r="F99" i="8"/>
  <c r="C99" i="8" s="1"/>
  <c r="E99" i="8"/>
  <c r="D99" i="8"/>
  <c r="C98" i="8"/>
  <c r="C97" i="8"/>
  <c r="C96" i="8"/>
  <c r="C90" i="8"/>
  <c r="C89" i="8"/>
  <c r="C88" i="8"/>
  <c r="C87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C81" i="8"/>
  <c r="C80" i="8"/>
  <c r="C79" i="8"/>
  <c r="H54" i="8" s="1"/>
  <c r="C78" i="8"/>
  <c r="H53" i="8" s="1"/>
  <c r="O77" i="8"/>
  <c r="N77" i="8"/>
  <c r="M77" i="8"/>
  <c r="L77" i="8"/>
  <c r="K77" i="8"/>
  <c r="J77" i="8"/>
  <c r="I77" i="8"/>
  <c r="H77" i="8"/>
  <c r="G77" i="8"/>
  <c r="F77" i="8"/>
  <c r="E77" i="8"/>
  <c r="D77" i="8"/>
  <c r="C77" i="8" s="1"/>
  <c r="C76" i="8"/>
  <c r="C75" i="8"/>
  <c r="H56" i="8" s="1"/>
  <c r="C74" i="8"/>
  <c r="H55" i="8" s="1"/>
  <c r="C73" i="8"/>
  <c r="C72" i="8"/>
  <c r="O71" i="8"/>
  <c r="O83" i="8" s="1"/>
  <c r="N71" i="8"/>
  <c r="N83" i="8" s="1"/>
  <c r="M71" i="8"/>
  <c r="M83" i="8" s="1"/>
  <c r="L71" i="8"/>
  <c r="L83" i="8" s="1"/>
  <c r="K71" i="8"/>
  <c r="K83" i="8" s="1"/>
  <c r="J71" i="8"/>
  <c r="J83" i="8" s="1"/>
  <c r="I71" i="8"/>
  <c r="I83" i="8" s="1"/>
  <c r="H71" i="8"/>
  <c r="H83" i="8" s="1"/>
  <c r="G71" i="8"/>
  <c r="G83" i="8" s="1"/>
  <c r="F71" i="8"/>
  <c r="C71" i="8" s="1"/>
  <c r="E71" i="8"/>
  <c r="E83" i="8" s="1"/>
  <c r="D71" i="8"/>
  <c r="D83" i="8" s="1"/>
  <c r="C70" i="8"/>
  <c r="C69" i="8"/>
  <c r="C68" i="8"/>
  <c r="C67" i="8"/>
  <c r="Q61" i="8"/>
  <c r="P61" i="8"/>
  <c r="O61" i="8"/>
  <c r="L61" i="8"/>
  <c r="K61" i="8"/>
  <c r="J61" i="8"/>
  <c r="E61" i="8"/>
  <c r="D61" i="8"/>
  <c r="C61" i="8"/>
  <c r="H60" i="8"/>
  <c r="G60" i="8"/>
  <c r="I60" i="8" s="1"/>
  <c r="M60" i="8" s="1"/>
  <c r="F60" i="8"/>
  <c r="H59" i="8"/>
  <c r="H61" i="8" s="1"/>
  <c r="F59" i="8"/>
  <c r="Q58" i="8"/>
  <c r="P58" i="8"/>
  <c r="O58" i="8"/>
  <c r="L58" i="8"/>
  <c r="K58" i="8"/>
  <c r="J58" i="8"/>
  <c r="E58" i="8"/>
  <c r="D58" i="8"/>
  <c r="C58" i="8"/>
  <c r="I57" i="8"/>
  <c r="M57" i="8" s="1"/>
  <c r="F57" i="8"/>
  <c r="N57" i="8" s="1"/>
  <c r="F56" i="8"/>
  <c r="F55" i="8"/>
  <c r="F54" i="8"/>
  <c r="F53" i="8"/>
  <c r="F58" i="8" s="1"/>
  <c r="C47" i="8"/>
  <c r="C46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C44" i="8"/>
  <c r="C43" i="8"/>
  <c r="C42" i="8"/>
  <c r="C36" i="8"/>
  <c r="G55" i="8" s="1"/>
  <c r="C35" i="8"/>
  <c r="C34" i="8"/>
  <c r="C33" i="8"/>
  <c r="G59" i="8" s="1"/>
  <c r="O28" i="8"/>
  <c r="N28" i="8"/>
  <c r="M28" i="8"/>
  <c r="L28" i="8"/>
  <c r="K28" i="8"/>
  <c r="J28" i="8"/>
  <c r="I28" i="8"/>
  <c r="H28" i="8"/>
  <c r="G28" i="8"/>
  <c r="F28" i="8"/>
  <c r="E28" i="8"/>
  <c r="D28" i="8"/>
  <c r="C28" i="8" s="1"/>
  <c r="C27" i="8"/>
  <c r="C26" i="8"/>
  <c r="C25" i="8"/>
  <c r="C24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 s="1"/>
  <c r="C22" i="8"/>
  <c r="C21" i="8"/>
  <c r="C20" i="8"/>
  <c r="C19" i="8"/>
  <c r="C18" i="8"/>
  <c r="O17" i="8"/>
  <c r="O29" i="8" s="1"/>
  <c r="N17" i="8"/>
  <c r="N29" i="8" s="1"/>
  <c r="M17" i="8"/>
  <c r="M29" i="8" s="1"/>
  <c r="L17" i="8"/>
  <c r="L29" i="8" s="1"/>
  <c r="K17" i="8"/>
  <c r="K29" i="8" s="1"/>
  <c r="J17" i="8"/>
  <c r="J29" i="8" s="1"/>
  <c r="I17" i="8"/>
  <c r="I29" i="8" s="1"/>
  <c r="H17" i="8"/>
  <c r="H29" i="8" s="1"/>
  <c r="G17" i="8"/>
  <c r="C17" i="8" s="1"/>
  <c r="F17" i="8"/>
  <c r="F29" i="8" s="1"/>
  <c r="E17" i="8"/>
  <c r="E29" i="8" s="1"/>
  <c r="D17" i="8"/>
  <c r="D29" i="8" s="1"/>
  <c r="C16" i="8"/>
  <c r="C15" i="8"/>
  <c r="G56" i="8" s="1"/>
  <c r="I56" i="8" s="1"/>
  <c r="M56" i="8" s="1"/>
  <c r="C14" i="8"/>
  <c r="G54" i="8" s="1"/>
  <c r="C13" i="8"/>
  <c r="G53" i="8" s="1"/>
  <c r="A5" i="8"/>
  <c r="A4" i="8"/>
  <c r="A3" i="8"/>
  <c r="A2" i="8"/>
  <c r="C100" i="7"/>
  <c r="O99" i="7"/>
  <c r="N99" i="7"/>
  <c r="M99" i="7"/>
  <c r="L99" i="7"/>
  <c r="K99" i="7"/>
  <c r="J99" i="7"/>
  <c r="I99" i="7"/>
  <c r="H99" i="7"/>
  <c r="G99" i="7"/>
  <c r="F99" i="7"/>
  <c r="E99" i="7"/>
  <c r="C99" i="7" s="1"/>
  <c r="D99" i="7"/>
  <c r="C98" i="7"/>
  <c r="C97" i="7"/>
  <c r="C96" i="7"/>
  <c r="C90" i="7"/>
  <c r="C89" i="7"/>
  <c r="C88" i="7"/>
  <c r="H60" i="7" s="1"/>
  <c r="C87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 s="1"/>
  <c r="C81" i="7"/>
  <c r="C80" i="7"/>
  <c r="C79" i="7"/>
  <c r="C78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C76" i="7"/>
  <c r="C75" i="7"/>
  <c r="C74" i="7"/>
  <c r="C73" i="7"/>
  <c r="C72" i="7"/>
  <c r="O71" i="7"/>
  <c r="O83" i="7" s="1"/>
  <c r="N71" i="7"/>
  <c r="N83" i="7" s="1"/>
  <c r="M71" i="7"/>
  <c r="M83" i="7" s="1"/>
  <c r="L71" i="7"/>
  <c r="L83" i="7" s="1"/>
  <c r="K71" i="7"/>
  <c r="K83" i="7" s="1"/>
  <c r="J71" i="7"/>
  <c r="J83" i="7" s="1"/>
  <c r="I71" i="7"/>
  <c r="I83" i="7" s="1"/>
  <c r="H71" i="7"/>
  <c r="H83" i="7" s="1"/>
  <c r="G71" i="7"/>
  <c r="G83" i="7" s="1"/>
  <c r="F71" i="7"/>
  <c r="F83" i="7" s="1"/>
  <c r="E71" i="7"/>
  <c r="C71" i="7" s="1"/>
  <c r="D71" i="7"/>
  <c r="D83" i="7" s="1"/>
  <c r="C70" i="7"/>
  <c r="C69" i="7"/>
  <c r="C68" i="7"/>
  <c r="C67" i="7"/>
  <c r="Q61" i="7"/>
  <c r="P61" i="7"/>
  <c r="O61" i="7"/>
  <c r="L61" i="7"/>
  <c r="K61" i="7"/>
  <c r="J61" i="7"/>
  <c r="F61" i="7"/>
  <c r="E61" i="7"/>
  <c r="D61" i="7"/>
  <c r="C61" i="7"/>
  <c r="G60" i="7"/>
  <c r="F60" i="7"/>
  <c r="H59" i="7"/>
  <c r="F59" i="7"/>
  <c r="Q58" i="7"/>
  <c r="P58" i="7"/>
  <c r="O58" i="7"/>
  <c r="L58" i="7"/>
  <c r="K58" i="7"/>
  <c r="J58" i="7"/>
  <c r="E58" i="7"/>
  <c r="D58" i="7"/>
  <c r="C58" i="7"/>
  <c r="M57" i="7"/>
  <c r="I57" i="7"/>
  <c r="F57" i="7"/>
  <c r="N57" i="7" s="1"/>
  <c r="H56" i="7"/>
  <c r="F56" i="7"/>
  <c r="N56" i="7" s="1"/>
  <c r="H55" i="7"/>
  <c r="F55" i="7"/>
  <c r="N55" i="7" s="1"/>
  <c r="H54" i="7"/>
  <c r="F54" i="7"/>
  <c r="H53" i="7"/>
  <c r="H58" i="7" s="1"/>
  <c r="F53" i="7"/>
  <c r="F58" i="7" s="1"/>
  <c r="C47" i="7"/>
  <c r="C46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 s="1"/>
  <c r="C44" i="7"/>
  <c r="C43" i="7"/>
  <c r="C42" i="7"/>
  <c r="C36" i="7"/>
  <c r="C35" i="7"/>
  <c r="C34" i="7"/>
  <c r="C33" i="7"/>
  <c r="G59" i="7" s="1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C27" i="7"/>
  <c r="C26" i="7"/>
  <c r="C25" i="7"/>
  <c r="C24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 s="1"/>
  <c r="C22" i="7"/>
  <c r="C21" i="7"/>
  <c r="C20" i="7"/>
  <c r="G55" i="7" s="1"/>
  <c r="I55" i="7" s="1"/>
  <c r="M55" i="7" s="1"/>
  <c r="C19" i="7"/>
  <c r="C18" i="7"/>
  <c r="O17" i="7"/>
  <c r="O29" i="7" s="1"/>
  <c r="N17" i="7"/>
  <c r="N29" i="7" s="1"/>
  <c r="M17" i="7"/>
  <c r="M29" i="7" s="1"/>
  <c r="L17" i="7"/>
  <c r="L29" i="7" s="1"/>
  <c r="K17" i="7"/>
  <c r="K29" i="7" s="1"/>
  <c r="J17" i="7"/>
  <c r="J29" i="7" s="1"/>
  <c r="I17" i="7"/>
  <c r="I29" i="7" s="1"/>
  <c r="H17" i="7"/>
  <c r="H29" i="7" s="1"/>
  <c r="G17" i="7"/>
  <c r="G29" i="7" s="1"/>
  <c r="F17" i="7"/>
  <c r="F29" i="7" s="1"/>
  <c r="E17" i="7"/>
  <c r="E29" i="7" s="1"/>
  <c r="D17" i="7"/>
  <c r="D29" i="7" s="1"/>
  <c r="C16" i="7"/>
  <c r="C15" i="7"/>
  <c r="G56" i="7" s="1"/>
  <c r="I56" i="7" s="1"/>
  <c r="M56" i="7" s="1"/>
  <c r="C14" i="7"/>
  <c r="G54" i="7" s="1"/>
  <c r="I54" i="7" s="1"/>
  <c r="M54" i="7" s="1"/>
  <c r="C13" i="7"/>
  <c r="G53" i="7" s="1"/>
  <c r="A5" i="7"/>
  <c r="A4" i="7"/>
  <c r="A3" i="7"/>
  <c r="A2" i="7"/>
  <c r="C100" i="6"/>
  <c r="O99" i="6"/>
  <c r="N99" i="6"/>
  <c r="M99" i="6"/>
  <c r="L99" i="6"/>
  <c r="K99" i="6"/>
  <c r="J99" i="6"/>
  <c r="I99" i="6"/>
  <c r="H99" i="6"/>
  <c r="G99" i="6"/>
  <c r="F99" i="6"/>
  <c r="E99" i="6"/>
  <c r="C99" i="6" s="1"/>
  <c r="D99" i="6"/>
  <c r="C98" i="6"/>
  <c r="C97" i="6"/>
  <c r="C96" i="6"/>
  <c r="C90" i="6"/>
  <c r="C89" i="6"/>
  <c r="C88" i="6"/>
  <c r="H60" i="6" s="1"/>
  <c r="H61" i="6" s="1"/>
  <c r="C87" i="6"/>
  <c r="O82" i="6"/>
  <c r="N82" i="6"/>
  <c r="M82" i="6"/>
  <c r="L82" i="6"/>
  <c r="K82" i="6"/>
  <c r="J82" i="6"/>
  <c r="I82" i="6"/>
  <c r="H82" i="6"/>
  <c r="G82" i="6"/>
  <c r="F82" i="6"/>
  <c r="C82" i="6" s="1"/>
  <c r="E82" i="6"/>
  <c r="D82" i="6"/>
  <c r="C81" i="6"/>
  <c r="C80" i="6"/>
  <c r="C79" i="6"/>
  <c r="C78" i="6"/>
  <c r="H53" i="6" s="1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C76" i="6"/>
  <c r="C75" i="6"/>
  <c r="C74" i="6"/>
  <c r="H55" i="6" s="1"/>
  <c r="C73" i="6"/>
  <c r="C72" i="6"/>
  <c r="O71" i="6"/>
  <c r="O83" i="6" s="1"/>
  <c r="N71" i="6"/>
  <c r="N83" i="6" s="1"/>
  <c r="M71" i="6"/>
  <c r="M83" i="6" s="1"/>
  <c r="L71" i="6"/>
  <c r="L83" i="6" s="1"/>
  <c r="K71" i="6"/>
  <c r="K83" i="6" s="1"/>
  <c r="J71" i="6"/>
  <c r="J83" i="6" s="1"/>
  <c r="I71" i="6"/>
  <c r="I83" i="6" s="1"/>
  <c r="H71" i="6"/>
  <c r="H83" i="6" s="1"/>
  <c r="G71" i="6"/>
  <c r="G83" i="6" s="1"/>
  <c r="F71" i="6"/>
  <c r="F83" i="6" s="1"/>
  <c r="E71" i="6"/>
  <c r="E83" i="6" s="1"/>
  <c r="D71" i="6"/>
  <c r="D83" i="6" s="1"/>
  <c r="C70" i="6"/>
  <c r="C69" i="6"/>
  <c r="C68" i="6"/>
  <c r="C67" i="6"/>
  <c r="Q61" i="6"/>
  <c r="P61" i="6"/>
  <c r="O61" i="6"/>
  <c r="L61" i="6"/>
  <c r="K61" i="6"/>
  <c r="J61" i="6"/>
  <c r="E61" i="6"/>
  <c r="D61" i="6"/>
  <c r="C61" i="6"/>
  <c r="F60" i="6"/>
  <c r="F61" i="6" s="1"/>
  <c r="H59" i="6"/>
  <c r="G59" i="6"/>
  <c r="F59" i="6"/>
  <c r="Q58" i="6"/>
  <c r="P58" i="6"/>
  <c r="O58" i="6"/>
  <c r="L58" i="6"/>
  <c r="K58" i="6"/>
  <c r="J58" i="6"/>
  <c r="E58" i="6"/>
  <c r="D58" i="6"/>
  <c r="C58" i="6"/>
  <c r="I57" i="6"/>
  <c r="M57" i="6" s="1"/>
  <c r="F57" i="6"/>
  <c r="N57" i="6" s="1"/>
  <c r="H56" i="6"/>
  <c r="F56" i="6"/>
  <c r="N56" i="6" s="1"/>
  <c r="F55" i="6"/>
  <c r="H54" i="6"/>
  <c r="F54" i="6"/>
  <c r="F53" i="6"/>
  <c r="F58" i="6" s="1"/>
  <c r="C47" i="6"/>
  <c r="C46" i="6"/>
  <c r="O45" i="6"/>
  <c r="N45" i="6"/>
  <c r="M45" i="6"/>
  <c r="L45" i="6"/>
  <c r="K45" i="6"/>
  <c r="J45" i="6"/>
  <c r="I45" i="6"/>
  <c r="H45" i="6"/>
  <c r="G45" i="6"/>
  <c r="F45" i="6"/>
  <c r="C45" i="6" s="1"/>
  <c r="E45" i="6"/>
  <c r="D45" i="6"/>
  <c r="C44" i="6"/>
  <c r="C43" i="6"/>
  <c r="C42" i="6"/>
  <c r="C36" i="6"/>
  <c r="C35" i="6"/>
  <c r="C34" i="6"/>
  <c r="G60" i="6" s="1"/>
  <c r="I60" i="6" s="1"/>
  <c r="M60" i="6" s="1"/>
  <c r="C33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C27" i="6"/>
  <c r="C26" i="6"/>
  <c r="C25" i="6"/>
  <c r="C24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 s="1"/>
  <c r="C22" i="6"/>
  <c r="C21" i="6"/>
  <c r="C20" i="6"/>
  <c r="G55" i="6" s="1"/>
  <c r="C19" i="6"/>
  <c r="C18" i="6"/>
  <c r="O17" i="6"/>
  <c r="O29" i="6" s="1"/>
  <c r="N17" i="6"/>
  <c r="N29" i="6" s="1"/>
  <c r="M17" i="6"/>
  <c r="M29" i="6" s="1"/>
  <c r="L17" i="6"/>
  <c r="L29" i="6" s="1"/>
  <c r="K17" i="6"/>
  <c r="K29" i="6" s="1"/>
  <c r="J17" i="6"/>
  <c r="J29" i="6" s="1"/>
  <c r="I17" i="6"/>
  <c r="I29" i="6" s="1"/>
  <c r="H17" i="6"/>
  <c r="H29" i="6" s="1"/>
  <c r="G17" i="6"/>
  <c r="G29" i="6" s="1"/>
  <c r="F17" i="6"/>
  <c r="F29" i="6" s="1"/>
  <c r="E17" i="6"/>
  <c r="E29" i="6" s="1"/>
  <c r="D17" i="6"/>
  <c r="D29" i="6" s="1"/>
  <c r="C16" i="6"/>
  <c r="C15" i="6"/>
  <c r="G56" i="6" s="1"/>
  <c r="I56" i="6" s="1"/>
  <c r="M56" i="6" s="1"/>
  <c r="C14" i="6"/>
  <c r="G54" i="6" s="1"/>
  <c r="I54" i="6" s="1"/>
  <c r="M54" i="6" s="1"/>
  <c r="C13" i="6"/>
  <c r="G53" i="6" s="1"/>
  <c r="A5" i="6"/>
  <c r="A4" i="6"/>
  <c r="A3" i="6"/>
  <c r="A2" i="6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C98" i="5"/>
  <c r="C97" i="5"/>
  <c r="C96" i="5"/>
  <c r="C90" i="5"/>
  <c r="C89" i="5"/>
  <c r="C88" i="5"/>
  <c r="C87" i="5"/>
  <c r="H59" i="5" s="1"/>
  <c r="H61" i="5" s="1"/>
  <c r="O82" i="5"/>
  <c r="N82" i="5"/>
  <c r="M82" i="5"/>
  <c r="L82" i="5"/>
  <c r="K82" i="5"/>
  <c r="J82" i="5"/>
  <c r="I82" i="5"/>
  <c r="H82" i="5"/>
  <c r="G82" i="5"/>
  <c r="F82" i="5"/>
  <c r="E82" i="5"/>
  <c r="D82" i="5"/>
  <c r="C82" i="5" s="1"/>
  <c r="C81" i="5"/>
  <c r="C80" i="5"/>
  <c r="C79" i="5"/>
  <c r="C78" i="5"/>
  <c r="O77" i="5"/>
  <c r="N77" i="5"/>
  <c r="M77" i="5"/>
  <c r="L77" i="5"/>
  <c r="K77" i="5"/>
  <c r="J77" i="5"/>
  <c r="I77" i="5"/>
  <c r="H77" i="5"/>
  <c r="G77" i="5"/>
  <c r="F77" i="5"/>
  <c r="E77" i="5"/>
  <c r="C77" i="5" s="1"/>
  <c r="D77" i="5"/>
  <c r="C76" i="5"/>
  <c r="C75" i="5"/>
  <c r="H56" i="5" s="1"/>
  <c r="C74" i="5"/>
  <c r="C73" i="5"/>
  <c r="C72" i="5"/>
  <c r="O71" i="5"/>
  <c r="O83" i="5" s="1"/>
  <c r="N71" i="5"/>
  <c r="N83" i="5" s="1"/>
  <c r="M71" i="5"/>
  <c r="M83" i="5" s="1"/>
  <c r="L71" i="5"/>
  <c r="L83" i="5" s="1"/>
  <c r="K71" i="5"/>
  <c r="K83" i="5" s="1"/>
  <c r="J71" i="5"/>
  <c r="J83" i="5" s="1"/>
  <c r="I71" i="5"/>
  <c r="I83" i="5" s="1"/>
  <c r="H71" i="5"/>
  <c r="H83" i="5" s="1"/>
  <c r="G71" i="5"/>
  <c r="G83" i="5" s="1"/>
  <c r="F71" i="5"/>
  <c r="F83" i="5" s="1"/>
  <c r="E71" i="5"/>
  <c r="E83" i="5" s="1"/>
  <c r="D71" i="5"/>
  <c r="D83" i="5" s="1"/>
  <c r="C71" i="5"/>
  <c r="C70" i="5"/>
  <c r="C69" i="5"/>
  <c r="C68" i="5"/>
  <c r="H54" i="5" s="1"/>
  <c r="C67" i="5"/>
  <c r="Q61" i="5"/>
  <c r="P61" i="5"/>
  <c r="O61" i="5"/>
  <c r="L61" i="5"/>
  <c r="K61" i="5"/>
  <c r="J61" i="5"/>
  <c r="F61" i="5"/>
  <c r="E61" i="5"/>
  <c r="D61" i="5"/>
  <c r="C61" i="5"/>
  <c r="H60" i="5"/>
  <c r="G60" i="5"/>
  <c r="I60" i="5" s="1"/>
  <c r="M60" i="5" s="1"/>
  <c r="N60" i="5" s="1"/>
  <c r="F60" i="5"/>
  <c r="F59" i="5"/>
  <c r="Q58" i="5"/>
  <c r="P58" i="5"/>
  <c r="O58" i="5"/>
  <c r="L58" i="5"/>
  <c r="K58" i="5"/>
  <c r="J58" i="5"/>
  <c r="E58" i="5"/>
  <c r="D58" i="5"/>
  <c r="C58" i="5"/>
  <c r="M57" i="5"/>
  <c r="N57" i="5" s="1"/>
  <c r="I57" i="5"/>
  <c r="F57" i="5"/>
  <c r="F56" i="5"/>
  <c r="H55" i="5"/>
  <c r="F55" i="5"/>
  <c r="N55" i="5" s="1"/>
  <c r="F54" i="5"/>
  <c r="F58" i="5" s="1"/>
  <c r="H53" i="5"/>
  <c r="F53" i="5"/>
  <c r="C47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 s="1"/>
  <c r="C44" i="5"/>
  <c r="C43" i="5"/>
  <c r="C42" i="5"/>
  <c r="C36" i="5"/>
  <c r="C35" i="5"/>
  <c r="C34" i="5"/>
  <c r="C33" i="5"/>
  <c r="G59" i="5" s="1"/>
  <c r="O28" i="5"/>
  <c r="N28" i="5"/>
  <c r="M28" i="5"/>
  <c r="L28" i="5"/>
  <c r="K28" i="5"/>
  <c r="J28" i="5"/>
  <c r="I28" i="5"/>
  <c r="H28" i="5"/>
  <c r="G28" i="5"/>
  <c r="F28" i="5"/>
  <c r="E28" i="5"/>
  <c r="C28" i="5" s="1"/>
  <c r="D28" i="5"/>
  <c r="C27" i="5"/>
  <c r="C26" i="5"/>
  <c r="C25" i="5"/>
  <c r="C24" i="5"/>
  <c r="O23" i="5"/>
  <c r="N23" i="5"/>
  <c r="M23" i="5"/>
  <c r="L23" i="5"/>
  <c r="K23" i="5"/>
  <c r="J23" i="5"/>
  <c r="I23" i="5"/>
  <c r="H23" i="5"/>
  <c r="G23" i="5"/>
  <c r="F23" i="5"/>
  <c r="C23" i="5" s="1"/>
  <c r="E23" i="5"/>
  <c r="D23" i="5"/>
  <c r="C22" i="5"/>
  <c r="C21" i="5"/>
  <c r="C20" i="5"/>
  <c r="G55" i="5" s="1"/>
  <c r="I55" i="5" s="1"/>
  <c r="M55" i="5" s="1"/>
  <c r="C19" i="5"/>
  <c r="C18" i="5"/>
  <c r="O17" i="5"/>
  <c r="O29" i="5" s="1"/>
  <c r="N17" i="5"/>
  <c r="N29" i="5" s="1"/>
  <c r="M17" i="5"/>
  <c r="M29" i="5" s="1"/>
  <c r="L17" i="5"/>
  <c r="L29" i="5" s="1"/>
  <c r="K17" i="5"/>
  <c r="K29" i="5" s="1"/>
  <c r="J17" i="5"/>
  <c r="J29" i="5" s="1"/>
  <c r="I17" i="5"/>
  <c r="I29" i="5" s="1"/>
  <c r="H17" i="5"/>
  <c r="H29" i="5" s="1"/>
  <c r="G17" i="5"/>
  <c r="G29" i="5" s="1"/>
  <c r="F17" i="5"/>
  <c r="F29" i="5" s="1"/>
  <c r="E17" i="5"/>
  <c r="E29" i="5" s="1"/>
  <c r="D17" i="5"/>
  <c r="C17" i="5" s="1"/>
  <c r="C16" i="5"/>
  <c r="C15" i="5"/>
  <c r="G56" i="5" s="1"/>
  <c r="I56" i="5" s="1"/>
  <c r="M56" i="5" s="1"/>
  <c r="C14" i="5"/>
  <c r="G54" i="5" s="1"/>
  <c r="I54" i="5" s="1"/>
  <c r="M54" i="5" s="1"/>
  <c r="C13" i="5"/>
  <c r="G53" i="5" s="1"/>
  <c r="A5" i="5"/>
  <c r="A4" i="5"/>
  <c r="A3" i="5"/>
  <c r="A2" i="5"/>
  <c r="C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C98" i="4"/>
  <c r="C97" i="4"/>
  <c r="C96" i="4"/>
  <c r="C90" i="4"/>
  <c r="C89" i="4"/>
  <c r="C88" i="4"/>
  <c r="H60" i="4" s="1"/>
  <c r="H61" i="4" s="1"/>
  <c r="C87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 s="1"/>
  <c r="C81" i="4"/>
  <c r="C80" i="4"/>
  <c r="C79" i="4"/>
  <c r="C78" i="4"/>
  <c r="O77" i="4"/>
  <c r="N77" i="4"/>
  <c r="M77" i="4"/>
  <c r="L77" i="4"/>
  <c r="K77" i="4"/>
  <c r="J77" i="4"/>
  <c r="I77" i="4"/>
  <c r="H77" i="4"/>
  <c r="G77" i="4"/>
  <c r="F77" i="4"/>
  <c r="E77" i="4"/>
  <c r="C77" i="4" s="1"/>
  <c r="D77" i="4"/>
  <c r="C76" i="4"/>
  <c r="C75" i="4"/>
  <c r="C74" i="4"/>
  <c r="C73" i="4"/>
  <c r="C72" i="4"/>
  <c r="O71" i="4"/>
  <c r="O83" i="4" s="1"/>
  <c r="N71" i="4"/>
  <c r="N83" i="4" s="1"/>
  <c r="M71" i="4"/>
  <c r="M83" i="4" s="1"/>
  <c r="L71" i="4"/>
  <c r="L83" i="4" s="1"/>
  <c r="K71" i="4"/>
  <c r="K83" i="4" s="1"/>
  <c r="J71" i="4"/>
  <c r="J83" i="4" s="1"/>
  <c r="I71" i="4"/>
  <c r="I83" i="4" s="1"/>
  <c r="H71" i="4"/>
  <c r="H83" i="4" s="1"/>
  <c r="G71" i="4"/>
  <c r="G83" i="4" s="1"/>
  <c r="F71" i="4"/>
  <c r="F83" i="4" s="1"/>
  <c r="E71" i="4"/>
  <c r="E83" i="4" s="1"/>
  <c r="D71" i="4"/>
  <c r="D83" i="4" s="1"/>
  <c r="C83" i="4" s="1"/>
  <c r="C71" i="4"/>
  <c r="C70" i="4"/>
  <c r="C69" i="4"/>
  <c r="C68" i="4"/>
  <c r="C67" i="4"/>
  <c r="Q61" i="4"/>
  <c r="P61" i="4"/>
  <c r="O61" i="4"/>
  <c r="L61" i="4"/>
  <c r="K61" i="4"/>
  <c r="J61" i="4"/>
  <c r="F61" i="4"/>
  <c r="E61" i="4"/>
  <c r="D61" i="4"/>
  <c r="C61" i="4"/>
  <c r="G60" i="4"/>
  <c r="I60" i="4" s="1"/>
  <c r="M60" i="4" s="1"/>
  <c r="N60" i="4" s="1"/>
  <c r="F60" i="4"/>
  <c r="H59" i="4"/>
  <c r="F59" i="4"/>
  <c r="Q58" i="4"/>
  <c r="P58" i="4"/>
  <c r="O58" i="4"/>
  <c r="L58" i="4"/>
  <c r="K58" i="4"/>
  <c r="J58" i="4"/>
  <c r="E58" i="4"/>
  <c r="D58" i="4"/>
  <c r="C58" i="4"/>
  <c r="M57" i="4"/>
  <c r="I57" i="4"/>
  <c r="F57" i="4"/>
  <c r="N57" i="4" s="1"/>
  <c r="H56" i="4"/>
  <c r="F56" i="4"/>
  <c r="H55" i="4"/>
  <c r="F55" i="4"/>
  <c r="H54" i="4"/>
  <c r="F54" i="4"/>
  <c r="H53" i="4"/>
  <c r="H58" i="4" s="1"/>
  <c r="F53" i="4"/>
  <c r="F58" i="4" s="1"/>
  <c r="C47" i="4"/>
  <c r="C46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 s="1"/>
  <c r="C44" i="4"/>
  <c r="C43" i="4"/>
  <c r="C42" i="4"/>
  <c r="C36" i="4"/>
  <c r="C35" i="4"/>
  <c r="C34" i="4"/>
  <c r="C33" i="4"/>
  <c r="G59" i="4" s="1"/>
  <c r="O28" i="4"/>
  <c r="N28" i="4"/>
  <c r="M28" i="4"/>
  <c r="L28" i="4"/>
  <c r="K28" i="4"/>
  <c r="J28" i="4"/>
  <c r="I28" i="4"/>
  <c r="H28" i="4"/>
  <c r="G28" i="4"/>
  <c r="F28" i="4"/>
  <c r="E28" i="4"/>
  <c r="C28" i="4" s="1"/>
  <c r="D28" i="4"/>
  <c r="C27" i="4"/>
  <c r="C26" i="4"/>
  <c r="C25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 s="1"/>
  <c r="C22" i="4"/>
  <c r="C21" i="4"/>
  <c r="C20" i="4"/>
  <c r="G55" i="4" s="1"/>
  <c r="I55" i="4" s="1"/>
  <c r="M55" i="4" s="1"/>
  <c r="C19" i="4"/>
  <c r="C18" i="4"/>
  <c r="O17" i="4"/>
  <c r="O29" i="4" s="1"/>
  <c r="N17" i="4"/>
  <c r="N29" i="4" s="1"/>
  <c r="M17" i="4"/>
  <c r="M29" i="4" s="1"/>
  <c r="L17" i="4"/>
  <c r="L29" i="4" s="1"/>
  <c r="K17" i="4"/>
  <c r="K29" i="4" s="1"/>
  <c r="J17" i="4"/>
  <c r="J29" i="4" s="1"/>
  <c r="I17" i="4"/>
  <c r="I29" i="4" s="1"/>
  <c r="H17" i="4"/>
  <c r="H29" i="4" s="1"/>
  <c r="G17" i="4"/>
  <c r="G29" i="4" s="1"/>
  <c r="F17" i="4"/>
  <c r="F29" i="4" s="1"/>
  <c r="E17" i="4"/>
  <c r="E29" i="4" s="1"/>
  <c r="D17" i="4"/>
  <c r="D29" i="4" s="1"/>
  <c r="C16" i="4"/>
  <c r="C15" i="4"/>
  <c r="G56" i="4" s="1"/>
  <c r="I56" i="4" s="1"/>
  <c r="M56" i="4" s="1"/>
  <c r="C14" i="4"/>
  <c r="G54" i="4" s="1"/>
  <c r="I54" i="4" s="1"/>
  <c r="M54" i="4" s="1"/>
  <c r="C13" i="4"/>
  <c r="G53" i="4" s="1"/>
  <c r="A5" i="4"/>
  <c r="A4" i="4"/>
  <c r="A3" i="4"/>
  <c r="A2" i="4"/>
  <c r="C100" i="3"/>
  <c r="O99" i="3"/>
  <c r="N99" i="3"/>
  <c r="M99" i="3"/>
  <c r="L99" i="3"/>
  <c r="K99" i="3"/>
  <c r="J99" i="3"/>
  <c r="I99" i="3"/>
  <c r="H99" i="3"/>
  <c r="G99" i="3"/>
  <c r="F99" i="3"/>
  <c r="C99" i="3" s="1"/>
  <c r="E99" i="3"/>
  <c r="D99" i="3"/>
  <c r="C98" i="3"/>
  <c r="C97" i="3"/>
  <c r="C96" i="3"/>
  <c r="C90" i="3"/>
  <c r="C89" i="3"/>
  <c r="C88" i="3"/>
  <c r="C87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C81" i="3"/>
  <c r="C80" i="3"/>
  <c r="C79" i="3"/>
  <c r="H54" i="3" s="1"/>
  <c r="C78" i="3"/>
  <c r="H53" i="3" s="1"/>
  <c r="O77" i="3"/>
  <c r="N77" i="3"/>
  <c r="M77" i="3"/>
  <c r="L77" i="3"/>
  <c r="K77" i="3"/>
  <c r="J77" i="3"/>
  <c r="I77" i="3"/>
  <c r="H77" i="3"/>
  <c r="G77" i="3"/>
  <c r="F77" i="3"/>
  <c r="E77" i="3"/>
  <c r="D77" i="3"/>
  <c r="C77" i="3" s="1"/>
  <c r="C76" i="3"/>
  <c r="C75" i="3"/>
  <c r="H56" i="3" s="1"/>
  <c r="C74" i="3"/>
  <c r="H55" i="3" s="1"/>
  <c r="C73" i="3"/>
  <c r="C72" i="3"/>
  <c r="O71" i="3"/>
  <c r="O83" i="3" s="1"/>
  <c r="N71" i="3"/>
  <c r="N83" i="3" s="1"/>
  <c r="M71" i="3"/>
  <c r="M83" i="3" s="1"/>
  <c r="L71" i="3"/>
  <c r="L83" i="3" s="1"/>
  <c r="K71" i="3"/>
  <c r="K83" i="3" s="1"/>
  <c r="J71" i="3"/>
  <c r="J83" i="3" s="1"/>
  <c r="I71" i="3"/>
  <c r="I83" i="3" s="1"/>
  <c r="H71" i="3"/>
  <c r="H83" i="3" s="1"/>
  <c r="G71" i="3"/>
  <c r="G83" i="3" s="1"/>
  <c r="F71" i="3"/>
  <c r="C71" i="3" s="1"/>
  <c r="E71" i="3"/>
  <c r="E83" i="3" s="1"/>
  <c r="D71" i="3"/>
  <c r="D83" i="3" s="1"/>
  <c r="C70" i="3"/>
  <c r="C69" i="3"/>
  <c r="C68" i="3"/>
  <c r="C67" i="3"/>
  <c r="Q61" i="3"/>
  <c r="P61" i="3"/>
  <c r="O61" i="3"/>
  <c r="L61" i="3"/>
  <c r="K61" i="3"/>
  <c r="J61" i="3"/>
  <c r="E61" i="3"/>
  <c r="D61" i="3"/>
  <c r="C61" i="3"/>
  <c r="H60" i="3"/>
  <c r="G60" i="3"/>
  <c r="I60" i="3" s="1"/>
  <c r="M60" i="3" s="1"/>
  <c r="F60" i="3"/>
  <c r="N60" i="3" s="1"/>
  <c r="H59" i="3"/>
  <c r="H61" i="3" s="1"/>
  <c r="F59" i="3"/>
  <c r="Q58" i="3"/>
  <c r="P58" i="3"/>
  <c r="O58" i="3"/>
  <c r="L58" i="3"/>
  <c r="K58" i="3"/>
  <c r="J58" i="3"/>
  <c r="E58" i="3"/>
  <c r="D58" i="3"/>
  <c r="C58" i="3"/>
  <c r="I57" i="3"/>
  <c r="M57" i="3" s="1"/>
  <c r="F57" i="3"/>
  <c r="F56" i="3"/>
  <c r="N56" i="3" s="1"/>
  <c r="F55" i="3"/>
  <c r="F54" i="3"/>
  <c r="F53" i="3"/>
  <c r="F58" i="3" s="1"/>
  <c r="C47" i="3"/>
  <c r="C46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C44" i="3"/>
  <c r="C43" i="3"/>
  <c r="C42" i="3"/>
  <c r="C36" i="3"/>
  <c r="G55" i="3" s="1"/>
  <c r="I55" i="3" s="1"/>
  <c r="M55" i="3" s="1"/>
  <c r="N55" i="3" s="1"/>
  <c r="C35" i="3"/>
  <c r="C34" i="3"/>
  <c r="C33" i="3"/>
  <c r="G59" i="3" s="1"/>
  <c r="O28" i="3"/>
  <c r="N28" i="3"/>
  <c r="M28" i="3"/>
  <c r="L28" i="3"/>
  <c r="K28" i="3"/>
  <c r="J28" i="3"/>
  <c r="I28" i="3"/>
  <c r="H28" i="3"/>
  <c r="G28" i="3"/>
  <c r="F28" i="3"/>
  <c r="E28" i="3"/>
  <c r="D28" i="3"/>
  <c r="C28" i="3" s="1"/>
  <c r="C27" i="3"/>
  <c r="C26" i="3"/>
  <c r="C25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 s="1"/>
  <c r="C22" i="3"/>
  <c r="C21" i="3"/>
  <c r="C20" i="3"/>
  <c r="C19" i="3"/>
  <c r="C18" i="3"/>
  <c r="O17" i="3"/>
  <c r="O29" i="3" s="1"/>
  <c r="N17" i="3"/>
  <c r="N29" i="3" s="1"/>
  <c r="M17" i="3"/>
  <c r="M29" i="3" s="1"/>
  <c r="L17" i="3"/>
  <c r="L29" i="3" s="1"/>
  <c r="K17" i="3"/>
  <c r="K29" i="3" s="1"/>
  <c r="J17" i="3"/>
  <c r="J29" i="3" s="1"/>
  <c r="I17" i="3"/>
  <c r="I29" i="3" s="1"/>
  <c r="H17" i="3"/>
  <c r="H29" i="3" s="1"/>
  <c r="G17" i="3"/>
  <c r="G29" i="3" s="1"/>
  <c r="F17" i="3"/>
  <c r="F29" i="3" s="1"/>
  <c r="E17" i="3"/>
  <c r="E29" i="3" s="1"/>
  <c r="D17" i="3"/>
  <c r="D29" i="3" s="1"/>
  <c r="C29" i="3" s="1"/>
  <c r="C17" i="3"/>
  <c r="C16" i="3"/>
  <c r="C15" i="3"/>
  <c r="G56" i="3" s="1"/>
  <c r="I56" i="3" s="1"/>
  <c r="M56" i="3" s="1"/>
  <c r="C14" i="3"/>
  <c r="G54" i="3" s="1"/>
  <c r="I54" i="3" s="1"/>
  <c r="M54" i="3" s="1"/>
  <c r="C13" i="3"/>
  <c r="G53" i="3" s="1"/>
  <c r="A5" i="3"/>
  <c r="A4" i="3"/>
  <c r="A3" i="3"/>
  <c r="A2" i="3"/>
  <c r="C100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C98" i="2"/>
  <c r="C97" i="2"/>
  <c r="C96" i="2"/>
  <c r="C90" i="2"/>
  <c r="C89" i="2"/>
  <c r="C88" i="2"/>
  <c r="C87" i="2"/>
  <c r="H59" i="2" s="1"/>
  <c r="H61" i="2" s="1"/>
  <c r="O82" i="2"/>
  <c r="N82" i="2"/>
  <c r="M82" i="2"/>
  <c r="L82" i="2"/>
  <c r="K82" i="2"/>
  <c r="J82" i="2"/>
  <c r="I82" i="2"/>
  <c r="H82" i="2"/>
  <c r="G82" i="2"/>
  <c r="F82" i="2"/>
  <c r="E82" i="2"/>
  <c r="D82" i="2"/>
  <c r="C82" i="2" s="1"/>
  <c r="C81" i="2"/>
  <c r="C80" i="2"/>
  <c r="C79" i="2"/>
  <c r="C78" i="2"/>
  <c r="O77" i="2"/>
  <c r="N77" i="2"/>
  <c r="M77" i="2"/>
  <c r="L77" i="2"/>
  <c r="K77" i="2"/>
  <c r="J77" i="2"/>
  <c r="I77" i="2"/>
  <c r="H77" i="2"/>
  <c r="G77" i="2"/>
  <c r="F77" i="2"/>
  <c r="E77" i="2"/>
  <c r="C77" i="2" s="1"/>
  <c r="D77" i="2"/>
  <c r="C76" i="2"/>
  <c r="C75" i="2"/>
  <c r="H56" i="2" s="1"/>
  <c r="C74" i="2"/>
  <c r="C73" i="2"/>
  <c r="C72" i="2"/>
  <c r="O71" i="2"/>
  <c r="O83" i="2" s="1"/>
  <c r="N71" i="2"/>
  <c r="N83" i="2" s="1"/>
  <c r="M71" i="2"/>
  <c r="M83" i="2" s="1"/>
  <c r="L71" i="2"/>
  <c r="L83" i="2" s="1"/>
  <c r="K71" i="2"/>
  <c r="K83" i="2" s="1"/>
  <c r="J71" i="2"/>
  <c r="J83" i="2" s="1"/>
  <c r="I71" i="2"/>
  <c r="I83" i="2" s="1"/>
  <c r="H71" i="2"/>
  <c r="H83" i="2" s="1"/>
  <c r="G71" i="2"/>
  <c r="G83" i="2" s="1"/>
  <c r="F71" i="2"/>
  <c r="F83" i="2" s="1"/>
  <c r="E71" i="2"/>
  <c r="E83" i="2" s="1"/>
  <c r="D71" i="2"/>
  <c r="D83" i="2" s="1"/>
  <c r="C83" i="2" s="1"/>
  <c r="C71" i="2"/>
  <c r="C70" i="2"/>
  <c r="C69" i="2"/>
  <c r="C68" i="2"/>
  <c r="H54" i="2" s="1"/>
  <c r="C67" i="2"/>
  <c r="Q61" i="2"/>
  <c r="P61" i="2"/>
  <c r="O61" i="2"/>
  <c r="L61" i="2"/>
  <c r="K61" i="2"/>
  <c r="J61" i="2"/>
  <c r="F61" i="2"/>
  <c r="E61" i="2"/>
  <c r="D61" i="2"/>
  <c r="C61" i="2"/>
  <c r="H60" i="2"/>
  <c r="G60" i="2"/>
  <c r="I60" i="2" s="1"/>
  <c r="M60" i="2" s="1"/>
  <c r="N60" i="2" s="1"/>
  <c r="F60" i="2"/>
  <c r="F59" i="2"/>
  <c r="Q58" i="2"/>
  <c r="P58" i="2"/>
  <c r="O58" i="2"/>
  <c r="L58" i="2"/>
  <c r="K58" i="2"/>
  <c r="J58" i="2"/>
  <c r="E58" i="2"/>
  <c r="D58" i="2"/>
  <c r="C58" i="2"/>
  <c r="M57" i="2"/>
  <c r="N57" i="2" s="1"/>
  <c r="I57" i="2"/>
  <c r="F57" i="2"/>
  <c r="F56" i="2"/>
  <c r="N56" i="2" s="1"/>
  <c r="H55" i="2"/>
  <c r="F55" i="2"/>
  <c r="N55" i="2" s="1"/>
  <c r="F54" i="2"/>
  <c r="F58" i="2" s="1"/>
  <c r="H53" i="2"/>
  <c r="H58" i="2" s="1"/>
  <c r="F53" i="2"/>
  <c r="C47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 s="1"/>
  <c r="C44" i="2"/>
  <c r="C43" i="2"/>
  <c r="C42" i="2"/>
  <c r="C36" i="2"/>
  <c r="C35" i="2"/>
  <c r="C34" i="2"/>
  <c r="C33" i="2"/>
  <c r="G59" i="2" s="1"/>
  <c r="O28" i="2"/>
  <c r="N28" i="2"/>
  <c r="M28" i="2"/>
  <c r="L28" i="2"/>
  <c r="K28" i="2"/>
  <c r="J28" i="2"/>
  <c r="I28" i="2"/>
  <c r="H28" i="2"/>
  <c r="G28" i="2"/>
  <c r="F28" i="2"/>
  <c r="E28" i="2"/>
  <c r="C28" i="2" s="1"/>
  <c r="D28" i="2"/>
  <c r="C27" i="2"/>
  <c r="C26" i="2"/>
  <c r="C25" i="2"/>
  <c r="C24" i="2"/>
  <c r="O23" i="2"/>
  <c r="N23" i="2"/>
  <c r="M23" i="2"/>
  <c r="L23" i="2"/>
  <c r="K23" i="2"/>
  <c r="J23" i="2"/>
  <c r="I23" i="2"/>
  <c r="H23" i="2"/>
  <c r="G23" i="2"/>
  <c r="F23" i="2"/>
  <c r="C23" i="2" s="1"/>
  <c r="E23" i="2"/>
  <c r="D23" i="2"/>
  <c r="C22" i="2"/>
  <c r="C21" i="2"/>
  <c r="C20" i="2"/>
  <c r="G55" i="2" s="1"/>
  <c r="I55" i="2" s="1"/>
  <c r="M55" i="2" s="1"/>
  <c r="C19" i="2"/>
  <c r="C18" i="2"/>
  <c r="O17" i="2"/>
  <c r="O29" i="2" s="1"/>
  <c r="N17" i="2"/>
  <c r="N29" i="2" s="1"/>
  <c r="M17" i="2"/>
  <c r="M29" i="2" s="1"/>
  <c r="L17" i="2"/>
  <c r="L29" i="2" s="1"/>
  <c r="K17" i="2"/>
  <c r="K29" i="2" s="1"/>
  <c r="J17" i="2"/>
  <c r="J29" i="2" s="1"/>
  <c r="I17" i="2"/>
  <c r="I29" i="2" s="1"/>
  <c r="H17" i="2"/>
  <c r="H29" i="2" s="1"/>
  <c r="G17" i="2"/>
  <c r="G29" i="2" s="1"/>
  <c r="F17" i="2"/>
  <c r="F29" i="2" s="1"/>
  <c r="E17" i="2"/>
  <c r="E29" i="2" s="1"/>
  <c r="D17" i="2"/>
  <c r="C17" i="2" s="1"/>
  <c r="C16" i="2"/>
  <c r="C15" i="2"/>
  <c r="G56" i="2" s="1"/>
  <c r="I56" i="2" s="1"/>
  <c r="M56" i="2" s="1"/>
  <c r="C14" i="2"/>
  <c r="G54" i="2" s="1"/>
  <c r="C13" i="2"/>
  <c r="G53" i="2" s="1"/>
  <c r="A5" i="2"/>
  <c r="A4" i="2"/>
  <c r="A3" i="2"/>
  <c r="A2" i="2"/>
  <c r="C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C98" i="1"/>
  <c r="C97" i="1"/>
  <c r="C96" i="1"/>
  <c r="C90" i="1"/>
  <c r="C89" i="1"/>
  <c r="C88" i="1"/>
  <c r="C87" i="1"/>
  <c r="H59" i="1" s="1"/>
  <c r="H61" i="1" s="1"/>
  <c r="O82" i="1"/>
  <c r="N82" i="1"/>
  <c r="M82" i="1"/>
  <c r="L82" i="1"/>
  <c r="K82" i="1"/>
  <c r="J82" i="1"/>
  <c r="I82" i="1"/>
  <c r="H82" i="1"/>
  <c r="G82" i="1"/>
  <c r="F82" i="1"/>
  <c r="E82" i="1"/>
  <c r="D82" i="1"/>
  <c r="C82" i="1" s="1"/>
  <c r="C81" i="1"/>
  <c r="C80" i="1"/>
  <c r="C79" i="1"/>
  <c r="C78" i="1"/>
  <c r="O77" i="1"/>
  <c r="N77" i="1"/>
  <c r="M77" i="1"/>
  <c r="L77" i="1"/>
  <c r="K77" i="1"/>
  <c r="J77" i="1"/>
  <c r="I77" i="1"/>
  <c r="H77" i="1"/>
  <c r="G77" i="1"/>
  <c r="F77" i="1"/>
  <c r="E77" i="1"/>
  <c r="C77" i="1" s="1"/>
  <c r="D77" i="1"/>
  <c r="C76" i="1"/>
  <c r="C75" i="1"/>
  <c r="H56" i="1" s="1"/>
  <c r="C74" i="1"/>
  <c r="C73" i="1"/>
  <c r="C72" i="1"/>
  <c r="O71" i="1"/>
  <c r="O83" i="1" s="1"/>
  <c r="N71" i="1"/>
  <c r="N83" i="1" s="1"/>
  <c r="M71" i="1"/>
  <c r="M83" i="1" s="1"/>
  <c r="L71" i="1"/>
  <c r="L83" i="1" s="1"/>
  <c r="K71" i="1"/>
  <c r="K83" i="1" s="1"/>
  <c r="J71" i="1"/>
  <c r="J83" i="1" s="1"/>
  <c r="I71" i="1"/>
  <c r="I83" i="1" s="1"/>
  <c r="H71" i="1"/>
  <c r="H83" i="1" s="1"/>
  <c r="G71" i="1"/>
  <c r="G83" i="1" s="1"/>
  <c r="F71" i="1"/>
  <c r="F83" i="1" s="1"/>
  <c r="E71" i="1"/>
  <c r="E83" i="1" s="1"/>
  <c r="D71" i="1"/>
  <c r="D83" i="1" s="1"/>
  <c r="C83" i="1" s="1"/>
  <c r="C71" i="1"/>
  <c r="C70" i="1"/>
  <c r="C69" i="1"/>
  <c r="C68" i="1"/>
  <c r="H54" i="1" s="1"/>
  <c r="C67" i="1"/>
  <c r="Q61" i="1"/>
  <c r="P61" i="1"/>
  <c r="O61" i="1"/>
  <c r="L61" i="1"/>
  <c r="K61" i="1"/>
  <c r="J61" i="1"/>
  <c r="F61" i="1"/>
  <c r="E61" i="1"/>
  <c r="D61" i="1"/>
  <c r="C61" i="1"/>
  <c r="H60" i="1"/>
  <c r="G60" i="1"/>
  <c r="I60" i="1" s="1"/>
  <c r="M60" i="1" s="1"/>
  <c r="N60" i="1" s="1"/>
  <c r="F60" i="1"/>
  <c r="F59" i="1"/>
  <c r="Q58" i="1"/>
  <c r="P58" i="1"/>
  <c r="O58" i="1"/>
  <c r="L58" i="1"/>
  <c r="K58" i="1"/>
  <c r="J58" i="1"/>
  <c r="E58" i="1"/>
  <c r="D58" i="1"/>
  <c r="C58" i="1"/>
  <c r="M57" i="1"/>
  <c r="N57" i="1" s="1"/>
  <c r="I57" i="1"/>
  <c r="F57" i="1"/>
  <c r="F56" i="1"/>
  <c r="N56" i="1" s="1"/>
  <c r="H55" i="1"/>
  <c r="F55" i="1"/>
  <c r="N55" i="1" s="1"/>
  <c r="F54" i="1"/>
  <c r="F58" i="1" s="1"/>
  <c r="H53" i="1"/>
  <c r="H58" i="1" s="1"/>
  <c r="F53" i="1"/>
  <c r="C47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 s="1"/>
  <c r="C44" i="1"/>
  <c r="C43" i="1"/>
  <c r="C42" i="1"/>
  <c r="C36" i="1"/>
  <c r="C35" i="1"/>
  <c r="C34" i="1"/>
  <c r="C33" i="1"/>
  <c r="G59" i="1" s="1"/>
  <c r="O28" i="1"/>
  <c r="N28" i="1"/>
  <c r="M28" i="1"/>
  <c r="L28" i="1"/>
  <c r="K28" i="1"/>
  <c r="J28" i="1"/>
  <c r="I28" i="1"/>
  <c r="H28" i="1"/>
  <c r="G28" i="1"/>
  <c r="F28" i="1"/>
  <c r="E28" i="1"/>
  <c r="C28" i="1" s="1"/>
  <c r="D28" i="1"/>
  <c r="C27" i="1"/>
  <c r="C26" i="1"/>
  <c r="C25" i="1"/>
  <c r="C24" i="1"/>
  <c r="O23" i="1"/>
  <c r="N23" i="1"/>
  <c r="M23" i="1"/>
  <c r="L23" i="1"/>
  <c r="K23" i="1"/>
  <c r="J23" i="1"/>
  <c r="I23" i="1"/>
  <c r="H23" i="1"/>
  <c r="G23" i="1"/>
  <c r="F23" i="1"/>
  <c r="C23" i="1" s="1"/>
  <c r="E23" i="1"/>
  <c r="D23" i="1"/>
  <c r="C22" i="1"/>
  <c r="C21" i="1"/>
  <c r="C20" i="1"/>
  <c r="G55" i="1" s="1"/>
  <c r="I55" i="1" s="1"/>
  <c r="M55" i="1" s="1"/>
  <c r="C19" i="1"/>
  <c r="C18" i="1"/>
  <c r="O17" i="1"/>
  <c r="O29" i="1" s="1"/>
  <c r="N17" i="1"/>
  <c r="N29" i="1" s="1"/>
  <c r="M17" i="1"/>
  <c r="M29" i="1" s="1"/>
  <c r="L17" i="1"/>
  <c r="L29" i="1" s="1"/>
  <c r="K17" i="1"/>
  <c r="K29" i="1" s="1"/>
  <c r="J17" i="1"/>
  <c r="J29" i="1" s="1"/>
  <c r="I17" i="1"/>
  <c r="I29" i="1" s="1"/>
  <c r="H17" i="1"/>
  <c r="H29" i="1" s="1"/>
  <c r="G17" i="1"/>
  <c r="G29" i="1" s="1"/>
  <c r="F17" i="1"/>
  <c r="F29" i="1" s="1"/>
  <c r="E17" i="1"/>
  <c r="E29" i="1" s="1"/>
  <c r="D17" i="1"/>
  <c r="C17" i="1" s="1"/>
  <c r="C16" i="1"/>
  <c r="C15" i="1"/>
  <c r="G56" i="1" s="1"/>
  <c r="I56" i="1" s="1"/>
  <c r="M56" i="1" s="1"/>
  <c r="C14" i="1"/>
  <c r="G54" i="1" s="1"/>
  <c r="C13" i="1"/>
  <c r="G53" i="1" s="1"/>
  <c r="A5" i="1"/>
  <c r="A4" i="1"/>
  <c r="A3" i="1"/>
  <c r="A2" i="1"/>
  <c r="C29" i="13" l="1"/>
  <c r="I61" i="13"/>
  <c r="I53" i="12"/>
  <c r="G58" i="12"/>
  <c r="C29" i="12"/>
  <c r="N55" i="12"/>
  <c r="I60" i="12"/>
  <c r="M60" i="12" s="1"/>
  <c r="N60" i="12" s="1"/>
  <c r="N56" i="12"/>
  <c r="H58" i="12"/>
  <c r="F29" i="12"/>
  <c r="E83" i="12"/>
  <c r="C83" i="12" s="1"/>
  <c r="I59" i="12"/>
  <c r="I53" i="11"/>
  <c r="G58" i="11"/>
  <c r="I54" i="11"/>
  <c r="M54" i="11" s="1"/>
  <c r="C29" i="11"/>
  <c r="I55" i="11"/>
  <c r="M55" i="11" s="1"/>
  <c r="N55" i="11" s="1"/>
  <c r="N54" i="11"/>
  <c r="N60" i="11"/>
  <c r="I56" i="11"/>
  <c r="M56" i="11" s="1"/>
  <c r="N56" i="11" s="1"/>
  <c r="G61" i="11"/>
  <c r="I59" i="11"/>
  <c r="H58" i="11"/>
  <c r="F61" i="11"/>
  <c r="F83" i="11"/>
  <c r="C83" i="11" s="1"/>
  <c r="I53" i="10"/>
  <c r="G58" i="10"/>
  <c r="I54" i="10"/>
  <c r="M54" i="10" s="1"/>
  <c r="N54" i="10" s="1"/>
  <c r="C29" i="10"/>
  <c r="I55" i="10"/>
  <c r="M55" i="10" s="1"/>
  <c r="N55" i="10" s="1"/>
  <c r="N60" i="10"/>
  <c r="I56" i="10"/>
  <c r="M56" i="10" s="1"/>
  <c r="N56" i="10" s="1"/>
  <c r="G61" i="10"/>
  <c r="I59" i="10"/>
  <c r="H58" i="10"/>
  <c r="F83" i="10"/>
  <c r="C83" i="10" s="1"/>
  <c r="F61" i="10"/>
  <c r="I53" i="9"/>
  <c r="G58" i="9"/>
  <c r="G61" i="9"/>
  <c r="C83" i="9"/>
  <c r="H58" i="9"/>
  <c r="C29" i="9"/>
  <c r="I55" i="9"/>
  <c r="M55" i="9" s="1"/>
  <c r="N55" i="9"/>
  <c r="F29" i="9"/>
  <c r="I59" i="9"/>
  <c r="N60" i="9"/>
  <c r="C71" i="9"/>
  <c r="I53" i="8"/>
  <c r="G58" i="8"/>
  <c r="C29" i="8"/>
  <c r="I55" i="8"/>
  <c r="M55" i="8" s="1"/>
  <c r="N55" i="8" s="1"/>
  <c r="N60" i="8"/>
  <c r="C83" i="8"/>
  <c r="N56" i="8"/>
  <c r="I54" i="8"/>
  <c r="M54" i="8" s="1"/>
  <c r="N54" i="8" s="1"/>
  <c r="G61" i="8"/>
  <c r="I59" i="8"/>
  <c r="H58" i="8"/>
  <c r="G29" i="8"/>
  <c r="F83" i="8"/>
  <c r="F61" i="8"/>
  <c r="I53" i="7"/>
  <c r="G58" i="7"/>
  <c r="C29" i="7"/>
  <c r="H61" i="7"/>
  <c r="I60" i="7"/>
  <c r="M60" i="7" s="1"/>
  <c r="N60" i="7" s="1"/>
  <c r="N54" i="7"/>
  <c r="G61" i="7"/>
  <c r="I59" i="7"/>
  <c r="E83" i="7"/>
  <c r="C83" i="7" s="1"/>
  <c r="C17" i="7"/>
  <c r="H58" i="6"/>
  <c r="I53" i="6"/>
  <c r="G58" i="6"/>
  <c r="C29" i="6"/>
  <c r="N54" i="6"/>
  <c r="G61" i="6"/>
  <c r="C83" i="6"/>
  <c r="I55" i="6"/>
  <c r="M55" i="6" s="1"/>
  <c r="N55" i="6" s="1"/>
  <c r="C17" i="6"/>
  <c r="I59" i="6"/>
  <c r="N60" i="6"/>
  <c r="C71" i="6"/>
  <c r="G61" i="5"/>
  <c r="I59" i="5"/>
  <c r="H58" i="5"/>
  <c r="N56" i="5"/>
  <c r="C83" i="5"/>
  <c r="G58" i="5"/>
  <c r="I53" i="5"/>
  <c r="D29" i="5"/>
  <c r="C29" i="5" s="1"/>
  <c r="N54" i="5"/>
  <c r="I53" i="4"/>
  <c r="G58" i="4"/>
  <c r="C29" i="4"/>
  <c r="N54" i="4"/>
  <c r="N56" i="4"/>
  <c r="G61" i="4"/>
  <c r="I59" i="4"/>
  <c r="N55" i="4"/>
  <c r="C17" i="4"/>
  <c r="I53" i="3"/>
  <c r="G58" i="3"/>
  <c r="N57" i="3"/>
  <c r="N54" i="3"/>
  <c r="G61" i="3"/>
  <c r="I59" i="3"/>
  <c r="H58" i="3"/>
  <c r="F61" i="3"/>
  <c r="F83" i="3"/>
  <c r="C83" i="3" s="1"/>
  <c r="G58" i="2"/>
  <c r="I53" i="2"/>
  <c r="I54" i="2"/>
  <c r="M54" i="2" s="1"/>
  <c r="G61" i="2"/>
  <c r="I59" i="2"/>
  <c r="D29" i="2"/>
  <c r="C29" i="2" s="1"/>
  <c r="N54" i="2"/>
  <c r="G58" i="1"/>
  <c r="I53" i="1"/>
  <c r="I54" i="1"/>
  <c r="M54" i="1" s="1"/>
  <c r="G61" i="1"/>
  <c r="I59" i="1"/>
  <c r="D29" i="1"/>
  <c r="C29" i="1" s="1"/>
  <c r="N54" i="1"/>
  <c r="M61" i="13" l="1"/>
  <c r="N61" i="13"/>
  <c r="M59" i="12"/>
  <c r="I61" i="12"/>
  <c r="I58" i="12"/>
  <c r="M53" i="12"/>
  <c r="M53" i="11"/>
  <c r="I58" i="11"/>
  <c r="M59" i="11"/>
  <c r="I61" i="11"/>
  <c r="M53" i="10"/>
  <c r="I58" i="10"/>
  <c r="M59" i="10"/>
  <c r="I61" i="10"/>
  <c r="M59" i="9"/>
  <c r="I61" i="9"/>
  <c r="I58" i="9"/>
  <c r="M53" i="9"/>
  <c r="M59" i="8"/>
  <c r="I61" i="8"/>
  <c r="I58" i="8"/>
  <c r="M53" i="8"/>
  <c r="M59" i="7"/>
  <c r="I61" i="7"/>
  <c r="I58" i="7"/>
  <c r="M53" i="7"/>
  <c r="M59" i="6"/>
  <c r="I61" i="6"/>
  <c r="M53" i="6"/>
  <c r="I58" i="6"/>
  <c r="I61" i="5"/>
  <c r="M59" i="5"/>
  <c r="M53" i="5"/>
  <c r="I58" i="5"/>
  <c r="M59" i="4"/>
  <c r="I61" i="4"/>
  <c r="I58" i="4"/>
  <c r="M53" i="4"/>
  <c r="M59" i="3"/>
  <c r="I61" i="3"/>
  <c r="I58" i="3"/>
  <c r="M53" i="3"/>
  <c r="I61" i="2"/>
  <c r="M59" i="2"/>
  <c r="M53" i="2"/>
  <c r="I58" i="2"/>
  <c r="I61" i="1"/>
  <c r="M59" i="1"/>
  <c r="M53" i="1"/>
  <c r="I58" i="1"/>
  <c r="M61" i="12" l="1"/>
  <c r="N59" i="12"/>
  <c r="N61" i="12" s="1"/>
  <c r="M58" i="12"/>
  <c r="N53" i="12"/>
  <c r="N58" i="12" s="1"/>
  <c r="M61" i="11"/>
  <c r="N59" i="11"/>
  <c r="N61" i="11" s="1"/>
  <c r="N53" i="11"/>
  <c r="N58" i="11" s="1"/>
  <c r="M58" i="11"/>
  <c r="M61" i="10"/>
  <c r="N59" i="10"/>
  <c r="N61" i="10" s="1"/>
  <c r="M58" i="10"/>
  <c r="N53" i="10"/>
  <c r="N58" i="10" s="1"/>
  <c r="M58" i="9"/>
  <c r="N53" i="9"/>
  <c r="N58" i="9" s="1"/>
  <c r="M61" i="9"/>
  <c r="N59" i="9"/>
  <c r="N61" i="9" s="1"/>
  <c r="M58" i="8"/>
  <c r="N53" i="8"/>
  <c r="N58" i="8" s="1"/>
  <c r="M61" i="8"/>
  <c r="N59" i="8"/>
  <c r="N61" i="8" s="1"/>
  <c r="M58" i="7"/>
  <c r="N53" i="7"/>
  <c r="N58" i="7" s="1"/>
  <c r="M61" i="7"/>
  <c r="N59" i="7"/>
  <c r="N61" i="7" s="1"/>
  <c r="M58" i="6"/>
  <c r="N53" i="6"/>
  <c r="N58" i="6" s="1"/>
  <c r="N59" i="6"/>
  <c r="N61" i="6" s="1"/>
  <c r="M61" i="6"/>
  <c r="M61" i="5"/>
  <c r="N59" i="5"/>
  <c r="N61" i="5" s="1"/>
  <c r="M58" i="5"/>
  <c r="N53" i="5"/>
  <c r="N58" i="5" s="1"/>
  <c r="M58" i="4"/>
  <c r="N53" i="4"/>
  <c r="N58" i="4" s="1"/>
  <c r="M61" i="4"/>
  <c r="N59" i="4"/>
  <c r="N61" i="4" s="1"/>
  <c r="N53" i="3"/>
  <c r="N58" i="3" s="1"/>
  <c r="M58" i="3"/>
  <c r="M61" i="3"/>
  <c r="N59" i="3"/>
  <c r="N61" i="3" s="1"/>
  <c r="M61" i="2"/>
  <c r="N59" i="2"/>
  <c r="N61" i="2" s="1"/>
  <c r="M58" i="2"/>
  <c r="N53" i="2"/>
  <c r="N58" i="2" s="1"/>
  <c r="M61" i="1"/>
  <c r="N59" i="1"/>
  <c r="N61" i="1" s="1"/>
  <c r="M58" i="1"/>
  <c r="N53" i="1"/>
  <c r="N58" i="1" s="1"/>
</calcChain>
</file>

<file path=xl/sharedStrings.xml><?xml version="1.0" encoding="utf-8"?>
<sst xmlns="http://schemas.openxmlformats.org/spreadsheetml/2006/main" count="2444" uniqueCount="81">
  <si>
    <t>SERVICIO DE SALUD</t>
  </si>
  <si>
    <t>REM-D.15  -  PROGRAMA NACIONAL DE ALIMENTACION COMPLEMENTARIA (P.N.A.C.)</t>
  </si>
  <si>
    <t>SECCION A: DISTRIBUCION (KILOS) A POBLACION BENEFICIARIA DEL S.N.S.S.</t>
  </si>
  <si>
    <t>SUB-PROGRAMAS</t>
  </si>
  <si>
    <t>ALIMENTOS</t>
  </si>
  <si>
    <t>TOTAL</t>
  </si>
  <si>
    <t>MENORES DE SEIS AÑOS</t>
  </si>
  <si>
    <t>GESTANTES</t>
  </si>
  <si>
    <t>NODRIZAS</t>
  </si>
  <si>
    <t>0 - 2 meses</t>
  </si>
  <si>
    <t>3 - 5 meses</t>
  </si>
  <si>
    <t>6 - 11 meses</t>
  </si>
  <si>
    <t>12 - 17 meses</t>
  </si>
  <si>
    <t xml:space="preserve"> 18 - 23 meses</t>
  </si>
  <si>
    <t xml:space="preserve"> 24 - 47 meses</t>
  </si>
  <si>
    <t xml:space="preserve"> 48 - 71 meses</t>
  </si>
  <si>
    <t>Normal, Sobrepeso y Obesas</t>
  </si>
  <si>
    <t>Bajo peso</t>
  </si>
  <si>
    <t>Con lactancia 
materna 
exclusiva</t>
  </si>
  <si>
    <t>Con lactancia 
materna 
predominante</t>
  </si>
  <si>
    <t>Con Fórmula
predominante o Exclusiva</t>
  </si>
  <si>
    <t>BASICO</t>
  </si>
  <si>
    <t>LECHE PURITA FORTIFICADA</t>
  </si>
  <si>
    <t>PURITA CEREAL</t>
  </si>
  <si>
    <t>PURITA MAMA</t>
  </si>
  <si>
    <t>SUB-TOTAL</t>
  </si>
  <si>
    <t>REFUERZO 
(Gestantes bajo peso, niños desnutridos, nodriza con antecedente de bajo peso)</t>
  </si>
  <si>
    <t xml:space="preserve">"MI SOPITA" </t>
  </si>
  <si>
    <t>REFUERZO 
(niños con riesgo)</t>
  </si>
  <si>
    <t>SECCION B: DISTRIBUCION PROGRAMA PREMATUROS A POBLACION BENEFICIARIA DEL S.N.S.S.</t>
  </si>
  <si>
    <t>PROGRAMA PREMATUROS/ ALIMENTOS</t>
  </si>
  <si>
    <t>MENORES DE DOS AÑOS (en meses)</t>
  </si>
  <si>
    <t>12 - 23 meses</t>
  </si>
  <si>
    <t>LECHE PREMATURO (en gramos)</t>
  </si>
  <si>
    <t>LECHE CONTINUACIÓN (en gramos)</t>
  </si>
  <si>
    <t>LECHE PURITA FORTIFICADA (en kilos)</t>
  </si>
  <si>
    <t>MI SOPITA (en kilos)</t>
  </si>
  <si>
    <t>SECCION C: NUMERO DE PERSONAS BENEFICIARIAS DEL S.N.S.S.</t>
  </si>
  <si>
    <t>REFUERZO</t>
  </si>
  <si>
    <t>GESTANTES Y NIÑOS DESNUTRIDOS Y NODRIZAS CON ANTECEDENTE DE BAJO PESO</t>
  </si>
  <si>
    <t>NIÑOS C/RIESGO</t>
  </si>
  <si>
    <t>CHILE SOLIDARIO (*)</t>
  </si>
  <si>
    <t>PREMATUROS</t>
  </si>
  <si>
    <t>Nota: (*) Información referencial, esta incluida en los Sub-Programas Básico y Refuerzo.</t>
  </si>
  <si>
    <t>SECCION D: EXISTENCIA Y MOVIMIENTO TOTAL DE PRODUCTOS (INCLUYE BENEFICIARIO S.N.S.S. Y NO BENEFICIARIO S.N.S.S.)</t>
  </si>
  <si>
    <t>Saldo Mes Anterior</t>
  </si>
  <si>
    <t>INGRESOS</t>
  </si>
  <si>
    <t>TOTAL DISPONIBLE</t>
  </si>
  <si>
    <t>EGRESOS</t>
  </si>
  <si>
    <t>SALDO MES SIGUIENTE</t>
  </si>
  <si>
    <t>Necesidades</t>
  </si>
  <si>
    <t>REPO-
SICIÓN</t>
  </si>
  <si>
    <t>Planta</t>
  </si>
  <si>
    <t>Por traspaso</t>
  </si>
  <si>
    <t>Distribuído</t>
  </si>
  <si>
    <t>Mermas (Incluye Faltantes)</t>
  </si>
  <si>
    <t>Otros: 
Demostra-
ciones, dona-
ciones, etc</t>
  </si>
  <si>
    <t>Traspaso</t>
  </si>
  <si>
    <t>TOTAL EGRESOS</t>
  </si>
  <si>
    <t>Bodega del 
estableci-
miento</t>
  </si>
  <si>
    <t>Bodegas Centrales</t>
  </si>
  <si>
    <t>Beneficiario</t>
  </si>
  <si>
    <t>No Beneficiario</t>
  </si>
  <si>
    <t>Total</t>
  </si>
  <si>
    <t>TOTAL EN KILOS</t>
  </si>
  <si>
    <t>LECHE PREMATURO</t>
  </si>
  <si>
    <t>LECHE CONTINUACIÓN</t>
  </si>
  <si>
    <t>TOTAL EN GRAMOS</t>
  </si>
  <si>
    <t>SECCION E: DISTRIBUCION (KILOS) A POBLACION NO BENEFICIARIA DEL S.N.S.S. (INCLUYE MODALIDAD LIBRE ELECCION)</t>
  </si>
  <si>
    <t>SECCION F: DISTRIBUCION PROGRAMA PREMATUROS A POBLACION NO BENEFICIARIA DEL S.N.S.S. (INCLUYE MODALIDAD LIBRE ELECCION)</t>
  </si>
  <si>
    <t>SECCION G: NUMERO DE PERSONAS NO BENEFICIARIAS DEL S.N.S.S. (INCLUYE MODALIDAD LIBRE ELECCION)</t>
  </si>
  <si>
    <t>SECCION H: NUMERO DE REEVALUACIONES ANTROPOMETRICAS A POBLACION NO BENEF. DEL S.N.S.S.</t>
  </si>
  <si>
    <t>FUNCIONARIOS</t>
  </si>
  <si>
    <t>REEVALUACIONES  EFECTUADAS SEGÚN TIPO DE ESTABLECIMIENTO</t>
  </si>
  <si>
    <t>ESTAB S.S.</t>
  </si>
  <si>
    <t>ESTAB.MUN</t>
  </si>
  <si>
    <t>MEDICO</t>
  </si>
  <si>
    <t>ENFERMERA</t>
  </si>
  <si>
    <t>NUTRICIONISTA</t>
  </si>
  <si>
    <t>MATRONA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</si>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</sst>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_)"/>
    <numFmt numFmtId="166" formatCode="#,##0_)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4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2" fillId="2" borderId="18" applyBorder="0">
      <protection locked="0"/>
    </xf>
    <xf numFmtId="0" fontId="7" fillId="0" borderId="0"/>
  </cellStyleXfs>
  <cellXfs count="314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9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/>
    <xf numFmtId="0" fontId="4" fillId="0" borderId="16" xfId="4" applyNumberFormat="1" applyFont="1" applyFill="1" applyBorder="1" applyAlignment="1" applyProtection="1"/>
    <xf numFmtId="1" fontId="10" fillId="0" borderId="17" xfId="4" applyNumberFormat="1" applyFont="1" applyFill="1" applyBorder="1" applyAlignment="1" applyProtection="1"/>
    <xf numFmtId="1" fontId="10" fillId="3" borderId="19" xfId="5" applyNumberFormat="1" applyFont="1" applyFill="1" applyBorder="1" applyAlignment="1" applyProtection="1">
      <protection locked="0"/>
    </xf>
    <xf numFmtId="1" fontId="10" fillId="3" borderId="20" xfId="5" applyNumberFormat="1" applyFont="1" applyFill="1" applyBorder="1" applyAlignment="1" applyProtection="1">
      <protection locked="0"/>
    </xf>
    <xf numFmtId="1" fontId="10" fillId="3" borderId="21" xfId="5" applyNumberFormat="1" applyFont="1" applyFill="1" applyBorder="1" applyAlignment="1" applyProtection="1">
      <protection locked="0"/>
    </xf>
    <xf numFmtId="1" fontId="10" fillId="4" borderId="21" xfId="5" applyNumberFormat="1" applyFont="1" applyFill="1" applyBorder="1" applyAlignment="1" applyProtection="1">
      <protection locked="0"/>
    </xf>
    <xf numFmtId="1" fontId="10" fillId="4" borderId="22" xfId="5" applyNumberFormat="1" applyFont="1" applyFill="1" applyBorder="1" applyAlignment="1" applyProtection="1">
      <protection locked="0"/>
    </xf>
    <xf numFmtId="1" fontId="10" fillId="4" borderId="19" xfId="5" applyNumberFormat="1" applyFont="1" applyFill="1" applyBorder="1" applyAlignment="1" applyProtection="1">
      <protection locked="0"/>
    </xf>
    <xf numFmtId="1" fontId="10" fillId="5" borderId="22" xfId="5" applyNumberFormat="1" applyFont="1" applyFill="1" applyBorder="1" applyAlignment="1" applyProtection="1"/>
    <xf numFmtId="0" fontId="4" fillId="0" borderId="23" xfId="4" applyNumberFormat="1" applyFont="1" applyFill="1" applyBorder="1" applyAlignment="1" applyProtection="1"/>
    <xf numFmtId="1" fontId="10" fillId="5" borderId="24" xfId="5" applyNumberFormat="1" applyFont="1" applyFill="1" applyBorder="1" applyAlignment="1" applyProtection="1">
      <alignment horizontal="right"/>
    </xf>
    <xf numFmtId="1" fontId="10" fillId="5" borderId="25" xfId="5" applyNumberFormat="1" applyFont="1" applyFill="1" applyBorder="1" applyAlignment="1" applyProtection="1">
      <alignment horizontal="right"/>
    </xf>
    <xf numFmtId="1" fontId="10" fillId="5" borderId="26" xfId="5" applyNumberFormat="1" applyFont="1" applyFill="1" applyBorder="1" applyAlignment="1" applyProtection="1">
      <alignment horizontal="right"/>
    </xf>
    <xf numFmtId="1" fontId="10" fillId="5" borderId="26" xfId="4" applyNumberFormat="1" applyFont="1" applyFill="1" applyBorder="1" applyAlignment="1" applyProtection="1">
      <alignment horizontal="right"/>
    </xf>
    <xf numFmtId="1" fontId="10" fillId="3" borderId="26" xfId="5" applyNumberFormat="1" applyFont="1" applyFill="1" applyBorder="1" applyAlignment="1" applyProtection="1">
      <alignment horizontal="right"/>
      <protection locked="0"/>
    </xf>
    <xf numFmtId="1" fontId="10" fillId="3" borderId="27" xfId="4" applyNumberFormat="1" applyFont="1" applyFill="1" applyBorder="1" applyAlignment="1" applyProtection="1">
      <alignment horizontal="right"/>
      <protection locked="0"/>
    </xf>
    <xf numFmtId="1" fontId="10" fillId="5" borderId="27" xfId="4" applyNumberFormat="1" applyFont="1" applyFill="1" applyBorder="1" applyAlignment="1" applyProtection="1">
      <alignment horizontal="right"/>
    </xf>
    <xf numFmtId="1" fontId="10" fillId="5" borderId="27" xfId="5" applyNumberFormat="1" applyFont="1" applyFill="1" applyBorder="1" applyAlignment="1" applyProtection="1">
      <alignment horizontal="right"/>
    </xf>
    <xf numFmtId="0" fontId="4" fillId="0" borderId="28" xfId="4" applyNumberFormat="1" applyFont="1" applyFill="1" applyBorder="1" applyAlignment="1" applyProtection="1"/>
    <xf numFmtId="164" fontId="10" fillId="0" borderId="17" xfId="4" applyNumberFormat="1" applyFont="1" applyFill="1" applyBorder="1" applyAlignment="1" applyProtection="1"/>
    <xf numFmtId="164" fontId="10" fillId="3" borderId="29" xfId="5" applyNumberFormat="1" applyFont="1" applyFill="1" applyBorder="1" applyAlignment="1" applyProtection="1">
      <protection locked="0"/>
    </xf>
    <xf numFmtId="164" fontId="10" fillId="3" borderId="30" xfId="5" applyNumberFormat="1" applyFont="1" applyFill="1" applyBorder="1" applyAlignment="1" applyProtection="1">
      <protection locked="0"/>
    </xf>
    <xf numFmtId="164" fontId="10" fillId="3" borderId="31" xfId="5" applyNumberFormat="1" applyFont="1" applyFill="1" applyBorder="1" applyAlignment="1" applyProtection="1">
      <protection locked="0"/>
    </xf>
    <xf numFmtId="0" fontId="4" fillId="0" borderId="28" xfId="4" applyNumberFormat="1" applyFont="1" applyFill="1" applyBorder="1" applyAlignment="1" applyProtection="1">
      <protection locked="0"/>
    </xf>
    <xf numFmtId="1" fontId="10" fillId="0" borderId="24" xfId="5" applyNumberFormat="1" applyFont="1" applyFill="1" applyBorder="1" applyAlignment="1" applyProtection="1">
      <protection locked="0"/>
    </xf>
    <xf numFmtId="1" fontId="10" fillId="0" borderId="25" xfId="5" applyNumberFormat="1" applyFont="1" applyFill="1" applyBorder="1" applyAlignment="1" applyProtection="1">
      <protection locked="0"/>
    </xf>
    <xf numFmtId="1" fontId="10" fillId="0" borderId="26" xfId="5" applyNumberFormat="1" applyFont="1" applyFill="1" applyBorder="1" applyAlignment="1" applyProtection="1">
      <protection locked="0"/>
    </xf>
    <xf numFmtId="1" fontId="10" fillId="0" borderId="26" xfId="5" applyNumberFormat="1" applyFont="1" applyFill="1" applyBorder="1" applyAlignment="1" applyProtection="1">
      <alignment horizontal="right"/>
      <protection locked="0"/>
    </xf>
    <xf numFmtId="1" fontId="10" fillId="0" borderId="27" xfId="4" applyNumberFormat="1" applyFont="1" applyFill="1" applyBorder="1" applyAlignment="1" applyProtection="1">
      <alignment horizontal="right"/>
      <protection locked="0"/>
    </xf>
    <xf numFmtId="1" fontId="10" fillId="0" borderId="29" xfId="5" applyNumberFormat="1" applyFont="1" applyFill="1" applyBorder="1" applyAlignment="1" applyProtection="1">
      <protection locked="0"/>
    </xf>
    <xf numFmtId="1" fontId="10" fillId="0" borderId="31" xfId="5" applyNumberFormat="1" applyFont="1" applyFill="1" applyBorder="1" applyAlignment="1" applyProtection="1">
      <protection locked="0"/>
    </xf>
    <xf numFmtId="1" fontId="10" fillId="0" borderId="30" xfId="5" applyNumberFormat="1" applyFont="1" applyFill="1" applyBorder="1" applyAlignment="1" applyProtection="1">
      <protection locked="0"/>
    </xf>
    <xf numFmtId="1" fontId="10" fillId="0" borderId="32" xfId="0" applyNumberFormat="1" applyFont="1" applyBorder="1" applyProtection="1">
      <protection locked="0"/>
    </xf>
    <xf numFmtId="0" fontId="4" fillId="0" borderId="2" xfId="4" applyNumberFormat="1" applyFont="1" applyFill="1" applyBorder="1" applyAlignment="1" applyProtection="1">
      <alignment horizontal="center"/>
    </xf>
    <xf numFmtId="164" fontId="10" fillId="0" borderId="18" xfId="4" applyNumberFormat="1" applyFont="1" applyFill="1" applyBorder="1" applyAlignment="1" applyProtection="1"/>
    <xf numFmtId="164" fontId="10" fillId="0" borderId="33" xfId="4" applyNumberFormat="1" applyFont="1" applyFill="1" applyBorder="1" applyAlignment="1" applyProtection="1"/>
    <xf numFmtId="164" fontId="10" fillId="0" borderId="34" xfId="4" applyNumberFormat="1" applyFont="1" applyFill="1" applyBorder="1" applyAlignment="1" applyProtection="1"/>
    <xf numFmtId="164" fontId="10" fillId="0" borderId="35" xfId="4" applyNumberFormat="1" applyFont="1" applyFill="1" applyBorder="1" applyAlignment="1" applyProtection="1"/>
    <xf numFmtId="164" fontId="10" fillId="0" borderId="36" xfId="4" applyNumberFormat="1" applyFont="1" applyFill="1" applyBorder="1" applyAlignment="1" applyProtection="1"/>
    <xf numFmtId="1" fontId="10" fillId="3" borderId="24" xfId="5" applyNumberFormat="1" applyFont="1" applyFill="1" applyBorder="1" applyAlignment="1" applyProtection="1">
      <protection locked="0"/>
    </xf>
    <xf numFmtId="1" fontId="10" fillId="3" borderId="25" xfId="5" applyNumberFormat="1" applyFont="1" applyFill="1" applyBorder="1" applyAlignment="1" applyProtection="1">
      <protection locked="0"/>
    </xf>
    <xf numFmtId="1" fontId="10" fillId="3" borderId="26" xfId="5" applyNumberFormat="1" applyFont="1" applyFill="1" applyBorder="1" applyAlignment="1" applyProtection="1">
      <protection locked="0"/>
    </xf>
    <xf numFmtId="1" fontId="10" fillId="4" borderId="26" xfId="5" applyNumberFormat="1" applyFont="1" applyFill="1" applyBorder="1" applyAlignment="1" applyProtection="1">
      <protection locked="0"/>
    </xf>
    <xf numFmtId="1" fontId="10" fillId="4" borderId="27" xfId="5" applyNumberFormat="1" applyFont="1" applyFill="1" applyBorder="1" applyAlignment="1" applyProtection="1">
      <protection locked="0"/>
    </xf>
    <xf numFmtId="1" fontId="10" fillId="5" borderId="29" xfId="5" applyNumberFormat="1" applyFont="1" applyFill="1" applyBorder="1" applyAlignment="1" applyProtection="1"/>
    <xf numFmtId="1" fontId="10" fillId="5" borderId="24" xfId="5" applyNumberFormat="1" applyFont="1" applyFill="1" applyBorder="1" applyAlignment="1" applyProtection="1"/>
    <xf numFmtId="1" fontId="10" fillId="5" borderId="25" xfId="5" applyNumberFormat="1" applyFont="1" applyFill="1" applyBorder="1" applyAlignment="1" applyProtection="1"/>
    <xf numFmtId="1" fontId="10" fillId="5" borderId="26" xfId="5" applyNumberFormat="1" applyFont="1" applyFill="1" applyBorder="1" applyAlignment="1" applyProtection="1"/>
    <xf numFmtId="1" fontId="10" fillId="5" borderId="31" xfId="5" applyNumberFormat="1" applyFont="1" applyFill="1" applyBorder="1" applyAlignment="1" applyProtection="1"/>
    <xf numFmtId="1" fontId="10" fillId="5" borderId="30" xfId="5" applyNumberFormat="1" applyFont="1" applyFill="1" applyBorder="1" applyAlignment="1" applyProtection="1"/>
    <xf numFmtId="164" fontId="4" fillId="0" borderId="37" xfId="4" applyNumberFormat="1" applyFont="1" applyFill="1" applyBorder="1" applyAlignment="1" applyProtection="1"/>
    <xf numFmtId="164" fontId="10" fillId="3" borderId="26" xfId="5" applyNumberFormat="1" applyFont="1" applyFill="1" applyBorder="1" applyAlignment="1" applyProtection="1">
      <protection locked="0"/>
    </xf>
    <xf numFmtId="164" fontId="4" fillId="0" borderId="0" xfId="4" applyNumberFormat="1" applyFont="1" applyFill="1" applyBorder="1" applyAlignment="1" applyProtection="1"/>
    <xf numFmtId="164" fontId="4" fillId="0" borderId="2" xfId="4" applyNumberFormat="1" applyFont="1" applyFill="1" applyBorder="1" applyAlignment="1" applyProtection="1">
      <alignment horizontal="center"/>
    </xf>
    <xf numFmtId="164" fontId="10" fillId="3" borderId="26" xfId="5" applyNumberFormat="1" applyFont="1" applyFill="1" applyBorder="1" applyAlignment="1" applyProtection="1">
      <alignment horizontal="right"/>
      <protection locked="0"/>
    </xf>
    <xf numFmtId="164" fontId="10" fillId="3" borderId="27" xfId="4" applyNumberFormat="1" applyFont="1" applyFill="1" applyBorder="1" applyAlignment="1" applyProtection="1">
      <alignment horizontal="right"/>
      <protection locked="0"/>
    </xf>
    <xf numFmtId="165" fontId="4" fillId="0" borderId="0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10" fillId="0" borderId="38" xfId="4" applyNumberFormat="1" applyFont="1" applyFill="1" applyBorder="1" applyAlignment="1" applyProtection="1"/>
    <xf numFmtId="164" fontId="10" fillId="0" borderId="14" xfId="4" applyNumberFormat="1" applyFont="1" applyFill="1" applyBorder="1" applyAlignment="1" applyProtection="1"/>
    <xf numFmtId="164" fontId="10" fillId="0" borderId="15" xfId="4" applyNumberFormat="1" applyFont="1" applyFill="1" applyBorder="1" applyAlignment="1" applyProtection="1"/>
    <xf numFmtId="0" fontId="4" fillId="0" borderId="6" xfId="4" quotePrefix="1" applyNumberFormat="1" applyFont="1" applyFill="1" applyBorder="1" applyAlignment="1" applyProtection="1">
      <alignment horizontal="center" vertical="center" wrapText="1"/>
    </xf>
    <xf numFmtId="0" fontId="4" fillId="0" borderId="7" xfId="4" quotePrefix="1" applyNumberFormat="1" applyFont="1" applyFill="1" applyBorder="1" applyAlignment="1" applyProtection="1">
      <alignment horizontal="center" vertical="center" wrapText="1"/>
    </xf>
    <xf numFmtId="0" fontId="4" fillId="0" borderId="36" xfId="4" quotePrefix="1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Border="1" applyAlignment="1" applyProtection="1"/>
    <xf numFmtId="166" fontId="10" fillId="0" borderId="44" xfId="1" applyNumberFormat="1" applyFont="1" applyFill="1" applyBorder="1" applyAlignment="1" applyProtection="1"/>
    <xf numFmtId="167" fontId="10" fillId="3" borderId="6" xfId="1" applyNumberFormat="1" applyFont="1" applyFill="1" applyBorder="1" applyAlignment="1" applyProtection="1">
      <alignment horizontal="center"/>
      <protection locked="0"/>
    </xf>
    <xf numFmtId="167" fontId="10" fillId="3" borderId="7" xfId="1" applyNumberFormat="1" applyFont="1" applyFill="1" applyBorder="1" applyAlignment="1" applyProtection="1">
      <alignment horizontal="center"/>
      <protection locked="0"/>
    </xf>
    <xf numFmtId="167" fontId="10" fillId="3" borderId="21" xfId="1" applyNumberFormat="1" applyFont="1" applyFill="1" applyBorder="1" applyAlignment="1" applyProtection="1">
      <alignment horizontal="center"/>
      <protection locked="0"/>
    </xf>
    <xf numFmtId="166" fontId="10" fillId="5" borderId="22" xfId="5" applyNumberFormat="1" applyFont="1" applyFill="1" applyBorder="1" applyAlignment="1" applyProtection="1">
      <alignment horizontal="right"/>
    </xf>
    <xf numFmtId="166" fontId="10" fillId="0" borderId="46" xfId="1" applyNumberFormat="1" applyFont="1" applyFill="1" applyBorder="1" applyAlignment="1" applyProtection="1"/>
    <xf numFmtId="166" fontId="10" fillId="5" borderId="47" xfId="5" applyNumberFormat="1" applyFont="1" applyFill="1" applyBorder="1" applyAlignment="1" applyProtection="1">
      <alignment horizontal="right"/>
    </xf>
    <xf numFmtId="166" fontId="10" fillId="5" borderId="48" xfId="5" applyNumberFormat="1" applyFont="1" applyFill="1" applyBorder="1" applyAlignment="1" applyProtection="1">
      <alignment horizontal="right"/>
    </xf>
    <xf numFmtId="167" fontId="10" fillId="3" borderId="49" xfId="1" applyNumberFormat="1" applyFont="1" applyFill="1" applyBorder="1" applyAlignment="1" applyProtection="1">
      <alignment horizontal="center"/>
      <protection locked="0"/>
    </xf>
    <xf numFmtId="166" fontId="10" fillId="5" borderId="50" xfId="5" applyNumberFormat="1" applyFont="1" applyFill="1" applyBorder="1" applyAlignment="1" applyProtection="1">
      <alignment horizontal="right"/>
    </xf>
    <xf numFmtId="0" fontId="4" fillId="0" borderId="51" xfId="4" applyNumberFormat="1" applyFont="1" applyFill="1" applyBorder="1" applyAlignment="1" applyProtection="1">
      <alignment horizontal="left" vertical="center"/>
    </xf>
    <xf numFmtId="0" fontId="4" fillId="0" borderId="52" xfId="4" applyNumberFormat="1" applyFont="1" applyFill="1" applyBorder="1" applyAlignment="1" applyProtection="1">
      <alignment horizontal="left" vertical="center"/>
    </xf>
    <xf numFmtId="166" fontId="10" fillId="0" borderId="53" xfId="1" applyNumberFormat="1" applyFont="1" applyFill="1" applyBorder="1" applyAlignment="1" applyProtection="1"/>
    <xf numFmtId="166" fontId="10" fillId="5" borderId="54" xfId="5" applyNumberFormat="1" applyFont="1" applyFill="1" applyBorder="1" applyAlignment="1" applyProtection="1">
      <alignment horizontal="right"/>
    </xf>
    <xf numFmtId="166" fontId="10" fillId="5" borderId="55" xfId="5" applyNumberFormat="1" applyFont="1" applyFill="1" applyBorder="1" applyAlignment="1" applyProtection="1">
      <alignment horizontal="right"/>
    </xf>
    <xf numFmtId="167" fontId="10" fillId="3" borderId="56" xfId="1" applyNumberFormat="1" applyFont="1" applyFill="1" applyBorder="1" applyAlignment="1" applyProtection="1">
      <alignment horizontal="center"/>
      <protection locked="0"/>
    </xf>
    <xf numFmtId="0" fontId="4" fillId="0" borderId="2" xfId="4" applyNumberFormat="1" applyFont="1" applyFill="1" applyBorder="1" applyAlignment="1" applyProtection="1">
      <alignment horizontal="left" vertical="center"/>
    </xf>
    <xf numFmtId="0" fontId="4" fillId="0" borderId="3" xfId="4" applyNumberFormat="1" applyFont="1" applyFill="1" applyBorder="1" applyAlignment="1" applyProtection="1">
      <alignment horizontal="left" vertical="center"/>
    </xf>
    <xf numFmtId="166" fontId="10" fillId="0" borderId="18" xfId="1" applyNumberFormat="1" applyFont="1" applyFill="1" applyBorder="1" applyAlignment="1" applyProtection="1"/>
    <xf numFmtId="166" fontId="10" fillId="5" borderId="33" xfId="5" applyNumberFormat="1" applyFont="1" applyFill="1" applyBorder="1" applyAlignment="1" applyProtection="1">
      <alignment horizontal="right"/>
    </xf>
    <xf numFmtId="166" fontId="10" fillId="5" borderId="57" xfId="5" applyNumberFormat="1" applyFont="1" applyFill="1" applyBorder="1" applyAlignment="1" applyProtection="1">
      <alignment horizontal="right"/>
    </xf>
    <xf numFmtId="167" fontId="10" fillId="3" borderId="35" xfId="1" applyNumberFormat="1" applyFont="1" applyFill="1" applyBorder="1" applyAlignment="1" applyProtection="1">
      <alignment horizontal="center"/>
      <protection locked="0"/>
    </xf>
    <xf numFmtId="167" fontId="10" fillId="3" borderId="4" xfId="1" applyNumberFormat="1" applyFont="1" applyFill="1" applyBorder="1" applyAlignment="1" applyProtection="1">
      <alignment horizontal="center"/>
      <protection locked="0"/>
    </xf>
    <xf numFmtId="0" fontId="4" fillId="0" borderId="0" xfId="4" applyNumberFormat="1" applyFont="1" applyFill="1" applyBorder="1" applyAlignment="1" applyProtection="1">
      <alignment horizontal="centerContinuous"/>
    </xf>
    <xf numFmtId="0" fontId="4" fillId="0" borderId="0" xfId="0" applyFont="1"/>
    <xf numFmtId="1" fontId="10" fillId="0" borderId="39" xfId="1" applyNumberFormat="1" applyFont="1" applyFill="1" applyBorder="1" applyAlignment="1" applyProtection="1"/>
    <xf numFmtId="1" fontId="10" fillId="3" borderId="6" xfId="1" applyNumberFormat="1" applyFont="1" applyFill="1" applyBorder="1" applyAlignment="1" applyProtection="1">
      <protection locked="0"/>
    </xf>
    <xf numFmtId="1" fontId="10" fillId="3" borderId="60" xfId="1" applyNumberFormat="1" applyFont="1" applyFill="1" applyBorder="1" applyAlignment="1" applyProtection="1">
      <protection locked="0"/>
    </xf>
    <xf numFmtId="1" fontId="10" fillId="3" borderId="7" xfId="1" applyNumberFormat="1" applyFont="1" applyFill="1" applyBorder="1" applyAlignment="1" applyProtection="1">
      <protection locked="0"/>
    </xf>
    <xf numFmtId="1" fontId="10" fillId="3" borderId="8" xfId="1" applyNumberFormat="1" applyFont="1" applyFill="1" applyBorder="1" applyAlignment="1" applyProtection="1">
      <protection locked="0"/>
    </xf>
    <xf numFmtId="1" fontId="10" fillId="5" borderId="8" xfId="1" applyNumberFormat="1" applyFont="1" applyFill="1" applyBorder="1" applyAlignment="1" applyProtection="1"/>
    <xf numFmtId="0" fontId="4" fillId="0" borderId="61" xfId="4" applyNumberFormat="1" applyFont="1" applyFill="1" applyBorder="1" applyAlignment="1" applyProtection="1">
      <alignment horizontal="left" vertical="center" wrapText="1"/>
    </xf>
    <xf numFmtId="1" fontId="10" fillId="0" borderId="16" xfId="1" applyNumberFormat="1" applyFont="1" applyFill="1" applyBorder="1" applyAlignment="1" applyProtection="1"/>
    <xf numFmtId="1" fontId="10" fillId="3" borderId="19" xfId="1" applyNumberFormat="1" applyFont="1" applyFill="1" applyBorder="1" applyAlignment="1" applyProtection="1">
      <protection locked="0"/>
    </xf>
    <xf numFmtId="1" fontId="10" fillId="3" borderId="20" xfId="1" applyNumberFormat="1" applyFont="1" applyFill="1" applyBorder="1" applyAlignment="1" applyProtection="1">
      <protection locked="0"/>
    </xf>
    <xf numFmtId="1" fontId="10" fillId="3" borderId="21" xfId="1" applyNumberFormat="1" applyFont="1" applyFill="1" applyBorder="1" applyAlignment="1" applyProtection="1">
      <protection locked="0"/>
    </xf>
    <xf numFmtId="1" fontId="10" fillId="3" borderId="22" xfId="1" applyNumberFormat="1" applyFont="1" applyFill="1" applyBorder="1" applyAlignment="1" applyProtection="1">
      <protection locked="0"/>
    </xf>
    <xf numFmtId="1" fontId="10" fillId="5" borderId="19" xfId="1" applyNumberFormat="1" applyFont="1" applyFill="1" applyBorder="1" applyAlignment="1" applyProtection="1"/>
    <xf numFmtId="0" fontId="4" fillId="0" borderId="62" xfId="4" applyNumberFormat="1" applyFont="1" applyFill="1" applyBorder="1" applyAlignment="1" applyProtection="1"/>
    <xf numFmtId="1" fontId="10" fillId="0" borderId="58" xfId="1" applyNumberFormat="1" applyFont="1" applyFill="1" applyBorder="1" applyAlignment="1" applyProtection="1"/>
    <xf numFmtId="1" fontId="10" fillId="3" borderId="9" xfId="1" applyNumberFormat="1" applyFont="1" applyFill="1" applyBorder="1" applyAlignment="1" applyProtection="1">
      <protection locked="0"/>
    </xf>
    <xf numFmtId="1" fontId="10" fillId="3" borderId="63" xfId="1" applyNumberFormat="1" applyFont="1" applyFill="1" applyBorder="1" applyAlignment="1" applyProtection="1">
      <protection locked="0"/>
    </xf>
    <xf numFmtId="1" fontId="10" fillId="3" borderId="10" xfId="1" applyNumberFormat="1" applyFont="1" applyFill="1" applyBorder="1" applyAlignment="1" applyProtection="1">
      <protection locked="0"/>
    </xf>
    <xf numFmtId="1" fontId="10" fillId="3" borderId="11" xfId="1" applyNumberFormat="1" applyFont="1" applyFill="1" applyBorder="1" applyAlignment="1" applyProtection="1">
      <protection locked="0"/>
    </xf>
    <xf numFmtId="1" fontId="10" fillId="5" borderId="9" xfId="1" applyNumberFormat="1" applyFont="1" applyFill="1" applyBorder="1" applyAlignment="1" applyProtection="1"/>
    <xf numFmtId="1" fontId="10" fillId="5" borderId="11" xfId="1" applyNumberFormat="1" applyFont="1" applyFill="1" applyBorder="1" applyAlignment="1" applyProtection="1"/>
    <xf numFmtId="1" fontId="10" fillId="5" borderId="10" xfId="1" applyNumberFormat="1" applyFont="1" applyFill="1" applyBorder="1" applyAlignment="1" applyProtection="1"/>
    <xf numFmtId="1" fontId="10" fillId="0" borderId="18" xfId="1" applyNumberFormat="1" applyFont="1" applyFill="1" applyBorder="1" applyAlignment="1" applyProtection="1"/>
    <xf numFmtId="1" fontId="10" fillId="0" borderId="33" xfId="1" applyNumberFormat="1" applyFont="1" applyFill="1" applyBorder="1" applyAlignment="1" applyProtection="1"/>
    <xf numFmtId="1" fontId="10" fillId="0" borderId="34" xfId="1" applyNumberFormat="1" applyFont="1" applyFill="1" applyBorder="1" applyAlignment="1" applyProtection="1"/>
    <xf numFmtId="1" fontId="10" fillId="0" borderId="35" xfId="1" applyNumberFormat="1" applyFont="1" applyFill="1" applyBorder="1" applyAlignment="1" applyProtection="1"/>
    <xf numFmtId="1" fontId="10" fillId="0" borderId="36" xfId="1" applyNumberFormat="1" applyFont="1" applyFill="1" applyBorder="1" applyAlignment="1" applyProtection="1"/>
    <xf numFmtId="0" fontId="4" fillId="0" borderId="0" xfId="0" applyFont="1" applyFill="1"/>
    <xf numFmtId="1" fontId="10" fillId="3" borderId="33" xfId="1" applyNumberFormat="1" applyFont="1" applyFill="1" applyBorder="1" applyAlignment="1" applyProtection="1">
      <protection locked="0"/>
    </xf>
    <xf numFmtId="1" fontId="10" fillId="3" borderId="34" xfId="1" applyNumberFormat="1" applyFont="1" applyFill="1" applyBorder="1" applyAlignment="1" applyProtection="1">
      <protection locked="0"/>
    </xf>
    <xf numFmtId="1" fontId="10" fillId="3" borderId="35" xfId="1" applyNumberFormat="1" applyFont="1" applyFill="1" applyBorder="1" applyAlignment="1" applyProtection="1">
      <protection locked="0"/>
    </xf>
    <xf numFmtId="1" fontId="10" fillId="3" borderId="36" xfId="1" applyNumberFormat="1" applyFont="1" applyFill="1" applyBorder="1" applyAlignment="1" applyProtection="1">
      <protection locked="0"/>
    </xf>
    <xf numFmtId="1" fontId="10" fillId="5" borderId="36" xfId="1" applyNumberFormat="1" applyFont="1" applyFill="1" applyBorder="1" applyAlignment="1" applyProtection="1"/>
    <xf numFmtId="1" fontId="10" fillId="5" borderId="33" xfId="1" applyNumberFormat="1" applyFont="1" applyFill="1" applyBorder="1" applyAlignment="1" applyProtection="1"/>
    <xf numFmtId="1" fontId="10" fillId="5" borderId="35" xfId="1" applyNumberFormat="1" applyFont="1" applyFill="1" applyBorder="1" applyAlignment="1" applyProtection="1"/>
    <xf numFmtId="0" fontId="4" fillId="0" borderId="33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/>
    </xf>
    <xf numFmtId="1" fontId="10" fillId="3" borderId="44" xfId="1" applyNumberFormat="1" applyFont="1" applyFill="1" applyBorder="1" applyAlignment="1" applyProtection="1">
      <protection locked="0"/>
    </xf>
    <xf numFmtId="1" fontId="10" fillId="6" borderId="44" xfId="1" applyNumberFormat="1" applyFont="1" applyFill="1" applyBorder="1" applyAlignment="1" applyProtection="1"/>
    <xf numFmtId="1" fontId="10" fillId="6" borderId="19" xfId="1" applyNumberFormat="1" applyFont="1" applyFill="1" applyBorder="1" applyAlignment="1" applyProtection="1"/>
    <xf numFmtId="1" fontId="10" fillId="6" borderId="21" xfId="1" applyNumberFormat="1" applyFont="1" applyFill="1" applyBorder="1" applyAlignment="1" applyProtection="1"/>
    <xf numFmtId="1" fontId="10" fillId="0" borderId="22" xfId="1" applyNumberFormat="1" applyFont="1" applyFill="1" applyBorder="1" applyAlignment="1" applyProtection="1">
      <alignment horizontal="right"/>
    </xf>
    <xf numFmtId="1" fontId="10" fillId="0" borderId="22" xfId="1" applyNumberFormat="1" applyFont="1" applyFill="1" applyBorder="1" applyAlignment="1" applyProtection="1"/>
    <xf numFmtId="1" fontId="10" fillId="0" borderId="44" xfId="1" applyNumberFormat="1" applyFont="1" applyFill="1" applyBorder="1" applyAlignment="1" applyProtection="1"/>
    <xf numFmtId="0" fontId="4" fillId="7" borderId="0" xfId="4" applyNumberFormat="1" applyFont="1" applyFill="1" applyBorder="1" applyAlignment="1" applyProtection="1">
      <protection hidden="1"/>
    </xf>
    <xf numFmtId="1" fontId="10" fillId="3" borderId="64" xfId="1" applyNumberFormat="1" applyFont="1" applyFill="1" applyBorder="1" applyAlignment="1" applyProtection="1">
      <protection locked="0"/>
    </xf>
    <xf numFmtId="1" fontId="10" fillId="3" borderId="29" xfId="1" applyNumberFormat="1" applyFont="1" applyFill="1" applyBorder="1" applyAlignment="1" applyProtection="1">
      <protection locked="0"/>
    </xf>
    <xf numFmtId="1" fontId="10" fillId="3" borderId="31" xfId="1" applyNumberFormat="1" applyFont="1" applyFill="1" applyBorder="1" applyAlignment="1" applyProtection="1">
      <protection locked="0"/>
    </xf>
    <xf numFmtId="1" fontId="10" fillId="6" borderId="64" xfId="1" applyNumberFormat="1" applyFont="1" applyFill="1" applyBorder="1" applyAlignment="1" applyProtection="1"/>
    <xf numFmtId="1" fontId="10" fillId="6" borderId="29" xfId="1" applyNumberFormat="1" applyFont="1" applyFill="1" applyBorder="1" applyAlignment="1" applyProtection="1"/>
    <xf numFmtId="1" fontId="10" fillId="6" borderId="30" xfId="1" applyNumberFormat="1" applyFont="1" applyFill="1" applyBorder="1" applyAlignment="1" applyProtection="1"/>
    <xf numFmtId="1" fontId="10" fillId="0" borderId="31" xfId="1" applyNumberFormat="1" applyFont="1" applyFill="1" applyBorder="1" applyAlignment="1" applyProtection="1">
      <alignment horizontal="right"/>
    </xf>
    <xf numFmtId="1" fontId="10" fillId="3" borderId="30" xfId="1" applyNumberFormat="1" applyFont="1" applyFill="1" applyBorder="1" applyAlignment="1" applyProtection="1">
      <protection locked="0"/>
    </xf>
    <xf numFmtId="1" fontId="10" fillId="0" borderId="31" xfId="1" applyNumberFormat="1" applyFont="1" applyFill="1" applyBorder="1" applyAlignment="1" applyProtection="1"/>
    <xf numFmtId="1" fontId="10" fillId="0" borderId="64" xfId="1" applyNumberFormat="1" applyFont="1" applyFill="1" applyBorder="1" applyAlignment="1" applyProtection="1"/>
    <xf numFmtId="164" fontId="10" fillId="3" borderId="64" xfId="1" applyNumberFormat="1" applyFont="1" applyFill="1" applyBorder="1" applyAlignment="1" applyProtection="1">
      <protection locked="0"/>
    </xf>
    <xf numFmtId="164" fontId="10" fillId="3" borderId="29" xfId="1" applyNumberFormat="1" applyFont="1" applyFill="1" applyBorder="1" applyAlignment="1" applyProtection="1">
      <protection locked="0"/>
    </xf>
    <xf numFmtId="164" fontId="10" fillId="3" borderId="31" xfId="1" applyNumberFormat="1" applyFont="1" applyFill="1" applyBorder="1" applyAlignment="1" applyProtection="1">
      <protection locked="0"/>
    </xf>
    <xf numFmtId="164" fontId="10" fillId="6" borderId="64" xfId="1" applyNumberFormat="1" applyFont="1" applyFill="1" applyBorder="1" applyAlignment="1" applyProtection="1"/>
    <xf numFmtId="164" fontId="10" fillId="6" borderId="29" xfId="1" applyNumberFormat="1" applyFont="1" applyFill="1" applyBorder="1" applyAlignment="1" applyProtection="1"/>
    <xf numFmtId="164" fontId="10" fillId="6" borderId="30" xfId="1" applyNumberFormat="1" applyFont="1" applyFill="1" applyBorder="1" applyAlignment="1" applyProtection="1"/>
    <xf numFmtId="164" fontId="10" fillId="0" borderId="31" xfId="1" applyNumberFormat="1" applyFont="1" applyFill="1" applyBorder="1" applyAlignment="1" applyProtection="1">
      <alignment horizontal="right"/>
    </xf>
    <xf numFmtId="164" fontId="10" fillId="3" borderId="30" xfId="1" applyNumberFormat="1" applyFont="1" applyFill="1" applyBorder="1" applyAlignment="1" applyProtection="1">
      <protection locked="0"/>
    </xf>
    <xf numFmtId="164" fontId="10" fillId="0" borderId="31" xfId="1" applyNumberFormat="1" applyFont="1" applyFill="1" applyBorder="1" applyAlignment="1" applyProtection="1"/>
    <xf numFmtId="164" fontId="10" fillId="0" borderId="64" xfId="1" applyNumberFormat="1" applyFont="1" applyFill="1" applyBorder="1" applyAlignment="1" applyProtection="1"/>
    <xf numFmtId="0" fontId="4" fillId="0" borderId="65" xfId="4" applyNumberFormat="1" applyFont="1" applyFill="1" applyBorder="1" applyAlignment="1" applyProtection="1"/>
    <xf numFmtId="1" fontId="10" fillId="3" borderId="46" xfId="1" applyNumberFormat="1" applyFont="1" applyFill="1" applyBorder="1" applyAlignment="1" applyProtection="1">
      <protection locked="0"/>
    </xf>
    <xf numFmtId="1" fontId="10" fillId="3" borderId="66" xfId="1" applyNumberFormat="1" applyFont="1" applyFill="1" applyBorder="1" applyAlignment="1" applyProtection="1">
      <protection locked="0"/>
    </xf>
    <xf numFmtId="1" fontId="10" fillId="3" borderId="50" xfId="1" applyNumberFormat="1" applyFont="1" applyFill="1" applyBorder="1" applyAlignment="1" applyProtection="1">
      <protection locked="0"/>
    </xf>
    <xf numFmtId="1" fontId="10" fillId="6" borderId="46" xfId="1" applyNumberFormat="1" applyFont="1" applyFill="1" applyBorder="1" applyAlignment="1" applyProtection="1"/>
    <xf numFmtId="1" fontId="10" fillId="6" borderId="66" xfId="1" applyNumberFormat="1" applyFont="1" applyFill="1" applyBorder="1" applyAlignment="1" applyProtection="1"/>
    <xf numFmtId="1" fontId="10" fillId="6" borderId="49" xfId="1" applyNumberFormat="1" applyFont="1" applyFill="1" applyBorder="1" applyAlignment="1" applyProtection="1"/>
    <xf numFmtId="1" fontId="10" fillId="0" borderId="50" xfId="1" applyNumberFormat="1" applyFont="1" applyFill="1" applyBorder="1" applyAlignment="1" applyProtection="1">
      <alignment horizontal="right"/>
    </xf>
    <xf numFmtId="1" fontId="10" fillId="3" borderId="49" xfId="1" applyNumberFormat="1" applyFont="1" applyFill="1" applyBorder="1" applyAlignment="1" applyProtection="1">
      <protection locked="0"/>
    </xf>
    <xf numFmtId="1" fontId="10" fillId="0" borderId="50" xfId="1" applyNumberFormat="1" applyFont="1" applyFill="1" applyBorder="1" applyAlignment="1" applyProtection="1"/>
    <xf numFmtId="1" fontId="10" fillId="0" borderId="46" xfId="1" applyNumberFormat="1" applyFont="1" applyFill="1" applyBorder="1" applyAlignment="1" applyProtection="1"/>
    <xf numFmtId="164" fontId="10" fillId="0" borderId="18" xfId="1" applyNumberFormat="1" applyFont="1" applyFill="1" applyBorder="1" applyAlignment="1" applyProtection="1"/>
    <xf numFmtId="164" fontId="10" fillId="0" borderId="33" xfId="1" applyNumberFormat="1" applyFont="1" applyFill="1" applyBorder="1" applyAlignment="1" applyProtection="1"/>
    <xf numFmtId="164" fontId="10" fillId="0" borderId="36" xfId="1" applyNumberFormat="1" applyFont="1" applyFill="1" applyBorder="1" applyAlignment="1" applyProtection="1"/>
    <xf numFmtId="164" fontId="10" fillId="0" borderId="35" xfId="1" applyNumberFormat="1" applyFont="1" applyFill="1" applyBorder="1" applyAlignment="1" applyProtection="1">
      <alignment horizontal="right"/>
    </xf>
    <xf numFmtId="164" fontId="10" fillId="0" borderId="36" xfId="1" applyNumberFormat="1" applyFont="1" applyFill="1" applyBorder="1" applyAlignment="1" applyProtection="1">
      <alignment horizontal="right"/>
    </xf>
    <xf numFmtId="164" fontId="10" fillId="0" borderId="35" xfId="1" applyNumberFormat="1" applyFont="1" applyFill="1" applyBorder="1" applyAlignment="1" applyProtection="1"/>
    <xf numFmtId="1" fontId="10" fillId="3" borderId="17" xfId="1" applyNumberFormat="1" applyFont="1" applyFill="1" applyBorder="1" applyAlignment="1" applyProtection="1">
      <protection locked="0"/>
    </xf>
    <xf numFmtId="1" fontId="10" fillId="3" borderId="24" xfId="1" applyNumberFormat="1" applyFont="1" applyFill="1" applyBorder="1" applyAlignment="1" applyProtection="1">
      <protection locked="0"/>
    </xf>
    <xf numFmtId="1" fontId="10" fillId="3" borderId="27" xfId="1" applyNumberFormat="1" applyFont="1" applyFill="1" applyBorder="1" applyAlignment="1" applyProtection="1">
      <protection locked="0"/>
    </xf>
    <xf numFmtId="1" fontId="10" fillId="6" borderId="17" xfId="1" applyNumberFormat="1" applyFont="1" applyFill="1" applyBorder="1" applyAlignment="1" applyProtection="1"/>
    <xf numFmtId="1" fontId="10" fillId="6" borderId="24" xfId="1" applyNumberFormat="1" applyFont="1" applyFill="1" applyBorder="1" applyAlignment="1" applyProtection="1"/>
    <xf numFmtId="1" fontId="10" fillId="6" borderId="26" xfId="1" applyNumberFormat="1" applyFont="1" applyFill="1" applyBorder="1" applyAlignment="1" applyProtection="1"/>
    <xf numFmtId="1" fontId="10" fillId="0" borderId="27" xfId="1" applyNumberFormat="1" applyFont="1" applyFill="1" applyBorder="1" applyAlignment="1" applyProtection="1">
      <alignment horizontal="right"/>
    </xf>
    <xf numFmtId="1" fontId="10" fillId="0" borderId="27" xfId="1" applyNumberFormat="1" applyFont="1" applyFill="1" applyBorder="1" applyAlignment="1" applyProtection="1"/>
    <xf numFmtId="1" fontId="10" fillId="0" borderId="17" xfId="1" applyNumberFormat="1" applyFont="1" applyFill="1" applyBorder="1" applyAlignment="1" applyProtection="1"/>
    <xf numFmtId="1" fontId="10" fillId="6" borderId="18" xfId="1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protection hidden="1"/>
    </xf>
    <xf numFmtId="0" fontId="4" fillId="0" borderId="2" xfId="4" applyNumberFormat="1" applyFont="1" applyFill="1" applyBorder="1" applyAlignment="1" applyProtection="1">
      <alignment vertical="center"/>
    </xf>
    <xf numFmtId="0" fontId="4" fillId="0" borderId="3" xfId="4" applyNumberFormat="1" applyFont="1" applyFill="1" applyBorder="1" applyAlignment="1" applyProtection="1">
      <alignment vertical="center"/>
    </xf>
    <xf numFmtId="0" fontId="4" fillId="0" borderId="4" xfId="4" applyNumberFormat="1" applyFont="1" applyFill="1" applyBorder="1" applyAlignment="1" applyProtection="1">
      <alignment vertical="center"/>
    </xf>
    <xf numFmtId="167" fontId="10" fillId="3" borderId="19" xfId="1" applyNumberFormat="1" applyFont="1" applyFill="1" applyBorder="1" applyAlignment="1" applyProtection="1">
      <alignment horizontal="center"/>
      <protection locked="0"/>
    </xf>
    <xf numFmtId="167" fontId="10" fillId="5" borderId="66" xfId="1" applyNumberFormat="1" applyFont="1" applyFill="1" applyBorder="1" applyAlignment="1" applyProtection="1">
      <alignment horizontal="center"/>
    </xf>
    <xf numFmtId="167" fontId="10" fillId="5" borderId="49" xfId="1" applyNumberFormat="1" applyFont="1" applyFill="1" applyBorder="1" applyAlignment="1" applyProtection="1">
      <alignment horizontal="center"/>
    </xf>
    <xf numFmtId="1" fontId="10" fillId="5" borderId="7" xfId="1" applyNumberFormat="1" applyFont="1" applyFill="1" applyBorder="1" applyAlignment="1" applyProtection="1"/>
    <xf numFmtId="1" fontId="10" fillId="0" borderId="68" xfId="1" applyNumberFormat="1" applyFont="1" applyFill="1" applyBorder="1" applyAlignment="1" applyProtection="1"/>
    <xf numFmtId="1" fontId="10" fillId="3" borderId="69" xfId="1" applyNumberFormat="1" applyFont="1" applyFill="1" applyBorder="1" applyAlignment="1" applyProtection="1">
      <protection locked="0"/>
    </xf>
    <xf numFmtId="1" fontId="10" fillId="3" borderId="70" xfId="1" applyNumberFormat="1" applyFont="1" applyFill="1" applyBorder="1" applyAlignment="1" applyProtection="1">
      <protection locked="0"/>
    </xf>
    <xf numFmtId="1" fontId="10" fillId="3" borderId="71" xfId="1" applyNumberFormat="1" applyFont="1" applyFill="1" applyBorder="1" applyAlignment="1" applyProtection="1">
      <protection locked="0"/>
    </xf>
    <xf numFmtId="1" fontId="10" fillId="3" borderId="32" xfId="1" applyNumberFormat="1" applyFont="1" applyFill="1" applyBorder="1" applyAlignment="1" applyProtection="1">
      <protection locked="0"/>
    </xf>
    <xf numFmtId="1" fontId="10" fillId="5" borderId="69" xfId="1" applyNumberFormat="1" applyFont="1" applyFill="1" applyBorder="1" applyAlignment="1" applyProtection="1"/>
    <xf numFmtId="1" fontId="10" fillId="5" borderId="71" xfId="1" applyNumberFormat="1" applyFont="1" applyFill="1" applyBorder="1" applyAlignment="1" applyProtection="1"/>
    <xf numFmtId="1" fontId="10" fillId="5" borderId="32" xfId="1" applyNumberFormat="1" applyFont="1" applyFill="1" applyBorder="1" applyAlignment="1" applyProtection="1"/>
    <xf numFmtId="1" fontId="10" fillId="0" borderId="41" xfId="1" applyNumberFormat="1" applyFont="1" applyFill="1" applyBorder="1" applyAlignment="1" applyProtection="1"/>
    <xf numFmtId="1" fontId="10" fillId="0" borderId="13" xfId="1" applyNumberFormat="1" applyFont="1" applyFill="1" applyBorder="1" applyAlignment="1" applyProtection="1"/>
    <xf numFmtId="1" fontId="10" fillId="0" borderId="38" xfId="1" applyNumberFormat="1" applyFont="1" applyFill="1" applyBorder="1" applyAlignment="1" applyProtection="1"/>
    <xf numFmtId="1" fontId="10" fillId="0" borderId="14" xfId="1" applyNumberFormat="1" applyFont="1" applyFill="1" applyBorder="1" applyAlignment="1" applyProtection="1"/>
    <xf numFmtId="1" fontId="10" fillId="0" borderId="15" xfId="1" applyNumberFormat="1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center"/>
    </xf>
    <xf numFmtId="0" fontId="4" fillId="0" borderId="33" xfId="4" applyNumberFormat="1" applyFont="1" applyFill="1" applyBorder="1" applyAlignment="1" applyProtection="1">
      <alignment horizontal="center" vertical="center" wrapText="1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166" fontId="10" fillId="3" borderId="24" xfId="5" applyNumberFormat="1" applyFont="1" applyFill="1" applyBorder="1" applyAlignment="1" applyProtection="1">
      <protection locked="0"/>
    </xf>
    <xf numFmtId="166" fontId="10" fillId="3" borderId="27" xfId="5" applyNumberFormat="1" applyFont="1" applyFill="1" applyBorder="1" applyAlignment="1" applyProtection="1">
      <protection locked="0"/>
    </xf>
    <xf numFmtId="166" fontId="10" fillId="3" borderId="29" xfId="5" applyNumberFormat="1" applyFont="1" applyFill="1" applyBorder="1" applyAlignment="1" applyProtection="1">
      <protection locked="0"/>
    </xf>
    <xf numFmtId="166" fontId="10" fillId="3" borderId="31" xfId="5" applyNumberFormat="1" applyFont="1" applyFill="1" applyBorder="1" applyAlignment="1" applyProtection="1">
      <protection locked="0"/>
    </xf>
    <xf numFmtId="166" fontId="10" fillId="3" borderId="69" xfId="5" applyNumberFormat="1" applyFont="1" applyFill="1" applyBorder="1" applyAlignment="1" applyProtection="1">
      <protection locked="0"/>
    </xf>
    <xf numFmtId="166" fontId="10" fillId="3" borderId="32" xfId="5" applyNumberFormat="1" applyFont="1" applyFill="1" applyBorder="1" applyAlignment="1" applyProtection="1">
      <protection locked="0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4" fillId="8" borderId="18" xfId="4" applyNumberFormat="1" applyFont="1" applyFill="1" applyBorder="1" applyAlignment="1" applyProtection="1">
      <protection hidden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4" fillId="0" borderId="23" xfId="4" applyNumberFormat="1" applyFont="1" applyFill="1" applyBorder="1" applyAlignment="1" applyProtection="1">
      <alignment horizontal="left"/>
    </xf>
    <xf numFmtId="0" fontId="4" fillId="0" borderId="65" xfId="4" applyNumberFormat="1" applyFont="1" applyFill="1" applyBorder="1" applyAlignment="1" applyProtection="1">
      <alignment horizontal="left"/>
    </xf>
    <xf numFmtId="0" fontId="4" fillId="0" borderId="68" xfId="4" applyNumberFormat="1" applyFont="1" applyFill="1" applyBorder="1" applyAlignment="1" applyProtection="1">
      <alignment horizontal="left"/>
    </xf>
    <xf numFmtId="0" fontId="4" fillId="0" borderId="72" xfId="4" applyNumberFormat="1" applyFont="1" applyFill="1" applyBorder="1" applyAlignment="1" applyProtection="1">
      <alignment horizontal="left"/>
    </xf>
    <xf numFmtId="0" fontId="3" fillId="0" borderId="0" xfId="4" applyNumberFormat="1" applyFont="1" applyFill="1" applyBorder="1" applyAlignment="1" applyProtection="1">
      <alignment horizontal="center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1" xfId="4" applyNumberFormat="1" applyFont="1" applyFill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6" xfId="4" applyNumberFormat="1" applyFont="1" applyFill="1" applyBorder="1" applyAlignment="1" applyProtection="1">
      <alignment horizontal="left"/>
    </xf>
    <xf numFmtId="0" fontId="4" fillId="0" borderId="43" xfId="4" applyNumberFormat="1" applyFont="1" applyFill="1" applyBorder="1" applyAlignment="1" applyProtection="1">
      <alignment horizontal="left"/>
    </xf>
    <xf numFmtId="0" fontId="4" fillId="0" borderId="7" xfId="4" applyNumberFormat="1" applyFont="1" applyFill="1" applyBorder="1" applyAlignment="1" applyProtection="1">
      <alignment horizontal="center" vertical="center" wrapText="1"/>
    </xf>
    <xf numFmtId="0" fontId="4" fillId="0" borderId="10" xfId="4" applyNumberFormat="1" applyFont="1" applyFill="1" applyBorder="1" applyAlignment="1" applyProtection="1">
      <alignment horizontal="center" vertical="center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0" fontId="4" fillId="0" borderId="8" xfId="4" applyNumberFormat="1" applyFont="1" applyFill="1" applyBorder="1" applyAlignment="1" applyProtection="1">
      <alignment horizontal="center" vertical="center" wrapText="1"/>
    </xf>
    <xf numFmtId="0" fontId="4" fillId="0" borderId="11" xfId="4" applyNumberFormat="1" applyFont="1" applyFill="1" applyBorder="1" applyAlignment="1" applyProtection="1">
      <alignment horizontal="center" vertical="center"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40" xfId="4" applyNumberFormat="1" applyFont="1" applyFill="1" applyBorder="1" applyAlignment="1" applyProtection="1">
      <alignment horizontal="center" vertical="center" wrapText="1"/>
    </xf>
    <xf numFmtId="0" fontId="4" fillId="0" borderId="18" xfId="4" applyNumberFormat="1" applyFont="1" applyFill="1" applyBorder="1" applyAlignment="1" applyProtection="1">
      <alignment horizontal="center" vertical="center" wrapText="1"/>
    </xf>
    <xf numFmtId="0" fontId="4" fillId="0" borderId="4" xfId="4" applyNumberFormat="1" applyFont="1" applyFill="1" applyBorder="1" applyAlignment="1" applyProtection="1">
      <alignment horizontal="center" vertical="center" wrapText="1"/>
    </xf>
    <xf numFmtId="0" fontId="4" fillId="0" borderId="6" xfId="4" quotePrefix="1" applyNumberFormat="1" applyFont="1" applyFill="1" applyBorder="1" applyAlignment="1" applyProtection="1">
      <alignment horizontal="center" vertical="center"/>
    </xf>
    <xf numFmtId="0" fontId="4" fillId="0" borderId="9" xfId="4" quotePrefix="1" applyNumberFormat="1" applyFont="1" applyFill="1" applyBorder="1" applyAlignment="1" applyProtection="1">
      <alignment horizontal="center" vertical="center"/>
    </xf>
    <xf numFmtId="0" fontId="4" fillId="0" borderId="13" xfId="4" quotePrefix="1" applyNumberFormat="1" applyFont="1" applyFill="1" applyBorder="1" applyAlignment="1" applyProtection="1">
      <alignment horizontal="center" vertical="center"/>
    </xf>
    <xf numFmtId="0" fontId="4" fillId="0" borderId="7" xfId="4" quotePrefix="1" applyNumberFormat="1" applyFont="1" applyFill="1" applyBorder="1" applyAlignment="1" applyProtection="1">
      <alignment horizontal="center" vertical="center"/>
    </xf>
    <xf numFmtId="0" fontId="4" fillId="0" borderId="10" xfId="4" quotePrefix="1" applyNumberFormat="1" applyFont="1" applyFill="1" applyBorder="1" applyAlignment="1" applyProtection="1">
      <alignment horizontal="center" vertical="center"/>
    </xf>
    <xf numFmtId="0" fontId="4" fillId="0" borderId="14" xfId="4" quotePrefix="1" applyNumberFormat="1" applyFont="1" applyFill="1" applyBorder="1" applyAlignment="1" applyProtection="1">
      <alignment horizontal="center" vertical="center"/>
    </xf>
    <xf numFmtId="0" fontId="4" fillId="0" borderId="7" xfId="4" applyNumberFormat="1" applyFont="1" applyFill="1" applyBorder="1" applyAlignment="1" applyProtection="1">
      <alignment horizontal="center" vertical="center"/>
    </xf>
    <xf numFmtId="0" fontId="4" fillId="0" borderId="10" xfId="4" applyNumberFormat="1" applyFont="1" applyFill="1" applyBorder="1" applyAlignment="1" applyProtection="1">
      <alignment horizontal="center" vertical="center"/>
    </xf>
    <xf numFmtId="0" fontId="4" fillId="0" borderId="14" xfId="4" applyNumberFormat="1" applyFont="1" applyFill="1" applyBorder="1" applyAlignment="1" applyProtection="1">
      <alignment horizontal="center" vertical="center"/>
    </xf>
    <xf numFmtId="0" fontId="4" fillId="0" borderId="8" xfId="4" quotePrefix="1" applyNumberFormat="1" applyFont="1" applyFill="1" applyBorder="1" applyAlignment="1" applyProtection="1">
      <alignment horizontal="center" vertical="center"/>
    </xf>
    <xf numFmtId="0" fontId="4" fillId="0" borderId="11" xfId="4" quotePrefix="1" applyNumberFormat="1" applyFont="1" applyFill="1" applyBorder="1" applyAlignment="1" applyProtection="1">
      <alignment horizontal="center" vertical="center"/>
    </xf>
    <xf numFmtId="0" fontId="4" fillId="0" borderId="15" xfId="4" quotePrefix="1" applyNumberFormat="1" applyFont="1" applyFill="1" applyBorder="1" applyAlignment="1" applyProtection="1">
      <alignment horizontal="center" vertical="center"/>
    </xf>
    <xf numFmtId="0" fontId="4" fillId="0" borderId="6" xfId="4" applyNumberFormat="1" applyFont="1" applyFill="1" applyBorder="1" applyAlignment="1" applyProtection="1">
      <alignment horizontal="center" vertical="center" wrapText="1"/>
    </xf>
    <xf numFmtId="0" fontId="4" fillId="0" borderId="9" xfId="4" applyNumberFormat="1" applyFont="1" applyFill="1" applyBorder="1" applyAlignment="1" applyProtection="1">
      <alignment horizontal="center" vertical="center" wrapText="1"/>
    </xf>
    <xf numFmtId="0" fontId="4" fillId="0" borderId="13" xfId="4" applyNumberFormat="1" applyFont="1" applyFill="1" applyBorder="1" applyAlignment="1" applyProtection="1">
      <alignment horizontal="center" vertical="center" wrapText="1"/>
    </xf>
    <xf numFmtId="0" fontId="4" fillId="0" borderId="16" xfId="4" applyNumberFormat="1" applyFont="1" applyFill="1" applyBorder="1" applyAlignment="1" applyProtection="1">
      <alignment horizontal="left" vertical="center"/>
    </xf>
    <xf numFmtId="0" fontId="4" fillId="0" borderId="43" xfId="4" applyNumberFormat="1" applyFont="1" applyFill="1" applyBorder="1" applyAlignment="1" applyProtection="1">
      <alignment horizontal="left" vertical="center"/>
    </xf>
    <xf numFmtId="0" fontId="4" fillId="0" borderId="28" xfId="4" applyNumberFormat="1" applyFont="1" applyFill="1" applyBorder="1" applyAlignment="1" applyProtection="1">
      <alignment horizontal="left" vertical="center"/>
    </xf>
    <xf numFmtId="0" fontId="4" fillId="0" borderId="45" xfId="4" applyNumberFormat="1" applyFont="1" applyFill="1" applyBorder="1" applyAlignment="1" applyProtection="1">
      <alignment horizontal="left" vertical="center"/>
    </xf>
    <xf numFmtId="0" fontId="4" fillId="0" borderId="58" xfId="4" applyNumberFormat="1" applyFont="1" applyFill="1" applyBorder="1" applyAlignment="1" applyProtection="1">
      <alignment horizontal="center" vertical="center" wrapText="1"/>
    </xf>
    <xf numFmtId="0" fontId="4" fillId="0" borderId="59" xfId="4" applyNumberFormat="1" applyFont="1" applyFill="1" applyBorder="1" applyAlignment="1" applyProtection="1">
      <alignment horizontal="center" vertical="center" wrapText="1"/>
    </xf>
    <xf numFmtId="0" fontId="4" fillId="0" borderId="42" xfId="4" applyNumberFormat="1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0" borderId="3" xfId="4" applyNumberFormat="1" applyFont="1" applyFill="1" applyBorder="1" applyAlignment="1" applyProtection="1">
      <alignment horizontal="center" vertical="center"/>
    </xf>
    <xf numFmtId="0" fontId="4" fillId="0" borderId="4" xfId="4" applyNumberFormat="1" applyFont="1" applyFill="1" applyBorder="1" applyAlignment="1" applyProtection="1">
      <alignment horizontal="center" vertical="center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4" fillId="0" borderId="12" xfId="4" applyNumberFormat="1" applyFont="1" applyFill="1" applyBorder="1" applyAlignment="1" applyProtection="1">
      <alignment horizontal="center" vertical="center" wrapText="1"/>
    </xf>
    <xf numFmtId="164" fontId="4" fillId="0" borderId="2" xfId="4" applyNumberFormat="1" applyFont="1" applyFill="1" applyBorder="1" applyAlignment="1" applyProtection="1">
      <alignment horizontal="center" vertical="center" wrapText="1"/>
    </xf>
    <xf numFmtId="164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39" xfId="4" applyNumberFormat="1" applyFont="1" applyFill="1" applyBorder="1" applyAlignment="1" applyProtection="1">
      <alignment horizontal="center" vertical="center"/>
    </xf>
    <xf numFmtId="0" fontId="4" fillId="0" borderId="40" xfId="4" applyNumberFormat="1" applyFont="1" applyFill="1" applyBorder="1" applyAlignment="1" applyProtection="1">
      <alignment horizontal="center" vertical="center"/>
    </xf>
    <xf numFmtId="0" fontId="4" fillId="0" borderId="41" xfId="4" applyNumberFormat="1" applyFont="1" applyFill="1" applyBorder="1" applyAlignment="1" applyProtection="1">
      <alignment horizontal="center" vertical="center"/>
    </xf>
    <xf numFmtId="0" fontId="4" fillId="0" borderId="42" xfId="4" applyNumberFormat="1" applyFont="1" applyFill="1" applyBorder="1" applyAlignment="1" applyProtection="1">
      <alignment horizontal="center" vertical="center"/>
    </xf>
    <xf numFmtId="0" fontId="4" fillId="0" borderId="8" xfId="4" applyNumberFormat="1" applyFont="1" applyFill="1" applyBorder="1" applyAlignment="1" applyProtection="1">
      <alignment horizontal="center" vertical="center"/>
    </xf>
    <xf numFmtId="0" fontId="4" fillId="0" borderId="11" xfId="4" applyNumberFormat="1" applyFont="1" applyFill="1" applyBorder="1" applyAlignment="1" applyProtection="1">
      <alignment horizontal="center" vertical="center"/>
    </xf>
    <xf numFmtId="0" fontId="4" fillId="0" borderId="15" xfId="4" applyNumberFormat="1" applyFont="1" applyFill="1" applyBorder="1" applyAlignment="1" applyProtection="1">
      <alignment horizontal="center" vertical="center"/>
    </xf>
    <xf numFmtId="0" fontId="4" fillId="0" borderId="1" xfId="4" applyNumberFormat="1" applyFont="1" applyFill="1" applyBorder="1" applyAlignment="1" applyProtection="1">
      <alignment horizontal="center" vertical="center"/>
    </xf>
    <xf numFmtId="0" fontId="4" fillId="0" borderId="5" xfId="4" applyNumberFormat="1" applyFont="1" applyFill="1" applyBorder="1" applyAlignment="1" applyProtection="1">
      <alignment horizontal="center" vertical="center"/>
    </xf>
    <xf numFmtId="0" fontId="4" fillId="0" borderId="12" xfId="4" applyNumberFormat="1" applyFont="1" applyFill="1" applyBorder="1" applyAlignment="1" applyProtection="1">
      <alignment horizontal="center" vertical="center"/>
    </xf>
    <xf numFmtId="164" fontId="4" fillId="0" borderId="18" xfId="4" applyNumberFormat="1" applyFont="1" applyFill="1" applyBorder="1" applyAlignment="1" applyProtection="1">
      <alignment horizontal="center" vertical="center"/>
    </xf>
    <xf numFmtId="0" fontId="4" fillId="0" borderId="17" xfId="4" applyNumberFormat="1" applyFont="1" applyFill="1" applyBorder="1" applyAlignment="1" applyProtection="1">
      <alignment horizontal="left" vertical="center"/>
    </xf>
    <xf numFmtId="0" fontId="4" fillId="0" borderId="67" xfId="4" applyNumberFormat="1" applyFont="1" applyFill="1" applyBorder="1" applyAlignment="1" applyProtection="1">
      <alignment horizontal="left" vertical="center"/>
    </xf>
    <xf numFmtId="0" fontId="4" fillId="0" borderId="12" xfId="4" applyNumberFormat="1" applyFont="1" applyFill="1" applyBorder="1" applyAlignment="1" applyProtection="1">
      <alignment horizontal="center"/>
    </xf>
    <xf numFmtId="0" fontId="4" fillId="0" borderId="44" xfId="4" applyNumberFormat="1" applyFont="1" applyFill="1" applyBorder="1" applyAlignment="1" applyProtection="1">
      <alignment horizontal="left" vertical="center" wrapText="1"/>
    </xf>
    <xf numFmtId="0" fontId="4" fillId="0" borderId="64" xfId="4" applyNumberFormat="1" applyFont="1" applyFill="1" applyBorder="1" applyAlignment="1" applyProtection="1">
      <alignment horizontal="left" vertical="center" wrapText="1"/>
    </xf>
    <xf numFmtId="164" fontId="4" fillId="0" borderId="64" xfId="4" applyNumberFormat="1" applyFont="1" applyFill="1" applyBorder="1" applyAlignment="1" applyProtection="1">
      <alignment horizontal="left" vertical="center" wrapText="1"/>
    </xf>
    <xf numFmtId="0" fontId="4" fillId="0" borderId="46" xfId="4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0" fontId="4" fillId="0" borderId="5" xfId="6" applyNumberFormat="1" applyFont="1" applyFill="1" applyBorder="1" applyAlignment="1" applyProtection="1">
      <alignment horizontal="center" vertical="center" wrapText="1"/>
    </xf>
    <xf numFmtId="0" fontId="4" fillId="0" borderId="12" xfId="6" applyNumberFormat="1" applyFont="1" applyFill="1" applyBorder="1" applyAlignment="1" applyProtection="1">
      <alignment horizontal="center" vertical="center" wrapText="1"/>
    </xf>
    <xf numFmtId="0" fontId="4" fillId="0" borderId="6" xfId="4" applyNumberFormat="1" applyFont="1" applyFill="1" applyBorder="1" applyAlignment="1" applyProtection="1">
      <alignment horizontal="center" vertical="center"/>
    </xf>
    <xf numFmtId="0" fontId="4" fillId="0" borderId="13" xfId="4" applyNumberFormat="1" applyFont="1" applyFill="1" applyBorder="1" applyAlignment="1" applyProtection="1">
      <alignment horizontal="center" vertical="center"/>
    </xf>
    <xf numFmtId="0" fontId="4" fillId="0" borderId="18" xfId="4" applyNumberFormat="1" applyFont="1" applyFill="1" applyBorder="1" applyAlignment="1" applyProtection="1">
      <alignment horizontal="center" vertical="center"/>
    </xf>
    <xf numFmtId="0" fontId="4" fillId="0" borderId="33" xfId="4" applyNumberFormat="1" applyFont="1" applyFill="1" applyBorder="1" applyAlignment="1" applyProtection="1">
      <alignment horizontal="center" vertical="center" wrapText="1"/>
    </xf>
    <xf numFmtId="0" fontId="4" fillId="0" borderId="35" xfId="4" applyNumberFormat="1" applyFont="1" applyFill="1" applyBorder="1" applyAlignment="1" applyProtection="1">
      <alignment horizontal="center" vertical="center" wrapText="1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horizontal="center"/>
    </xf>
    <xf numFmtId="0" fontId="8" fillId="0" borderId="0" xfId="4" applyNumberFormat="1" applyFont="1" applyFill="1" applyBorder="1" applyAlignment="1" applyProtection="1">
      <alignment horizontal="center" vertical="center" wrapText="1"/>
    </xf>
  </cellXfs>
  <cellStyles count="7">
    <cellStyle name="Escribir" xfId="5"/>
    <cellStyle name="Millares" xfId="1" builtinId="3"/>
    <cellStyle name="Normal" xfId="0" builtinId="0"/>
    <cellStyle name="Normal_REM 05-2002" xfId="3"/>
    <cellStyle name="Normal_REM 15-2002" xfId="4"/>
    <cellStyle name="Normal_REM 16-2002" xfId="6"/>
    <cellStyle name="Normal_RMC_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-SD-11_V1.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-SD-11_V1.1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D-11_V1.1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tabSelected="1" workbookViewId="0">
      <selection activeCell="C104" sqref="C104:D108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>
        <f>ENERO!D13+FEBRERO!D13+MARZO!D13+ABRIL!D13+MAYO!D13+JUNIO!D13+JULIO!D13+AGOSTO!D13+SEPTIEMBRE!D13+OCTUBRE!D13+NOVIEMBRE!D13+DICIEMBRE!D13</f>
        <v>0</v>
      </c>
      <c r="E13" s="12">
        <f>ENERO!E13+FEBRERO!E13+MARZO!E13+ABRIL!E13+MAYO!E13+JUNIO!E13+JULIO!E13+AGOSTO!E13+SEPTIEMBRE!E13+OCTUBRE!E13+NOVIEMBRE!E13+DICIEMBRE!E13</f>
        <v>0</v>
      </c>
      <c r="F13" s="13">
        <f>ENERO!F13+FEBRERO!F13+MARZO!F13+ABRIL!F13+MAYO!F13+JUNIO!F13+JULIO!F13+AGOSTO!F13+SEPTIEMBRE!F13+OCTUBRE!F13+NOVIEMBRE!F13+DICIEMBRE!F13</f>
        <v>0</v>
      </c>
      <c r="G13" s="13">
        <f>ENERO!G13+FEBRERO!G13+MARZO!G13+ABRIL!G13+MAYO!G13+JUNIO!G13+JULIO!G13+AGOSTO!G13+SEPTIEMBRE!G13+OCTUBRE!G13+NOVIEMBRE!G13+DICIEMBRE!G13</f>
        <v>0</v>
      </c>
      <c r="H13" s="14">
        <f>ENERO!H13+FEBRERO!H13+MARZO!H13+ABRIL!H13+MAYO!H13+JUNIO!H13+JULIO!H13+AGOSTO!H13+SEPTIEMBRE!H13+OCTUBRE!H13+NOVIEMBRE!H13+DICIEMBRE!H13</f>
        <v>0</v>
      </c>
      <c r="I13" s="14">
        <f>ENERO!I13+FEBRERO!I13+MARZO!I13+ABRIL!I13+MAYO!I13+JUNIO!I13+JULIO!I13+AGOSTO!I13+SEPTIEMBRE!I13+OCTUBRE!I13+NOVIEMBRE!I13+DICIEMBRE!I13</f>
        <v>0</v>
      </c>
      <c r="J13" s="15">
        <f>ENERO!J13+FEBRERO!J13+MARZO!J13+ABRIL!J13+MAYO!J13+JUNIO!J13+JULIO!J13+AGOSTO!J13+SEPTIEMBRE!J13+OCTUBRE!J13+NOVIEMBRE!J13+DICIEMBRE!J13</f>
        <v>0</v>
      </c>
      <c r="K13" s="16">
        <f>ENERO!K13+FEBRERO!K13+MARZO!K13+ABRIL!K13+MAYO!K13+JUNIO!K13+JULIO!K13+AGOSTO!K13+SEPTIEMBRE!K13+OCTUBRE!K13+NOVIEMBRE!K13+DICIEMBRE!K13</f>
        <v>0</v>
      </c>
      <c r="L13" s="17">
        <f>ENERO!L13+FEBRERO!L13+MARZO!L13+ABRIL!L13+MAYO!L13+JUNIO!L13+JULIO!L13+AGOSTO!L13+SEPTIEMBRE!L13+OCTUBRE!L13+NOVIEMBRE!L13+DICIEMBRE!L13</f>
        <v>0</v>
      </c>
      <c r="M13" s="16">
        <f>ENERO!M13+FEBRERO!M13+MARZO!M13+ABRIL!M13+MAYO!M13+JUNIO!M13+JULIO!M13+AGOSTO!M13+SEPTIEMBRE!M13+OCTUBRE!M13+NOVIEMBRE!M13+DICIEMBRE!M13</f>
        <v>0</v>
      </c>
      <c r="N13" s="14">
        <f>ENERO!N13+FEBRERO!N13+MARZO!N13+ABRIL!N13+MAYO!N13+JUNIO!N13+JULIO!N13+AGOSTO!N13+SEPTIEMBRE!N13+OCTUBRE!N13+NOVIEMBRE!N13+DICIEMBRE!N13</f>
        <v>0</v>
      </c>
      <c r="O13" s="15">
        <f>ENERO!O13+FEBRERO!O13+MARZO!O13+ABRIL!O13+MAYO!O13+JUNIO!O13+JULIO!O13+AGOSTO!O13+SEPTIEMBRE!O13+OCTUBRE!O13+NOVIEMBRE!O13+DICIEMBRE!O13</f>
        <v>0</v>
      </c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>
        <f>ENERO!D14+FEBRERO!D14+MARZO!D14+ABRIL!D14+MAYO!D14+JUNIO!D14+JULIO!D14+AGOSTO!D14+SEPTIEMBRE!D14+OCTUBRE!D14+NOVIEMBRE!D14+DICIEMBRE!D14</f>
        <v>0</v>
      </c>
      <c r="E14" s="20">
        <f>ENERO!E14+FEBRERO!E14+MARZO!E14+ABRIL!E14+MAYO!E14+JUNIO!E14+JULIO!E14+AGOSTO!E14+SEPTIEMBRE!E14+OCTUBRE!E14+NOVIEMBRE!E14+DICIEMBRE!E14</f>
        <v>0</v>
      </c>
      <c r="F14" s="21">
        <f>ENERO!F14+FEBRERO!F14+MARZO!F14+ABRIL!F14+MAYO!F14+JUNIO!F14+JULIO!F14+AGOSTO!F14+SEPTIEMBRE!F14+OCTUBRE!F14+NOVIEMBRE!F14+DICIEMBRE!F14</f>
        <v>0</v>
      </c>
      <c r="G14" s="22">
        <f>ENERO!G14+FEBRERO!G14+MARZO!G14+ABRIL!G14+MAYO!G14+JUNIO!G14+JULIO!G14+AGOSTO!G14+SEPTIEMBRE!G14+OCTUBRE!G14+NOVIEMBRE!G14+DICIEMBRE!G14</f>
        <v>0</v>
      </c>
      <c r="H14" s="23">
        <f>ENERO!H14+FEBRERO!H14+MARZO!H14+ABRIL!H14+MAYO!H14+JUNIO!H14+JULIO!H14+AGOSTO!H14+SEPTIEMBRE!H14+OCTUBRE!H14+NOVIEMBRE!H14+DICIEMBRE!H14</f>
        <v>0</v>
      </c>
      <c r="I14" s="23">
        <f>ENERO!I14+FEBRERO!I14+MARZO!I14+ABRIL!I14+MAYO!I14+JUNIO!I14+JULIO!I14+AGOSTO!I14+SEPTIEMBRE!I14+OCTUBRE!I14+NOVIEMBRE!I14+DICIEMBRE!I14</f>
        <v>0</v>
      </c>
      <c r="J14" s="24">
        <f>ENERO!J14+FEBRERO!J14+MARZO!J14+ABRIL!J14+MAYO!J14+JUNIO!J14+JULIO!J14+AGOSTO!J14+SEPTIEMBRE!J14+OCTUBRE!J14+NOVIEMBRE!J14+DICIEMBRE!J14</f>
        <v>0</v>
      </c>
      <c r="K14" s="19">
        <f>ENERO!K14+FEBRERO!K14+MARZO!K14+ABRIL!K14+MAYO!K14+JUNIO!K14+JULIO!K14+AGOSTO!K14+SEPTIEMBRE!K14+OCTUBRE!K14+NOVIEMBRE!K14+DICIEMBRE!K14</f>
        <v>0</v>
      </c>
      <c r="L14" s="25">
        <f>ENERO!L14+FEBRERO!L14+MARZO!L14+ABRIL!L14+MAYO!L14+JUNIO!L14+JULIO!L14+AGOSTO!L14+SEPTIEMBRE!L14+OCTUBRE!L14+NOVIEMBRE!L14+DICIEMBRE!L14</f>
        <v>0</v>
      </c>
      <c r="M14" s="19">
        <f>ENERO!M14+FEBRERO!M14+MARZO!M14+ABRIL!M14+MAYO!M14+JUNIO!M14+JULIO!M14+AGOSTO!M14+SEPTIEMBRE!M14+OCTUBRE!M14+NOVIEMBRE!M14+DICIEMBRE!M14</f>
        <v>0</v>
      </c>
      <c r="N14" s="22">
        <f>ENERO!N14+FEBRERO!N14+MARZO!N14+ABRIL!N14+MAYO!N14+JUNIO!N14+JULIO!N14+AGOSTO!N14+SEPTIEMBRE!N14+OCTUBRE!N14+NOVIEMBRE!N14+DICIEMBRE!N14</f>
        <v>0</v>
      </c>
      <c r="O14" s="26">
        <f>ENERO!O14+FEBRERO!O14+MARZO!O14+ABRIL!O14+MAYO!O14+JUNIO!O14+JULIO!O14+AGOSTO!O14+SEPTIEMBRE!O14+OCTUBRE!O14+NOVIEMBRE!O14+DICIEMBRE!O14</f>
        <v>0</v>
      </c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>
        <f>ENERO!D15+FEBRERO!D15+MARZO!D15+ABRIL!D15+MAYO!D15+JUNIO!D15+JULIO!D15+AGOSTO!D15+SEPTIEMBRE!D15+OCTUBRE!D15+NOVIEMBRE!D15+DICIEMBRE!D15</f>
        <v>0</v>
      </c>
      <c r="E15" s="20">
        <f>ENERO!E15+FEBRERO!E15+MARZO!E15+ABRIL!E15+MAYO!E15+JUNIO!E15+JULIO!E15+AGOSTO!E15+SEPTIEMBRE!E15+OCTUBRE!E15+NOVIEMBRE!E15+DICIEMBRE!E15</f>
        <v>0</v>
      </c>
      <c r="F15" s="21">
        <f>ENERO!F15+FEBRERO!F15+MARZO!F15+ABRIL!F15+MAYO!F15+JUNIO!F15+JULIO!F15+AGOSTO!F15+SEPTIEMBRE!F15+OCTUBRE!F15+NOVIEMBRE!F15+DICIEMBRE!F15</f>
        <v>0</v>
      </c>
      <c r="G15" s="22">
        <f>ENERO!G15+FEBRERO!G15+MARZO!G15+ABRIL!G15+MAYO!G15+JUNIO!G15+JULIO!G15+AGOSTO!G15+SEPTIEMBRE!G15+OCTUBRE!G15+NOVIEMBRE!G15+DICIEMBRE!G15</f>
        <v>0</v>
      </c>
      <c r="H15" s="21">
        <f>ENERO!H15+FEBRERO!H15+MARZO!H15+ABRIL!H15+MAYO!H15+JUNIO!H15+JULIO!H15+AGOSTO!H15+SEPTIEMBRE!H15+OCTUBRE!H15+NOVIEMBRE!H15+DICIEMBRE!H15</f>
        <v>0</v>
      </c>
      <c r="I15" s="21">
        <f>ENERO!I15+FEBRERO!I15+MARZO!I15+ABRIL!I15+MAYO!I15+JUNIO!I15+JULIO!I15+AGOSTO!I15+SEPTIEMBRE!I15+OCTUBRE!I15+NOVIEMBRE!I15+DICIEMBRE!I15</f>
        <v>0</v>
      </c>
      <c r="J15" s="25">
        <f>ENERO!J15+FEBRERO!J15+MARZO!J15+ABRIL!J15+MAYO!J15+JUNIO!J15+JULIO!J15+AGOSTO!J15+SEPTIEMBRE!J15+OCTUBRE!J15+NOVIEMBRE!J15+DICIEMBRE!J15</f>
        <v>0</v>
      </c>
      <c r="K15" s="29">
        <f>ENERO!K15+FEBRERO!K15+MARZO!K15+ABRIL!K15+MAYO!K15+JUNIO!K15+JULIO!K15+AGOSTO!K15+SEPTIEMBRE!K15+OCTUBRE!K15+NOVIEMBRE!K15+DICIEMBRE!K15</f>
        <v>0</v>
      </c>
      <c r="L15" s="25">
        <f>ENERO!L15+FEBRERO!L15+MARZO!L15+ABRIL!L15+MAYO!L15+JUNIO!L15+JULIO!L15+AGOSTO!L15+SEPTIEMBRE!L15+OCTUBRE!L15+NOVIEMBRE!L15+DICIEMBRE!L15</f>
        <v>0</v>
      </c>
      <c r="M15" s="29">
        <f>ENERO!M15+FEBRERO!M15+MARZO!M15+ABRIL!M15+MAYO!M15+JUNIO!M15+JULIO!M15+AGOSTO!M15+SEPTIEMBRE!M15+OCTUBRE!M15+NOVIEMBRE!M15+DICIEMBRE!M15</f>
        <v>0</v>
      </c>
      <c r="N15" s="30">
        <f>ENERO!N15+FEBRERO!N15+MARZO!N15+ABRIL!N15+MAYO!N15+JUNIO!N15+JULIO!N15+AGOSTO!N15+SEPTIEMBRE!N15+OCTUBRE!N15+NOVIEMBRE!N15+DICIEMBRE!N15</f>
        <v>0</v>
      </c>
      <c r="O15" s="31">
        <f>ENERO!O15+FEBRERO!O15+MARZO!O15+ABRIL!O15+MAYO!O15+JUNIO!O15+JULIO!O15+AGOSTO!O15+SEPTIEMBRE!O15+OCTUBRE!O15+NOVIEMBRE!O15+DICIEMBRE!O15</f>
        <v>0</v>
      </c>
    </row>
    <row r="16" spans="1:17" ht="15" customHeight="1" x14ac:dyDescent="0.15">
      <c r="A16" s="277"/>
      <c r="B16" s="32"/>
      <c r="C16" s="10">
        <f>SUM(D16:O16)</f>
        <v>0</v>
      </c>
      <c r="D16" s="33">
        <f>ENERO!D16+FEBRERO!D16+MARZO!D16+ABRIL!D16+MAYO!D16+JUNIO!D16+JULIO!D16+AGOSTO!D16+SEPTIEMBRE!D16+OCTUBRE!D16+NOVIEMBRE!D16+DICIEMBRE!D16</f>
        <v>0</v>
      </c>
      <c r="E16" s="34">
        <f>ENERO!E16+FEBRERO!E16+MARZO!E16+ABRIL!E16+MAYO!E16+JUNIO!E16+JULIO!E16+AGOSTO!E16+SEPTIEMBRE!E16+OCTUBRE!E16+NOVIEMBRE!E16+DICIEMBRE!E16</f>
        <v>0</v>
      </c>
      <c r="F16" s="35">
        <f>ENERO!F16+FEBRERO!F16+MARZO!F16+ABRIL!F16+MAYO!F16+JUNIO!F16+JULIO!F16+AGOSTO!F16+SEPTIEMBRE!F16+OCTUBRE!F16+NOVIEMBRE!F16+DICIEMBRE!F16</f>
        <v>0</v>
      </c>
      <c r="G16" s="35">
        <f>ENERO!G16+FEBRERO!G16+MARZO!G16+ABRIL!G16+MAYO!G16+JUNIO!G16+JULIO!G16+AGOSTO!G16+SEPTIEMBRE!G16+OCTUBRE!G16+NOVIEMBRE!G16+DICIEMBRE!G16</f>
        <v>0</v>
      </c>
      <c r="H16" s="36">
        <f>ENERO!H16+FEBRERO!H16+MARZO!H16+ABRIL!H16+MAYO!H16+JUNIO!H16+JULIO!H16+AGOSTO!H16+SEPTIEMBRE!H16+OCTUBRE!H16+NOVIEMBRE!H16+DICIEMBRE!H16</f>
        <v>0</v>
      </c>
      <c r="I16" s="36">
        <f>ENERO!I16+FEBRERO!I16+MARZO!I16+ABRIL!I16+MAYO!I16+JUNIO!I16+JULIO!I16+AGOSTO!I16+SEPTIEMBRE!I16+OCTUBRE!I16+NOVIEMBRE!I16+DICIEMBRE!I16</f>
        <v>0</v>
      </c>
      <c r="J16" s="37">
        <f>ENERO!J16+FEBRERO!J16+MARZO!J16+ABRIL!J16+MAYO!J16+JUNIO!J16+JULIO!J16+AGOSTO!J16+SEPTIEMBRE!J16+OCTUBRE!J16+NOVIEMBRE!J16+DICIEMBRE!J16</f>
        <v>0</v>
      </c>
      <c r="K16" s="38">
        <f>ENERO!K16+FEBRERO!K16+MARZO!K16+ABRIL!K16+MAYO!K16+JUNIO!K16+JULIO!K16+AGOSTO!K16+SEPTIEMBRE!K16+OCTUBRE!K16+NOVIEMBRE!K16+DICIEMBRE!K16</f>
        <v>0</v>
      </c>
      <c r="L16" s="39">
        <f>ENERO!L16+FEBRERO!L16+MARZO!L16+ABRIL!L16+MAYO!L16+JUNIO!L16+JULIO!L16+AGOSTO!L16+SEPTIEMBRE!L16+OCTUBRE!L16+NOVIEMBRE!L16+DICIEMBRE!L16</f>
        <v>0</v>
      </c>
      <c r="M16" s="38">
        <f>ENERO!M16+FEBRERO!M16+MARZO!M16+ABRIL!M16+MAYO!M16+JUNIO!M16+JULIO!M16+AGOSTO!M16+SEPTIEMBRE!M16+OCTUBRE!M16+NOVIEMBRE!M16+DICIEMBRE!M16</f>
        <v>0</v>
      </c>
      <c r="N16" s="40">
        <f>ENERO!N16+FEBRERO!N16+MARZO!N16+ABRIL!N16+MAYO!N16+JUNIO!N16+JULIO!N16+AGOSTO!N16+SEPTIEMBRE!N16+OCTUBRE!N16+NOVIEMBRE!N16+DICIEMBRE!N16</f>
        <v>0</v>
      </c>
      <c r="O16" s="41">
        <f>ENERO!O16+FEBRERO!O16+MARZO!O16+ABRIL!O16+MAYO!O16+JUNIO!O16+JULIO!O16+AGOSTO!O16+SEPTIEMBRE!O16+OCTUBRE!O16+NOVIEMBRE!O16+DICIEMBRE!O16</f>
        <v>0</v>
      </c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>
        <f>ENERO!D18+FEBRERO!D18+MARZO!D18+ABRIL!D18+MAYO!D18+JUNIO!D18+JULIO!D18+AGOSTO!D18+SEPTIEMBRE!D18+OCTUBRE!D18+NOVIEMBRE!D18+DICIEMBRE!D18</f>
        <v>0</v>
      </c>
      <c r="E18" s="49">
        <f>ENERO!E18+FEBRERO!E18+MARZO!E18+ABRIL!E18+MAYO!E18+JUNIO!E18+JULIO!E18+AGOSTO!E18+SEPTIEMBRE!E18+OCTUBRE!E18+NOVIEMBRE!E18+DICIEMBRE!E18</f>
        <v>0</v>
      </c>
      <c r="F18" s="50">
        <f>ENERO!F18+FEBRERO!F18+MARZO!F18+ABRIL!F18+MAYO!F18+JUNIO!F18+JULIO!F18+AGOSTO!F18+SEPTIEMBRE!F18+OCTUBRE!F18+NOVIEMBRE!F18+DICIEMBRE!F18</f>
        <v>0</v>
      </c>
      <c r="G18" s="50">
        <f>ENERO!G18+FEBRERO!G18+MARZO!G18+ABRIL!G18+MAYO!G18+JUNIO!G18+JULIO!G18+AGOSTO!G18+SEPTIEMBRE!G18+OCTUBRE!G18+NOVIEMBRE!G18+DICIEMBRE!G18</f>
        <v>0</v>
      </c>
      <c r="H18" s="51">
        <f>ENERO!H18+FEBRERO!H18+MARZO!H18+ABRIL!H18+MAYO!H18+JUNIO!H18+JULIO!H18+AGOSTO!H18+SEPTIEMBRE!H18+OCTUBRE!H18+NOVIEMBRE!H18+DICIEMBRE!H18</f>
        <v>0</v>
      </c>
      <c r="I18" s="51">
        <f>ENERO!I18+FEBRERO!I18+MARZO!I18+ABRIL!I18+MAYO!I18+JUNIO!I18+JULIO!I18+AGOSTO!I18+SEPTIEMBRE!I18+OCTUBRE!I18+NOVIEMBRE!I18+DICIEMBRE!I18</f>
        <v>0</v>
      </c>
      <c r="J18" s="52">
        <f>ENERO!J18+FEBRERO!J18+MARZO!J18+ABRIL!J18+MAYO!J18+JUNIO!J18+JULIO!J18+AGOSTO!J18+SEPTIEMBRE!J18+OCTUBRE!J18+NOVIEMBRE!J18+DICIEMBRE!J18</f>
        <v>0</v>
      </c>
      <c r="K18" s="53">
        <f>ENERO!K18+FEBRERO!K18+MARZO!K18+ABRIL!K18+MAYO!K18+JUNIO!K18+JULIO!K18+AGOSTO!K18+SEPTIEMBRE!K18+OCTUBRE!K18+NOVIEMBRE!K18+DICIEMBRE!K18</f>
        <v>0</v>
      </c>
      <c r="L18" s="15">
        <f>ENERO!L18+FEBRERO!L18+MARZO!L18+ABRIL!L18+MAYO!L18+JUNIO!L18+JULIO!L18+AGOSTO!L18+SEPTIEMBRE!L18+OCTUBRE!L18+NOVIEMBRE!L18+DICIEMBRE!L18</f>
        <v>0</v>
      </c>
      <c r="M18" s="16">
        <f>ENERO!M18+FEBRERO!M18+MARZO!M18+ABRIL!M18+MAYO!M18+JUNIO!M18+JULIO!M18+AGOSTO!M18+SEPTIEMBRE!M18+OCTUBRE!M18+NOVIEMBRE!M18+DICIEMBRE!M18</f>
        <v>0</v>
      </c>
      <c r="N18" s="14">
        <f>ENERO!N18+FEBRERO!N18+MARZO!N18+ABRIL!N18+MAYO!N18+JUNIO!N18+JULIO!N18+AGOSTO!N18+SEPTIEMBRE!N18+OCTUBRE!N18+NOVIEMBRE!N18+DICIEMBRE!N18</f>
        <v>0</v>
      </c>
      <c r="O18" s="15">
        <f>ENERO!O18+FEBRERO!O18+MARZO!O18+ABRIL!O18+MAYO!O18+JUNIO!O18+JULIO!O18+AGOSTO!O18+SEPTIEMBRE!O18+OCTUBRE!O18+NOVIEMBRE!O18+DICIEMBRE!O18</f>
        <v>0</v>
      </c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>
        <f>ENERO!D19+FEBRERO!D19+MARZO!D19+ABRIL!D19+MAYO!D19+JUNIO!D19+JULIO!D19+AGOSTO!D19+SEPTIEMBRE!D19+OCTUBRE!D19+NOVIEMBRE!D19+DICIEMBRE!D19</f>
        <v>0</v>
      </c>
      <c r="E19" s="55">
        <f>ENERO!E19+FEBRERO!E19+MARZO!E19+ABRIL!E19+MAYO!E19+JUNIO!E19+JULIO!E19+AGOSTO!E19+SEPTIEMBRE!E19+OCTUBRE!E19+NOVIEMBRE!E19+DICIEMBRE!E19</f>
        <v>0</v>
      </c>
      <c r="F19" s="56">
        <f>ENERO!F19+FEBRERO!F19+MARZO!F19+ABRIL!F19+MAYO!F19+JUNIO!F19+JULIO!F19+AGOSTO!F19+SEPTIEMBRE!F19+OCTUBRE!F19+NOVIEMBRE!F19+DICIEMBRE!F19</f>
        <v>0</v>
      </c>
      <c r="G19" s="56">
        <f>ENERO!G19+FEBRERO!G19+MARZO!G19+ABRIL!G19+MAYO!G19+JUNIO!G19+JULIO!G19+AGOSTO!G19+SEPTIEMBRE!G19+OCTUBRE!G19+NOVIEMBRE!G19+DICIEMBRE!G19</f>
        <v>0</v>
      </c>
      <c r="H19" s="23">
        <f>ENERO!H19+FEBRERO!H19+MARZO!H19+ABRIL!H19+MAYO!H19+JUNIO!H19+JULIO!H19+AGOSTO!H19+SEPTIEMBRE!H19+OCTUBRE!H19+NOVIEMBRE!H19+DICIEMBRE!H19</f>
        <v>0</v>
      </c>
      <c r="I19" s="23">
        <f>ENERO!I19+FEBRERO!I19+MARZO!I19+ABRIL!I19+MAYO!I19+JUNIO!I19+JULIO!I19+AGOSTO!I19+SEPTIEMBRE!I19+OCTUBRE!I19+NOVIEMBRE!I19+DICIEMBRE!I19</f>
        <v>0</v>
      </c>
      <c r="J19" s="24">
        <f>ENERO!J19+FEBRERO!J19+MARZO!J19+ABRIL!J19+MAYO!J19+JUNIO!J19+JULIO!J19+AGOSTO!J19+SEPTIEMBRE!J19+OCTUBRE!J19+NOVIEMBRE!J19+DICIEMBRE!J19</f>
        <v>0</v>
      </c>
      <c r="K19" s="53">
        <f>ENERO!K19+FEBRERO!K19+MARZO!K19+ABRIL!K19+MAYO!K19+JUNIO!K19+JULIO!K19+AGOSTO!K19+SEPTIEMBRE!K19+OCTUBRE!K19+NOVIEMBRE!K19+DICIEMBRE!K19</f>
        <v>0</v>
      </c>
      <c r="L19" s="57">
        <f>ENERO!L19+FEBRERO!L19+MARZO!L19+ABRIL!L19+MAYO!L19+JUNIO!L19+JULIO!L19+AGOSTO!L19+SEPTIEMBRE!L19+OCTUBRE!L19+NOVIEMBRE!L19+DICIEMBRE!L19</f>
        <v>0</v>
      </c>
      <c r="M19" s="53">
        <f>ENERO!M19+FEBRERO!M19+MARZO!M19+ABRIL!M19+MAYO!M19+JUNIO!M19+JULIO!M19+AGOSTO!M19+SEPTIEMBRE!M19+OCTUBRE!M19+NOVIEMBRE!M19+DICIEMBRE!M19</f>
        <v>0</v>
      </c>
      <c r="N19" s="58">
        <f>ENERO!N19+FEBRERO!N19+MARZO!N19+ABRIL!N19+MAYO!N19+JUNIO!N19+JULIO!N19+AGOSTO!N19+SEPTIEMBRE!N19+OCTUBRE!N19+NOVIEMBRE!N19+DICIEMBRE!N19</f>
        <v>0</v>
      </c>
      <c r="O19" s="57">
        <f>ENERO!O19+FEBRERO!O19+MARZO!O19+ABRIL!O19+MAYO!O19+JUNIO!O19+JULIO!O19+AGOSTO!O19+SEPTIEMBRE!O19+OCTUBRE!O19+NOVIEMBRE!O19+DICIEMBRE!O19</f>
        <v>0</v>
      </c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>
        <f>ENERO!D20+FEBRERO!D20+MARZO!D20+ABRIL!D20+MAYO!D20+JUNIO!D20+JULIO!D20+AGOSTO!D20+SEPTIEMBRE!D20+OCTUBRE!D20+NOVIEMBRE!D20+DICIEMBRE!D20</f>
        <v>0</v>
      </c>
      <c r="E20" s="55">
        <f>ENERO!E20+FEBRERO!E20+MARZO!E20+ABRIL!E20+MAYO!E20+JUNIO!E20+JULIO!E20+AGOSTO!E20+SEPTIEMBRE!E20+OCTUBRE!E20+NOVIEMBRE!E20+DICIEMBRE!E20</f>
        <v>0</v>
      </c>
      <c r="F20" s="60">
        <f>ENERO!F20+FEBRERO!F20+MARZO!F20+ABRIL!F20+MAYO!F20+JUNIO!F20+JULIO!F20+AGOSTO!F20+SEPTIEMBRE!F20+OCTUBRE!F20+NOVIEMBRE!F20+DICIEMBRE!F20</f>
        <v>0</v>
      </c>
      <c r="G20" s="30">
        <f>ENERO!G20+FEBRERO!G20+MARZO!G20+ABRIL!G20+MAYO!G20+JUNIO!G20+JULIO!G20+AGOSTO!G20+SEPTIEMBRE!G20+OCTUBRE!G20+NOVIEMBRE!G20+DICIEMBRE!G20</f>
        <v>0</v>
      </c>
      <c r="H20" s="30">
        <f>ENERO!H20+FEBRERO!H20+MARZO!H20+ABRIL!H20+MAYO!H20+JUNIO!H20+JULIO!H20+AGOSTO!H20+SEPTIEMBRE!H20+OCTUBRE!H20+NOVIEMBRE!H20+DICIEMBRE!H20</f>
        <v>0</v>
      </c>
      <c r="I20" s="30">
        <f>ENERO!I20+FEBRERO!I20+MARZO!I20+ABRIL!I20+MAYO!I20+JUNIO!I20+JULIO!I20+AGOSTO!I20+SEPTIEMBRE!I20+OCTUBRE!I20+NOVIEMBRE!I20+DICIEMBRE!I20</f>
        <v>0</v>
      </c>
      <c r="J20" s="31">
        <f>ENERO!J20+FEBRERO!J20+MARZO!J20+ABRIL!J20+MAYO!J20+JUNIO!J20+JULIO!J20+AGOSTO!J20+SEPTIEMBRE!J20+OCTUBRE!J20+NOVIEMBRE!J20+DICIEMBRE!J20</f>
        <v>0</v>
      </c>
      <c r="K20" s="53">
        <f>ENERO!K20+FEBRERO!K20+MARZO!K20+ABRIL!K20+MAYO!K20+JUNIO!K20+JULIO!K20+AGOSTO!K20+SEPTIEMBRE!K20+OCTUBRE!K20+NOVIEMBRE!K20+DICIEMBRE!K20</f>
        <v>0</v>
      </c>
      <c r="L20" s="57">
        <f>ENERO!L20+FEBRERO!L20+MARZO!L20+ABRIL!L20+MAYO!L20+JUNIO!L20+JULIO!L20+AGOSTO!L20+SEPTIEMBRE!L20+OCTUBRE!L20+NOVIEMBRE!L20+DICIEMBRE!L20</f>
        <v>0</v>
      </c>
      <c r="M20" s="53">
        <f>ENERO!M20+FEBRERO!M20+MARZO!M20+ABRIL!M20+MAYO!M20+JUNIO!M20+JULIO!M20+AGOSTO!M20+SEPTIEMBRE!M20+OCTUBRE!M20+NOVIEMBRE!M20+DICIEMBRE!M20</f>
        <v>0</v>
      </c>
      <c r="N20" s="58">
        <f>ENERO!N20+FEBRERO!N20+MARZO!N20+ABRIL!N20+MAYO!N20+JUNIO!N20+JULIO!N20+AGOSTO!N20+SEPTIEMBRE!N20+OCTUBRE!N20+NOVIEMBRE!N20+DICIEMBRE!N20</f>
        <v>0</v>
      </c>
      <c r="O20" s="57">
        <f>ENERO!O20+FEBRERO!O20+MARZO!O20+ABRIL!O20+MAYO!O20+JUNIO!O20+JULIO!O20+AGOSTO!O20+SEPTIEMBRE!O20+OCTUBRE!O20+NOVIEMBRE!O20+DICIEMBRE!O20</f>
        <v>0</v>
      </c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>
        <f>ENERO!D21+FEBRERO!D21+MARZO!D21+ABRIL!D21+MAYO!D21+JUNIO!D21+JULIO!D21+AGOSTO!D21+SEPTIEMBRE!D21+OCTUBRE!D21+NOVIEMBRE!D21+DICIEMBRE!D21</f>
        <v>0</v>
      </c>
      <c r="E21" s="55">
        <f>ENERO!E21+FEBRERO!E21+MARZO!E21+ABRIL!E21+MAYO!E21+JUNIO!E21+JULIO!E21+AGOSTO!E21+SEPTIEMBRE!E21+OCTUBRE!E21+NOVIEMBRE!E21+DICIEMBRE!E21</f>
        <v>0</v>
      </c>
      <c r="F21" s="56">
        <f>ENERO!F21+FEBRERO!F21+MARZO!F21+ABRIL!F21+MAYO!F21+JUNIO!F21+JULIO!F21+AGOSTO!F21+SEPTIEMBRE!F21+OCTUBRE!F21+NOVIEMBRE!F21+DICIEMBRE!F21</f>
        <v>0</v>
      </c>
      <c r="G21" s="56">
        <f>ENERO!G21+FEBRERO!G21+MARZO!G21+ABRIL!G21+MAYO!G21+JUNIO!G21+JULIO!G21+AGOSTO!G21+SEPTIEMBRE!G21+OCTUBRE!G21+NOVIEMBRE!G21+DICIEMBRE!G21</f>
        <v>0</v>
      </c>
      <c r="H21" s="21">
        <f>ENERO!H21+FEBRERO!H21+MARZO!H21+ABRIL!H21+MAYO!H21+JUNIO!H21+JULIO!H21+AGOSTO!H21+SEPTIEMBRE!H21+OCTUBRE!H21+NOVIEMBRE!H21+DICIEMBRE!H21</f>
        <v>0</v>
      </c>
      <c r="I21" s="21">
        <f>ENERO!I21+FEBRERO!I21+MARZO!I21+ABRIL!I21+MAYO!I21+JUNIO!I21+JULIO!I21+AGOSTO!I21+SEPTIEMBRE!I21+OCTUBRE!I21+NOVIEMBRE!I21+DICIEMBRE!I21</f>
        <v>0</v>
      </c>
      <c r="J21" s="25">
        <f>ENERO!J21+FEBRERO!J21+MARZO!J21+ABRIL!J21+MAYO!J21+JUNIO!J21+JULIO!J21+AGOSTO!J21+SEPTIEMBRE!J21+OCTUBRE!J21+NOVIEMBRE!J21+DICIEMBRE!J21</f>
        <v>0</v>
      </c>
      <c r="K21" s="53">
        <f>ENERO!K21+FEBRERO!K21+MARZO!K21+ABRIL!K21+MAYO!K21+JUNIO!K21+JULIO!K21+AGOSTO!K21+SEPTIEMBRE!K21+OCTUBRE!K21+NOVIEMBRE!K21+DICIEMBRE!K21</f>
        <v>0</v>
      </c>
      <c r="L21" s="31">
        <f>ENERO!L21+FEBRERO!L21+MARZO!L21+ABRIL!L21+MAYO!L21+JUNIO!L21+JULIO!L21+AGOSTO!L21+SEPTIEMBRE!L21+OCTUBRE!L21+NOVIEMBRE!L21+DICIEMBRE!L21</f>
        <v>0</v>
      </c>
      <c r="M21" s="29">
        <f>ENERO!M21+FEBRERO!M21+MARZO!M21+ABRIL!M21+MAYO!M21+JUNIO!M21+JULIO!M21+AGOSTO!M21+SEPTIEMBRE!M21+OCTUBRE!M21+NOVIEMBRE!M21+DICIEMBRE!M21</f>
        <v>0</v>
      </c>
      <c r="N21" s="30">
        <f>ENERO!N21+FEBRERO!N21+MARZO!N21+ABRIL!N21+MAYO!N21+JUNIO!N21+JULIO!N21+AGOSTO!N21+SEPTIEMBRE!N21+OCTUBRE!N21+NOVIEMBRE!N21+DICIEMBRE!N21</f>
        <v>0</v>
      </c>
      <c r="O21" s="31">
        <f>ENERO!O21+FEBRERO!O21+MARZO!O21+ABRIL!O21+MAYO!O21+JUNIO!O21+JULIO!O21+AGOSTO!O21+SEPTIEMBRE!O21+OCTUBRE!O21+NOVIEMBRE!O21+DICIEMBRE!O21</f>
        <v>0</v>
      </c>
    </row>
    <row r="22" spans="1:18" ht="15" customHeight="1" x14ac:dyDescent="0.15">
      <c r="A22" s="277"/>
      <c r="B22" s="32"/>
      <c r="C22" s="10">
        <f>SUM(D22:O22)</f>
        <v>0</v>
      </c>
      <c r="D22" s="33">
        <f>ENERO!D22+FEBRERO!D22+MARZO!D22+ABRIL!D22+MAYO!D22+JUNIO!D22+JULIO!D22+AGOSTO!D22+SEPTIEMBRE!D22+OCTUBRE!D22+NOVIEMBRE!D22+DICIEMBRE!D22</f>
        <v>0</v>
      </c>
      <c r="E22" s="34">
        <f>ENERO!E22+FEBRERO!E22+MARZO!E22+ABRIL!E22+MAYO!E22+JUNIO!E22+JULIO!E22+AGOSTO!E22+SEPTIEMBRE!E22+OCTUBRE!E22+NOVIEMBRE!E22+DICIEMBRE!E22</f>
        <v>0</v>
      </c>
      <c r="F22" s="35">
        <f>ENERO!F22+FEBRERO!F22+MARZO!F22+ABRIL!F22+MAYO!F22+JUNIO!F22+JULIO!F22+AGOSTO!F22+SEPTIEMBRE!F22+OCTUBRE!F22+NOVIEMBRE!F22+DICIEMBRE!F22</f>
        <v>0</v>
      </c>
      <c r="G22" s="35">
        <f>ENERO!G22+FEBRERO!G22+MARZO!G22+ABRIL!G22+MAYO!G22+JUNIO!G22+JULIO!G22+AGOSTO!G22+SEPTIEMBRE!G22+OCTUBRE!G22+NOVIEMBRE!G22+DICIEMBRE!G22</f>
        <v>0</v>
      </c>
      <c r="H22" s="36">
        <f>ENERO!H22+FEBRERO!H22+MARZO!H22+ABRIL!H22+MAYO!H22+JUNIO!H22+JULIO!H22+AGOSTO!H22+SEPTIEMBRE!H22+OCTUBRE!H22+NOVIEMBRE!H22+DICIEMBRE!H22</f>
        <v>0</v>
      </c>
      <c r="I22" s="36">
        <f>ENERO!I22+FEBRERO!I22+MARZO!I22+ABRIL!I22+MAYO!I22+JUNIO!I22+JULIO!I22+AGOSTO!I22+SEPTIEMBRE!I22+OCTUBRE!I22+NOVIEMBRE!I22+DICIEMBRE!I22</f>
        <v>0</v>
      </c>
      <c r="J22" s="37">
        <f>ENERO!J22+FEBRERO!J22+MARZO!J22+ABRIL!J22+MAYO!J22+JUNIO!J22+JULIO!J22+AGOSTO!J22+SEPTIEMBRE!J22+OCTUBRE!J22+NOVIEMBRE!J22+DICIEMBRE!J22</f>
        <v>0</v>
      </c>
      <c r="K22" s="38">
        <f>ENERO!K22+FEBRERO!K22+MARZO!K22+ABRIL!K22+MAYO!K22+JUNIO!K22+JULIO!K22+AGOSTO!K22+SEPTIEMBRE!K22+OCTUBRE!K22+NOVIEMBRE!K22+DICIEMBRE!K22</f>
        <v>0</v>
      </c>
      <c r="L22" s="39">
        <f>ENERO!L22+FEBRERO!L22+MARZO!L22+ABRIL!L22+MAYO!L22+JUNIO!L22+JULIO!L22+AGOSTO!L22+SEPTIEMBRE!L22+OCTUBRE!L22+NOVIEMBRE!L22+DICIEMBRE!L22</f>
        <v>0</v>
      </c>
      <c r="M22" s="38">
        <f>ENERO!M22+FEBRERO!M22+MARZO!M22+ABRIL!M22+MAYO!M22+JUNIO!M22+JULIO!M22+AGOSTO!M22+SEPTIEMBRE!M22+OCTUBRE!M22+NOVIEMBRE!M22+DICIEMBRE!M22</f>
        <v>0</v>
      </c>
      <c r="N22" s="40">
        <f>ENERO!N22+FEBRERO!N22+MARZO!N22+ABRIL!N22+MAYO!N22+JUNIO!N22+JULIO!N22+AGOSTO!N22+SEPTIEMBRE!N22+OCTUBRE!N22+NOVIEMBRE!N22+DICIEMBRE!N22</f>
        <v>0</v>
      </c>
      <c r="O22" s="39">
        <f>ENERO!O22+FEBRERO!O22+MARZO!O22+ABRIL!O22+MAYO!O22+JUNIO!O22+JULIO!O22+AGOSTO!O22+SEPTIEMBRE!O22+OCTUBRE!O22+NOVIEMBRE!O22+DICIEMBRE!O22</f>
        <v>0</v>
      </c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>
        <f>ENERO!D24+FEBRERO!D24+MARZO!D24+ABRIL!D24+MAYO!D24+JUNIO!D24+JULIO!D24+AGOSTO!D24+SEPTIEMBRE!D24+OCTUBRE!D24+NOVIEMBRE!D24+DICIEMBRE!D24</f>
        <v>0</v>
      </c>
      <c r="E24" s="49">
        <f>ENERO!E24+FEBRERO!E24+MARZO!E24+ABRIL!E24+MAYO!E24+JUNIO!E24+JULIO!E24+AGOSTO!E24+SEPTIEMBRE!E24+OCTUBRE!E24+NOVIEMBRE!E24+DICIEMBRE!E24</f>
        <v>0</v>
      </c>
      <c r="F24" s="50">
        <f>ENERO!F24+FEBRERO!F24+MARZO!F24+ABRIL!F24+MAYO!F24+JUNIO!F24+JULIO!F24+AGOSTO!F24+SEPTIEMBRE!F24+OCTUBRE!F24+NOVIEMBRE!F24+DICIEMBRE!F24</f>
        <v>0</v>
      </c>
      <c r="G24" s="50">
        <f>ENERO!G24+FEBRERO!G24+MARZO!G24+ABRIL!G24+MAYO!G24+JUNIO!G24+JULIO!G24+AGOSTO!G24+SEPTIEMBRE!G24+OCTUBRE!G24+NOVIEMBRE!G24+DICIEMBRE!G24</f>
        <v>0</v>
      </c>
      <c r="H24" s="51">
        <f>ENERO!H24+FEBRERO!H24+MARZO!H24+ABRIL!H24+MAYO!H24+JUNIO!H24+JULIO!H24+AGOSTO!H24+SEPTIEMBRE!H24+OCTUBRE!H24+NOVIEMBRE!H24+DICIEMBRE!H24</f>
        <v>0</v>
      </c>
      <c r="I24" s="51">
        <f>ENERO!I24+FEBRERO!I24+MARZO!I24+ABRIL!I24+MAYO!I24+JUNIO!I24+JULIO!I24+AGOSTO!I24+SEPTIEMBRE!I24+OCTUBRE!I24+NOVIEMBRE!I24+DICIEMBRE!I24</f>
        <v>0</v>
      </c>
      <c r="J24" s="52">
        <f>ENERO!J24+FEBRERO!J24+MARZO!J24+ABRIL!J24+MAYO!J24+JUNIO!J24+JULIO!J24+AGOSTO!J24+SEPTIEMBRE!J24+OCTUBRE!J24+NOVIEMBRE!J24+DICIEMBRE!J24</f>
        <v>0</v>
      </c>
      <c r="K24" s="19">
        <f>ENERO!K24+FEBRERO!K24+MARZO!K24+ABRIL!K24+MAYO!K24+JUNIO!K24+JULIO!K24+AGOSTO!K24+SEPTIEMBRE!K24+OCTUBRE!K24+NOVIEMBRE!K24+DICIEMBRE!K24</f>
        <v>0</v>
      </c>
      <c r="L24" s="26">
        <f>ENERO!L24+FEBRERO!L24+MARZO!L24+ABRIL!L24+MAYO!L24+JUNIO!L24+JULIO!L24+AGOSTO!L24+SEPTIEMBRE!L24+OCTUBRE!L24+NOVIEMBRE!L24+DICIEMBRE!L24</f>
        <v>0</v>
      </c>
      <c r="M24" s="19">
        <f>ENERO!M24+FEBRERO!M24+MARZO!M24+ABRIL!M24+MAYO!M24+JUNIO!M24+JULIO!M24+AGOSTO!M24+SEPTIEMBRE!M24+OCTUBRE!M24+NOVIEMBRE!M24+DICIEMBRE!M24</f>
        <v>0</v>
      </c>
      <c r="N24" s="21">
        <f>ENERO!N24+FEBRERO!N24+MARZO!N24+ABRIL!N24+MAYO!N24+JUNIO!N24+JULIO!N24+AGOSTO!N24+SEPTIEMBRE!N24+OCTUBRE!N24+NOVIEMBRE!N24+DICIEMBRE!N24</f>
        <v>0</v>
      </c>
      <c r="O24" s="26">
        <f>ENERO!O24+FEBRERO!O24+MARZO!O24+ABRIL!O24+MAYO!O24+JUNIO!O24+JULIO!O24+AGOSTO!O24+SEPTIEMBRE!O24+OCTUBRE!O24+NOVIEMBRE!O24+DICIEMBRE!O24</f>
        <v>0</v>
      </c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>
        <f>ENERO!D25+FEBRERO!D25+MARZO!D25+ABRIL!D25+MAYO!D25+JUNIO!D25+JULIO!D25+AGOSTO!D25+SEPTIEMBRE!D25+OCTUBRE!D25+NOVIEMBRE!D25+DICIEMBRE!D25</f>
        <v>0</v>
      </c>
      <c r="E25" s="55">
        <f>ENERO!E25+FEBRERO!E25+MARZO!E25+ABRIL!E25+MAYO!E25+JUNIO!E25+JULIO!E25+AGOSTO!E25+SEPTIEMBRE!E25+OCTUBRE!E25+NOVIEMBRE!E25+DICIEMBRE!E25</f>
        <v>0</v>
      </c>
      <c r="F25" s="56">
        <f>ENERO!F25+FEBRERO!F25+MARZO!F25+ABRIL!F25+MAYO!F25+JUNIO!F25+JULIO!F25+AGOSTO!F25+SEPTIEMBRE!F25+OCTUBRE!F25+NOVIEMBRE!F25+DICIEMBRE!F25</f>
        <v>0</v>
      </c>
      <c r="G25" s="56">
        <f>ENERO!G25+FEBRERO!G25+MARZO!G25+ABRIL!G25+MAYO!G25+JUNIO!G25+JULIO!G25+AGOSTO!G25+SEPTIEMBRE!G25+OCTUBRE!G25+NOVIEMBRE!G25+DICIEMBRE!G25</f>
        <v>0</v>
      </c>
      <c r="H25" s="23">
        <f>ENERO!H25+FEBRERO!H25+MARZO!H25+ABRIL!H25+MAYO!H25+JUNIO!H25+JULIO!H25+AGOSTO!H25+SEPTIEMBRE!H25+OCTUBRE!H25+NOVIEMBRE!H25+DICIEMBRE!H25</f>
        <v>0</v>
      </c>
      <c r="I25" s="23">
        <f>ENERO!I25+FEBRERO!I25+MARZO!I25+ABRIL!I25+MAYO!I25+JUNIO!I25+JULIO!I25+AGOSTO!I25+SEPTIEMBRE!I25+OCTUBRE!I25+NOVIEMBRE!I25+DICIEMBRE!I25</f>
        <v>0</v>
      </c>
      <c r="J25" s="24">
        <f>ENERO!J25+FEBRERO!J25+MARZO!J25+ABRIL!J25+MAYO!J25+JUNIO!J25+JULIO!J25+AGOSTO!J25+SEPTIEMBRE!J25+OCTUBRE!J25+NOVIEMBRE!J25+DICIEMBRE!J25</f>
        <v>0</v>
      </c>
      <c r="K25" s="53">
        <f>ENERO!K25+FEBRERO!K25+MARZO!K25+ABRIL!K25+MAYO!K25+JUNIO!K25+JULIO!K25+AGOSTO!K25+SEPTIEMBRE!K25+OCTUBRE!K25+NOVIEMBRE!K25+DICIEMBRE!K25</f>
        <v>0</v>
      </c>
      <c r="L25" s="57">
        <f>ENERO!L25+FEBRERO!L25+MARZO!L25+ABRIL!L25+MAYO!L25+JUNIO!L25+JULIO!L25+AGOSTO!L25+SEPTIEMBRE!L25+OCTUBRE!L25+NOVIEMBRE!L25+DICIEMBRE!L25</f>
        <v>0</v>
      </c>
      <c r="M25" s="53">
        <f>ENERO!M25+FEBRERO!M25+MARZO!M25+ABRIL!M25+MAYO!M25+JUNIO!M25+JULIO!M25+AGOSTO!M25+SEPTIEMBRE!M25+OCTUBRE!M25+NOVIEMBRE!M25+DICIEMBRE!M25</f>
        <v>0</v>
      </c>
      <c r="N25" s="58">
        <f>ENERO!N25+FEBRERO!N25+MARZO!N25+ABRIL!N25+MAYO!N25+JUNIO!N25+JULIO!N25+AGOSTO!N25+SEPTIEMBRE!N25+OCTUBRE!N25+NOVIEMBRE!N25+DICIEMBRE!N25</f>
        <v>0</v>
      </c>
      <c r="O25" s="57">
        <f>ENERO!O25+FEBRERO!O25+MARZO!O25+ABRIL!O25+MAYO!O25+JUNIO!O25+JULIO!O25+AGOSTO!O25+SEPTIEMBRE!O25+OCTUBRE!O25+NOVIEMBRE!O25+DICIEMBRE!O25</f>
        <v>0</v>
      </c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>
        <f>ENERO!D26+FEBRERO!D26+MARZO!D26+ABRIL!D26+MAYO!D26+JUNIO!D26+JULIO!D26+AGOSTO!D26+SEPTIEMBRE!D26+OCTUBRE!D26+NOVIEMBRE!D26+DICIEMBRE!D26</f>
        <v>0</v>
      </c>
      <c r="E26" s="55">
        <f>ENERO!E26+FEBRERO!E26+MARZO!E26+ABRIL!E26+MAYO!E26+JUNIO!E26+JULIO!E26+AGOSTO!E26+SEPTIEMBRE!E26+OCTUBRE!E26+NOVIEMBRE!E26+DICIEMBRE!E26</f>
        <v>0</v>
      </c>
      <c r="F26" s="60">
        <f>ENERO!F26+FEBRERO!F26+MARZO!F26+ABRIL!F26+MAYO!F26+JUNIO!F26+JULIO!F26+AGOSTO!F26+SEPTIEMBRE!F26+OCTUBRE!F26+NOVIEMBRE!F26+DICIEMBRE!F26</f>
        <v>0</v>
      </c>
      <c r="G26" s="60">
        <f>ENERO!G26+FEBRERO!G26+MARZO!G26+ABRIL!G26+MAYO!G26+JUNIO!G26+JULIO!G26+AGOSTO!G26+SEPTIEMBRE!G26+OCTUBRE!G26+NOVIEMBRE!G26+DICIEMBRE!G26</f>
        <v>0</v>
      </c>
      <c r="H26" s="63">
        <f>ENERO!H26+FEBRERO!H26+MARZO!H26+ABRIL!H26+MAYO!H26+JUNIO!H26+JULIO!H26+AGOSTO!H26+SEPTIEMBRE!H26+OCTUBRE!H26+NOVIEMBRE!H26+DICIEMBRE!H26</f>
        <v>0</v>
      </c>
      <c r="I26" s="63">
        <f>ENERO!I26+FEBRERO!I26+MARZO!I26+ABRIL!I26+MAYO!I26+JUNIO!I26+JULIO!I26+AGOSTO!I26+SEPTIEMBRE!I26+OCTUBRE!I26+NOVIEMBRE!I26+DICIEMBRE!I26</f>
        <v>0</v>
      </c>
      <c r="J26" s="64">
        <f>ENERO!J26+FEBRERO!J26+MARZO!J26+ABRIL!J26+MAYO!J26+JUNIO!J26+JULIO!J26+AGOSTO!J26+SEPTIEMBRE!J26+OCTUBRE!J26+NOVIEMBRE!J26+DICIEMBRE!J26</f>
        <v>0</v>
      </c>
      <c r="K26" s="19">
        <f>ENERO!K26+FEBRERO!K26+MARZO!K26+ABRIL!K26+MAYO!K26+JUNIO!K26+JULIO!K26+AGOSTO!K26+SEPTIEMBRE!K26+OCTUBRE!K26+NOVIEMBRE!K26+DICIEMBRE!K26</f>
        <v>0</v>
      </c>
      <c r="L26" s="26">
        <f>ENERO!L26+FEBRERO!L26+MARZO!L26+ABRIL!L26+MAYO!L26+JUNIO!L26+JULIO!L26+AGOSTO!L26+SEPTIEMBRE!L26+OCTUBRE!L26+NOVIEMBRE!L26+DICIEMBRE!L26</f>
        <v>0</v>
      </c>
      <c r="M26" s="19">
        <f>ENERO!M26+FEBRERO!M26+MARZO!M26+ABRIL!M26+MAYO!M26+JUNIO!M26+JULIO!M26+AGOSTO!M26+SEPTIEMBRE!M26+OCTUBRE!M26+NOVIEMBRE!M26+DICIEMBRE!M26</f>
        <v>0</v>
      </c>
      <c r="N26" s="22">
        <f>ENERO!N26+FEBRERO!N26+MARZO!N26+ABRIL!N26+MAYO!N26+JUNIO!N26+JULIO!N26+AGOSTO!N26+SEPTIEMBRE!N26+OCTUBRE!N26+NOVIEMBRE!N26+DICIEMBRE!N26</f>
        <v>0</v>
      </c>
      <c r="O26" s="25">
        <f>ENERO!O26+FEBRERO!O26+MARZO!O26+ABRIL!O26+MAYO!O26+JUNIO!O26+JULIO!O26+AGOSTO!O26+SEPTIEMBRE!O26+OCTUBRE!O26+NOVIEMBRE!O26+DICIEMBRE!O26</f>
        <v>0</v>
      </c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>
        <f>ENERO!D27+FEBRERO!D27+MARZO!D27+ABRIL!D27+MAYO!D27+JUNIO!D27+JULIO!D27+AGOSTO!D27+SEPTIEMBRE!D27+OCTUBRE!D27+NOVIEMBRE!D27+DICIEMBRE!D27</f>
        <v>0</v>
      </c>
      <c r="E27" s="34">
        <f>ENERO!E27+FEBRERO!E27+MARZO!E27+ABRIL!E27+MAYO!E27+JUNIO!E27+JULIO!E27+AGOSTO!E27+SEPTIEMBRE!E27+OCTUBRE!E27+NOVIEMBRE!E27+DICIEMBRE!E27</f>
        <v>0</v>
      </c>
      <c r="F27" s="35">
        <f>ENERO!F27+FEBRERO!F27+MARZO!F27+ABRIL!F27+MAYO!F27+JUNIO!F27+JULIO!F27+AGOSTO!F27+SEPTIEMBRE!F27+OCTUBRE!F27+NOVIEMBRE!F27+DICIEMBRE!F27</f>
        <v>0</v>
      </c>
      <c r="G27" s="35">
        <f>ENERO!G27+FEBRERO!G27+MARZO!G27+ABRIL!G27+MAYO!G27+JUNIO!G27+JULIO!G27+AGOSTO!G27+SEPTIEMBRE!G27+OCTUBRE!G27+NOVIEMBRE!G27+DICIEMBRE!G27</f>
        <v>0</v>
      </c>
      <c r="H27" s="36">
        <f>ENERO!H27+FEBRERO!H27+MARZO!H27+ABRIL!H27+MAYO!H27+JUNIO!H27+JULIO!H27+AGOSTO!H27+SEPTIEMBRE!H27+OCTUBRE!H27+NOVIEMBRE!H27+DICIEMBRE!H27</f>
        <v>0</v>
      </c>
      <c r="I27" s="36">
        <f>ENERO!I27+FEBRERO!I27+MARZO!I27+ABRIL!I27+MAYO!I27+JUNIO!I27+JULIO!I27+AGOSTO!I27+SEPTIEMBRE!I27+OCTUBRE!I27+NOVIEMBRE!I27+DICIEMBRE!I27</f>
        <v>0</v>
      </c>
      <c r="J27" s="37">
        <f>ENERO!J27+FEBRERO!J27+MARZO!J27+ABRIL!J27+MAYO!J27+JUNIO!J27+JULIO!J27+AGOSTO!J27+SEPTIEMBRE!J27+OCTUBRE!J27+NOVIEMBRE!J27+DICIEMBRE!J27</f>
        <v>0</v>
      </c>
      <c r="K27" s="38">
        <f>ENERO!K27+FEBRERO!K27+MARZO!K27+ABRIL!K27+MAYO!K27+JUNIO!K27+JULIO!K27+AGOSTO!K27+SEPTIEMBRE!K27+OCTUBRE!K27+NOVIEMBRE!K27+DICIEMBRE!K27</f>
        <v>0</v>
      </c>
      <c r="L27" s="39">
        <f>ENERO!L27+FEBRERO!L27+MARZO!L27+ABRIL!L27+MAYO!L27+JUNIO!L27+JULIO!L27+AGOSTO!L27+SEPTIEMBRE!L27+OCTUBRE!L27+NOVIEMBRE!L27+DICIEMBRE!L27</f>
        <v>0</v>
      </c>
      <c r="M27" s="38">
        <f>ENERO!M27+FEBRERO!M27+MARZO!M27+ABRIL!M27+MAYO!M27+JUNIO!M27+JULIO!M27+AGOSTO!M27+SEPTIEMBRE!M27+OCTUBRE!M27+NOVIEMBRE!M27+DICIEMBRE!M27</f>
        <v>0</v>
      </c>
      <c r="N27" s="40">
        <f>ENERO!N27+FEBRERO!N27+MARZO!N27+ABRIL!N27+MAYO!N27+JUNIO!N27+JULIO!N27+AGOSTO!N27+SEPTIEMBRE!N27+OCTUBRE!N27+NOVIEMBRE!N27+DICIEMBRE!N27</f>
        <v>0</v>
      </c>
      <c r="O27" s="39">
        <f>ENERO!O27+FEBRERO!O27+MARZO!O27+ABRIL!O27+MAYO!O27+JUNIO!O27+JULIO!O27+AGOSTO!O27+SEPTIEMBRE!O27+OCTUBRE!O27+NOVIEMBRE!O27+DICIEMBRE!O27</f>
        <v>0</v>
      </c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>
        <f>ENERO!D33+FEBRERO!D33+MARZO!D33+ABRIL!D33+MAYO!D33+JUNIO!D33+JULIO!D33+AGOSTO!D33+SEPTIEMBRE!D33+OCTUBRE!D33+NOVIEMBRE!D33+DICIEMBRE!D33</f>
        <v>0</v>
      </c>
      <c r="E33" s="77">
        <f>ENERO!E33+FEBRERO!E33+MARZO!E33+ABRIL!E33+MAYO!E33+JUNIO!E33+JULIO!E33+AGOSTO!E33+SEPTIEMBRE!E33+OCTUBRE!E33+NOVIEMBRE!E33+DICIEMBRE!E33</f>
        <v>0</v>
      </c>
      <c r="F33" s="78">
        <f>ENERO!F33+FEBRERO!F33+MARZO!F33+ABRIL!F33+MAYO!F33+JUNIO!F33+JULIO!F33+AGOSTO!F33+SEPTIEMBRE!F33+OCTUBRE!F33+NOVIEMBRE!F33+DICIEMBRE!F33</f>
        <v>0</v>
      </c>
      <c r="G33" s="79">
        <f>ENERO!G33+FEBRERO!G33+MARZO!G33+ABRIL!G33+MAYO!G33+JUNIO!G33+JULIO!G33+AGOSTO!G33+SEPTIEMBRE!G33+OCTUBRE!G33+NOVIEMBRE!G33+DICIEMBRE!G33</f>
        <v>0</v>
      </c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>
        <f>ENERO!D34+FEBRERO!D34+MARZO!D34+ABRIL!D34+MAYO!D34+JUNIO!D34+JULIO!D34+AGOSTO!D34+SEPTIEMBRE!D34+OCTUBRE!D34+NOVIEMBRE!D34+DICIEMBRE!D34</f>
        <v>0</v>
      </c>
      <c r="E34" s="82">
        <f>ENERO!E34+FEBRERO!E34+MARZO!E34+ABRIL!E34+MAYO!E34+JUNIO!E34+JULIO!E34+AGOSTO!E34+SEPTIEMBRE!E34+OCTUBRE!E34+NOVIEMBRE!E34+DICIEMBRE!E34</f>
        <v>0</v>
      </c>
      <c r="F34" s="83">
        <f>ENERO!F34+FEBRERO!F34+MARZO!F34+ABRIL!F34+MAYO!F34+JUNIO!F34+JULIO!F34+AGOSTO!F34+SEPTIEMBRE!F34+OCTUBRE!F34+NOVIEMBRE!F34+DICIEMBRE!F34</f>
        <v>0</v>
      </c>
      <c r="G34" s="84">
        <f>ENERO!G34+FEBRERO!G34+MARZO!G34+ABRIL!G34+MAYO!G34+JUNIO!G34+JULIO!G34+AGOSTO!G34+SEPTIEMBRE!G34+OCTUBRE!G34+NOVIEMBRE!G34+DICIEMBRE!G34</f>
        <v>0</v>
      </c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>
        <f>ENERO!D35+FEBRERO!D35+MARZO!D35+ABRIL!D35+MAYO!D35+JUNIO!D35+JULIO!D35+AGOSTO!D35+SEPTIEMBRE!D35+OCTUBRE!D35+NOVIEMBRE!D35+DICIEMBRE!D35</f>
        <v>0</v>
      </c>
      <c r="E35" s="89">
        <f>ENERO!E35+FEBRERO!E35+MARZO!E35+ABRIL!E35+MAYO!E35+JUNIO!E35+JULIO!E35+AGOSTO!E35+SEPTIEMBRE!E35+OCTUBRE!E35+NOVIEMBRE!E35+DICIEMBRE!E35</f>
        <v>0</v>
      </c>
      <c r="F35" s="89">
        <f>ENERO!F35+FEBRERO!F35+MARZO!F35+ABRIL!F35+MAYO!F35+JUNIO!F35+JULIO!F35+AGOSTO!F35+SEPTIEMBRE!F35+OCTUBRE!F35+NOVIEMBRE!F35+DICIEMBRE!F35</f>
        <v>0</v>
      </c>
      <c r="G35" s="90">
        <f>ENERO!G35+FEBRERO!G35+MARZO!G35+ABRIL!G35+MAYO!G35+JUNIO!G35+JULIO!G35+AGOSTO!G35+SEPTIEMBRE!G35+OCTUBRE!G35+NOVIEMBRE!G35+DICIEMBRE!G35</f>
        <v>0</v>
      </c>
    </row>
    <row r="36" spans="1:18" ht="15" customHeight="1" x14ac:dyDescent="0.15">
      <c r="A36" s="91" t="s">
        <v>36</v>
      </c>
      <c r="B36" s="92"/>
      <c r="C36" s="93">
        <f>+F36+G36</f>
        <v>0</v>
      </c>
      <c r="D36" s="94">
        <f>ENERO!D36+FEBRERO!D36+MARZO!D36+ABRIL!D36+MAYO!D36+JUNIO!D36+JULIO!D36+AGOSTO!D36+SEPTIEMBRE!D36+OCTUBRE!D36+NOVIEMBRE!D36+DICIEMBRE!D36</f>
        <v>0</v>
      </c>
      <c r="E36" s="95">
        <f>ENERO!E36+FEBRERO!E36+MARZO!E36+ABRIL!E36+MAYO!E36+JUNIO!E36+JULIO!E36+AGOSTO!E36+SEPTIEMBRE!E36+OCTUBRE!E36+NOVIEMBRE!E36+DICIEMBRE!E36</f>
        <v>0</v>
      </c>
      <c r="F36" s="96">
        <f>ENERO!F36+FEBRERO!F36+MARZO!F36+ABRIL!F36+MAYO!F36+JUNIO!F36+JULIO!F36+AGOSTO!F36+SEPTIEMBRE!F36+OCTUBRE!F36+NOVIEMBRE!F36+DICIEMBRE!F36</f>
        <v>0</v>
      </c>
      <c r="G36" s="97">
        <f>ENERO!G36+FEBRERO!G36+MARZO!G36+ABRIL!G36+MAYO!G36+JUNIO!G36+JULIO!G36+AGOSTO!G36+SEPTIEMBRE!G36+OCTUBRE!G36+NOVIEMBRE!G36+DICIEMBRE!G36</f>
        <v>0</v>
      </c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>
        <f>ENERO!D42+FEBRERO!D42+MARZO!D42+ABRIL!D42+MAYO!D42+JUNIO!D42+JULIO!D42+AGOSTO!D42+SEPTIEMBRE!D42+OCTUBRE!D42+NOVIEMBRE!D42+DICIEMBRE!D42</f>
        <v>0</v>
      </c>
      <c r="E42" s="102">
        <f>ENERO!E42+FEBRERO!E42+MARZO!E42+ABRIL!E42+MAYO!E42+JUNIO!E42+JULIO!E42+AGOSTO!E42+SEPTIEMBRE!E42+OCTUBRE!E42+NOVIEMBRE!E42+DICIEMBRE!E42</f>
        <v>0</v>
      </c>
      <c r="F42" s="103">
        <f>ENERO!F42+FEBRERO!F42+MARZO!F42+ABRIL!F42+MAYO!F42+JUNIO!F42+JULIO!F42+AGOSTO!F42+SEPTIEMBRE!F42+OCTUBRE!F42+NOVIEMBRE!F42+DICIEMBRE!F42</f>
        <v>0</v>
      </c>
      <c r="G42" s="103">
        <f>ENERO!G42+FEBRERO!G42+MARZO!G42+ABRIL!G42+MAYO!G42+JUNIO!G42+JULIO!G42+AGOSTO!G42+SEPTIEMBRE!G42+OCTUBRE!G42+NOVIEMBRE!G42+DICIEMBRE!G42</f>
        <v>0</v>
      </c>
      <c r="H42" s="103">
        <f>ENERO!H42+FEBRERO!H42+MARZO!H42+ABRIL!H42+MAYO!H42+JUNIO!H42+JULIO!H42+AGOSTO!H42+SEPTIEMBRE!H42+OCTUBRE!H42+NOVIEMBRE!H42+DICIEMBRE!H42</f>
        <v>0</v>
      </c>
      <c r="I42" s="103">
        <f>ENERO!I42+FEBRERO!I42+MARZO!I42+ABRIL!I42+MAYO!I42+JUNIO!I42+JULIO!I42+AGOSTO!I42+SEPTIEMBRE!I42+OCTUBRE!I42+NOVIEMBRE!I42+DICIEMBRE!I42</f>
        <v>0</v>
      </c>
      <c r="J42" s="104">
        <f>ENERO!J42+FEBRERO!J42+MARZO!J42+ABRIL!J42+MAYO!J42+JUNIO!J42+JULIO!J42+AGOSTO!J42+SEPTIEMBRE!J42+OCTUBRE!J42+NOVIEMBRE!J42+DICIEMBRE!J42</f>
        <v>0</v>
      </c>
      <c r="K42" s="101">
        <f>ENERO!K42+FEBRERO!K42+MARZO!K42+ABRIL!K42+MAYO!K42+JUNIO!K42+JULIO!K42+AGOSTO!K42+SEPTIEMBRE!K42+OCTUBRE!K42+NOVIEMBRE!K42+DICIEMBRE!K42</f>
        <v>0</v>
      </c>
      <c r="L42" s="105">
        <f>ENERO!L42+FEBRERO!L42+MARZO!L42+ABRIL!L42+MAYO!L42+JUNIO!L42+JULIO!L42+AGOSTO!L42+SEPTIEMBRE!L42+OCTUBRE!L42+NOVIEMBRE!L42+DICIEMBRE!L42</f>
        <v>0</v>
      </c>
      <c r="M42" s="101">
        <f>ENERO!M42+FEBRERO!M42+MARZO!M42+ABRIL!M42+MAYO!M42+JUNIO!M42+JULIO!M42+AGOSTO!M42+SEPTIEMBRE!M42+OCTUBRE!M42+NOVIEMBRE!M42+DICIEMBRE!M42</f>
        <v>0</v>
      </c>
      <c r="N42" s="103">
        <f>ENERO!N42+FEBRERO!N42+MARZO!N42+ABRIL!N42+MAYO!N42+JUNIO!N42+JULIO!N42+AGOSTO!N42+SEPTIEMBRE!N42+OCTUBRE!N42+NOVIEMBRE!N42+DICIEMBRE!N42</f>
        <v>0</v>
      </c>
      <c r="O42" s="104">
        <f>ENERO!O42+FEBRERO!O42+MARZO!O42+ABRIL!O42+MAYO!O42+JUNIO!O42+JULIO!O42+AGOSTO!O42+SEPTIEMBRE!O42+OCTUBRE!O42+NOVIEMBRE!O42+DICIEMBRE!O42</f>
        <v>0</v>
      </c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>
        <f>ENERO!D43+FEBRERO!D43+MARZO!D43+ABRIL!D43+MAYO!D43+JUNIO!D43+JULIO!D43+AGOSTO!D43+SEPTIEMBRE!D43+OCTUBRE!D43+NOVIEMBRE!D43+DICIEMBRE!D43</f>
        <v>0</v>
      </c>
      <c r="E43" s="109">
        <f>ENERO!E43+FEBRERO!E43+MARZO!E43+ABRIL!E43+MAYO!E43+JUNIO!E43+JULIO!E43+AGOSTO!E43+SEPTIEMBRE!E43+OCTUBRE!E43+NOVIEMBRE!E43+DICIEMBRE!E43</f>
        <v>0</v>
      </c>
      <c r="F43" s="110">
        <f>ENERO!F43+FEBRERO!F43+MARZO!F43+ABRIL!F43+MAYO!F43+JUNIO!F43+JULIO!F43+AGOSTO!F43+SEPTIEMBRE!F43+OCTUBRE!F43+NOVIEMBRE!F43+DICIEMBRE!F43</f>
        <v>0</v>
      </c>
      <c r="G43" s="110">
        <f>ENERO!G43+FEBRERO!G43+MARZO!G43+ABRIL!G43+MAYO!G43+JUNIO!G43+JULIO!G43+AGOSTO!G43+SEPTIEMBRE!G43+OCTUBRE!G43+NOVIEMBRE!G43+DICIEMBRE!G43</f>
        <v>0</v>
      </c>
      <c r="H43" s="110">
        <f>ENERO!H43+FEBRERO!H43+MARZO!H43+ABRIL!H43+MAYO!H43+JUNIO!H43+JULIO!H43+AGOSTO!H43+SEPTIEMBRE!H43+OCTUBRE!H43+NOVIEMBRE!H43+DICIEMBRE!H43</f>
        <v>0</v>
      </c>
      <c r="I43" s="110">
        <f>ENERO!I43+FEBRERO!I43+MARZO!I43+ABRIL!I43+MAYO!I43+JUNIO!I43+JULIO!I43+AGOSTO!I43+SEPTIEMBRE!I43+OCTUBRE!I43+NOVIEMBRE!I43+DICIEMBRE!I43</f>
        <v>0</v>
      </c>
      <c r="J43" s="111">
        <f>ENERO!J43+FEBRERO!J43+MARZO!J43+ABRIL!J43+MAYO!J43+JUNIO!J43+JULIO!J43+AGOSTO!J43+SEPTIEMBRE!J43+OCTUBRE!J43+NOVIEMBRE!J43+DICIEMBRE!J43</f>
        <v>0</v>
      </c>
      <c r="K43" s="112">
        <f>ENERO!K43+FEBRERO!K43+MARZO!K43+ABRIL!K43+MAYO!K43+JUNIO!K43+JULIO!K43+AGOSTO!K43+SEPTIEMBRE!K43+OCTUBRE!K43+NOVIEMBRE!K43+DICIEMBRE!K43</f>
        <v>0</v>
      </c>
      <c r="L43" s="111">
        <f>ENERO!L43+FEBRERO!L43+MARZO!L43+ABRIL!L43+MAYO!L43+JUNIO!L43+JULIO!L43+AGOSTO!L43+SEPTIEMBRE!L43+OCTUBRE!L43+NOVIEMBRE!L43+DICIEMBRE!L43</f>
        <v>0</v>
      </c>
      <c r="M43" s="108">
        <f>ENERO!M43+FEBRERO!M43+MARZO!M43+ABRIL!M43+MAYO!M43+JUNIO!M43+JULIO!M43+AGOSTO!M43+SEPTIEMBRE!M43+OCTUBRE!M43+NOVIEMBRE!M43+DICIEMBRE!M43</f>
        <v>0</v>
      </c>
      <c r="N43" s="110">
        <f>ENERO!N43+FEBRERO!N43+MARZO!N43+ABRIL!N43+MAYO!N43+JUNIO!N43+JULIO!N43+AGOSTO!N43+SEPTIEMBRE!N43+OCTUBRE!N43+NOVIEMBRE!N43+DICIEMBRE!N43</f>
        <v>0</v>
      </c>
      <c r="O43" s="111">
        <f>ENERO!O43+FEBRERO!O43+MARZO!O43+ABRIL!O43+MAYO!O43+JUNIO!O43+JULIO!O43+AGOSTO!O43+SEPTIEMBRE!O43+OCTUBRE!O43+NOVIEMBRE!O43+DICIEMBRE!O43</f>
        <v>0</v>
      </c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>
        <f>ENERO!D44+FEBRERO!D44+MARZO!D44+ABRIL!D44+MAYO!D44+JUNIO!D44+JULIO!D44+AGOSTO!D44+SEPTIEMBRE!D44+OCTUBRE!D44+NOVIEMBRE!D44+DICIEMBRE!D44</f>
        <v>0</v>
      </c>
      <c r="E44" s="116">
        <f>ENERO!E44+FEBRERO!E44+MARZO!E44+ABRIL!E44+MAYO!E44+JUNIO!E44+JULIO!E44+AGOSTO!E44+SEPTIEMBRE!E44+OCTUBRE!E44+NOVIEMBRE!E44+DICIEMBRE!E44</f>
        <v>0</v>
      </c>
      <c r="F44" s="117">
        <f>ENERO!F44+FEBRERO!F44+MARZO!F44+ABRIL!F44+MAYO!F44+JUNIO!F44+JULIO!F44+AGOSTO!F44+SEPTIEMBRE!F44+OCTUBRE!F44+NOVIEMBRE!F44+DICIEMBRE!F44</f>
        <v>0</v>
      </c>
      <c r="G44" s="117">
        <f>ENERO!G44+FEBRERO!G44+MARZO!G44+ABRIL!G44+MAYO!G44+JUNIO!G44+JULIO!G44+AGOSTO!G44+SEPTIEMBRE!G44+OCTUBRE!G44+NOVIEMBRE!G44+DICIEMBRE!G44</f>
        <v>0</v>
      </c>
      <c r="H44" s="117">
        <f>ENERO!H44+FEBRERO!H44+MARZO!H44+ABRIL!H44+MAYO!H44+JUNIO!H44+JULIO!H44+AGOSTO!H44+SEPTIEMBRE!H44+OCTUBRE!H44+NOVIEMBRE!H44+DICIEMBRE!H44</f>
        <v>0</v>
      </c>
      <c r="I44" s="117">
        <f>ENERO!I44+FEBRERO!I44+MARZO!I44+ABRIL!I44+MAYO!I44+JUNIO!I44+JULIO!I44+AGOSTO!I44+SEPTIEMBRE!I44+OCTUBRE!I44+NOVIEMBRE!I44+DICIEMBRE!I44</f>
        <v>0</v>
      </c>
      <c r="J44" s="118">
        <f>ENERO!J44+FEBRERO!J44+MARZO!J44+ABRIL!J44+MAYO!J44+JUNIO!J44+JULIO!J44+AGOSTO!J44+SEPTIEMBRE!J44+OCTUBRE!J44+NOVIEMBRE!J44+DICIEMBRE!J44</f>
        <v>0</v>
      </c>
      <c r="K44" s="119">
        <f>ENERO!K44+FEBRERO!K44+MARZO!K44+ABRIL!K44+MAYO!K44+JUNIO!K44+JULIO!K44+AGOSTO!K44+SEPTIEMBRE!K44+OCTUBRE!K44+NOVIEMBRE!K44+DICIEMBRE!K44</f>
        <v>0</v>
      </c>
      <c r="L44" s="120">
        <f>ENERO!L44+FEBRERO!L44+MARZO!L44+ABRIL!L44+MAYO!L44+JUNIO!L44+JULIO!L44+AGOSTO!L44+SEPTIEMBRE!L44+OCTUBRE!L44+NOVIEMBRE!L44+DICIEMBRE!L44</f>
        <v>0</v>
      </c>
      <c r="M44" s="119">
        <f>ENERO!M44+FEBRERO!M44+MARZO!M44+ABRIL!M44+MAYO!M44+JUNIO!M44+JULIO!M44+AGOSTO!M44+SEPTIEMBRE!M44+OCTUBRE!M44+NOVIEMBRE!M44+DICIEMBRE!M44</f>
        <v>0</v>
      </c>
      <c r="N44" s="121">
        <f>ENERO!N44+FEBRERO!N44+MARZO!N44+ABRIL!N44+MAYO!N44+JUNIO!N44+JULIO!N44+AGOSTO!N44+SEPTIEMBRE!N44+OCTUBRE!N44+NOVIEMBRE!N44+DICIEMBRE!N44</f>
        <v>0</v>
      </c>
      <c r="O44" s="120">
        <f>ENERO!O44+FEBRERO!O44+MARZO!O44+ABRIL!O44+MAYO!O44+JUNIO!O44+JULIO!O44+AGOSTO!O44+SEPTIEMBRE!O44+OCTUBRE!O44+NOVIEMBRE!O44+DICIEMBRE!O44</f>
        <v>0</v>
      </c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ENERO!D45+FEBRERO!D45+MARZO!D45+ABRIL!D45+MAYO!D45+JUNIO!D45+JULIO!D45+AGOSTO!D45+SEPTIEMBRE!D45+OCTUBRE!D45+NOVIEMBRE!D45+DICIEMBRE!D45</f>
        <v>0</v>
      </c>
      <c r="E45" s="124">
        <f>ENERO!E45+FEBRERO!E45+MARZO!E45+ABRIL!E45+MAYO!E45+JUNIO!E45+JULIO!E45+AGOSTO!E45+SEPTIEMBRE!E45+OCTUBRE!E45+NOVIEMBRE!E45+DICIEMBRE!E45</f>
        <v>0</v>
      </c>
      <c r="F45" s="125">
        <f>ENERO!F45+FEBRERO!F45+MARZO!F45+ABRIL!F45+MAYO!F45+JUNIO!F45+JULIO!F45+AGOSTO!F45+SEPTIEMBRE!F45+OCTUBRE!F45+NOVIEMBRE!F45+DICIEMBRE!F45</f>
        <v>0</v>
      </c>
      <c r="G45" s="125">
        <f>ENERO!G45+FEBRERO!G45+MARZO!G45+ABRIL!G45+MAYO!G45+JUNIO!G45+JULIO!G45+AGOSTO!G45+SEPTIEMBRE!G45+OCTUBRE!G45+NOVIEMBRE!G45+DICIEMBRE!G45</f>
        <v>0</v>
      </c>
      <c r="H45" s="125">
        <f>ENERO!H45+FEBRERO!H45+MARZO!H45+ABRIL!H45+MAYO!H45+JUNIO!H45+JULIO!H45+AGOSTO!H45+SEPTIEMBRE!H45+OCTUBRE!H45+NOVIEMBRE!H45+DICIEMBRE!H45</f>
        <v>0</v>
      </c>
      <c r="I45" s="125">
        <f>ENERO!I45+FEBRERO!I45+MARZO!I45+ABRIL!I45+MAYO!I45+JUNIO!I45+JULIO!I45+AGOSTO!I45+SEPTIEMBRE!I45+OCTUBRE!I45+NOVIEMBRE!I45+DICIEMBRE!I45</f>
        <v>0</v>
      </c>
      <c r="J45" s="126">
        <f>ENERO!J45+FEBRERO!J45+MARZO!J45+ABRIL!J45+MAYO!J45+JUNIO!J45+JULIO!J45+AGOSTO!J45+SEPTIEMBRE!J45+OCTUBRE!J45+NOVIEMBRE!J45+DICIEMBRE!J45</f>
        <v>0</v>
      </c>
      <c r="K45" s="123">
        <f>ENERO!K45+FEBRERO!K45+MARZO!K45+ABRIL!K45+MAYO!K45+JUNIO!K45+JULIO!K45+AGOSTO!K45+SEPTIEMBRE!K45+OCTUBRE!K45+NOVIEMBRE!K45+DICIEMBRE!K45</f>
        <v>0</v>
      </c>
      <c r="L45" s="126">
        <f>ENERO!L45+FEBRERO!L45+MARZO!L45+ABRIL!L45+MAYO!L45+JUNIO!L45+JULIO!L45+AGOSTO!L45+SEPTIEMBRE!L45+OCTUBRE!L45+NOVIEMBRE!L45+DICIEMBRE!L45</f>
        <v>0</v>
      </c>
      <c r="M45" s="123">
        <f>ENERO!M45+FEBRERO!M45+MARZO!M45+ABRIL!M45+MAYO!M45+JUNIO!M45+JULIO!M45+AGOSTO!M45+SEPTIEMBRE!M45+OCTUBRE!M45+NOVIEMBRE!M45+DICIEMBRE!M45</f>
        <v>0</v>
      </c>
      <c r="N45" s="125">
        <f>ENERO!N45+FEBRERO!N45+MARZO!N45+ABRIL!N45+MAYO!N45+JUNIO!N45+JULIO!N45+AGOSTO!N45+SEPTIEMBRE!N45+OCTUBRE!N45+NOVIEMBRE!N45+DICIEMBRE!N45</f>
        <v>0</v>
      </c>
      <c r="O45" s="126">
        <f>ENERO!O45+FEBRERO!O45+MARZO!O45+ABRIL!O45+MAYO!O45+JUNIO!O45+JULIO!O45+AGOSTO!O45+SEPTIEMBRE!O45+OCTUBRE!O45+NOVIEMBRE!O45+DICIEMBRE!O45</f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>
        <f>ENERO!D46+FEBRERO!D46+MARZO!D46+ABRIL!D46+MAYO!D46+JUNIO!D46+JULIO!D46+AGOSTO!D46+SEPTIEMBRE!D46+OCTUBRE!D46+NOVIEMBRE!D46+DICIEMBRE!D46</f>
        <v>0</v>
      </c>
      <c r="E46" s="129">
        <f>ENERO!E46+FEBRERO!E46+MARZO!E46+ABRIL!E46+MAYO!E46+JUNIO!E46+JULIO!E46+AGOSTO!E46+SEPTIEMBRE!E46+OCTUBRE!E46+NOVIEMBRE!E46+DICIEMBRE!E46</f>
        <v>0</v>
      </c>
      <c r="F46" s="130">
        <f>ENERO!F46+FEBRERO!F46+MARZO!F46+ABRIL!F46+MAYO!F46+JUNIO!F46+JULIO!F46+AGOSTO!F46+SEPTIEMBRE!F46+OCTUBRE!F46+NOVIEMBRE!F46+DICIEMBRE!F46</f>
        <v>0</v>
      </c>
      <c r="G46" s="130">
        <f>ENERO!G46+FEBRERO!G46+MARZO!G46+ABRIL!G46+MAYO!G46+JUNIO!G46+JULIO!G46+AGOSTO!G46+SEPTIEMBRE!G46+OCTUBRE!G46+NOVIEMBRE!G46+DICIEMBRE!G46</f>
        <v>0</v>
      </c>
      <c r="H46" s="130">
        <f>ENERO!H46+FEBRERO!H46+MARZO!H46+ABRIL!H46+MAYO!H46+JUNIO!H46+JULIO!H46+AGOSTO!H46+SEPTIEMBRE!H46+OCTUBRE!H46+NOVIEMBRE!H46+DICIEMBRE!H46</f>
        <v>0</v>
      </c>
      <c r="I46" s="130">
        <f>ENERO!I46+FEBRERO!I46+MARZO!I46+ABRIL!I46+MAYO!I46+JUNIO!I46+JULIO!I46+AGOSTO!I46+SEPTIEMBRE!I46+OCTUBRE!I46+NOVIEMBRE!I46+DICIEMBRE!I46</f>
        <v>0</v>
      </c>
      <c r="J46" s="131">
        <f>ENERO!J46+FEBRERO!J46+MARZO!J46+ABRIL!J46+MAYO!J46+JUNIO!J46+JULIO!J46+AGOSTO!J46+SEPTIEMBRE!J46+OCTUBRE!J46+NOVIEMBRE!J46+DICIEMBRE!J46</f>
        <v>0</v>
      </c>
      <c r="K46" s="128">
        <f>ENERO!K46+FEBRERO!K46+MARZO!K46+ABRIL!K46+MAYO!K46+JUNIO!K46+JULIO!K46+AGOSTO!K46+SEPTIEMBRE!K46+OCTUBRE!K46+NOVIEMBRE!K46+DICIEMBRE!K46</f>
        <v>0</v>
      </c>
      <c r="L46" s="131">
        <f>ENERO!L46+FEBRERO!L46+MARZO!L46+ABRIL!L46+MAYO!L46+JUNIO!L46+JULIO!L46+AGOSTO!L46+SEPTIEMBRE!L46+OCTUBRE!L46+NOVIEMBRE!L46+DICIEMBRE!L46</f>
        <v>0</v>
      </c>
      <c r="M46" s="128">
        <f>ENERO!M46+FEBRERO!M46+MARZO!M46+ABRIL!M46+MAYO!M46+JUNIO!M46+JULIO!M46+AGOSTO!M46+SEPTIEMBRE!M46+OCTUBRE!M46+NOVIEMBRE!M46+DICIEMBRE!M46</f>
        <v>0</v>
      </c>
      <c r="N46" s="130">
        <f>ENERO!N46+FEBRERO!N46+MARZO!N46+ABRIL!N46+MAYO!N46+JUNIO!N46+JULIO!N46+AGOSTO!N46+SEPTIEMBRE!N46+OCTUBRE!N46+NOVIEMBRE!N46+DICIEMBRE!N46</f>
        <v>0</v>
      </c>
      <c r="O46" s="131">
        <f>ENERO!O46+FEBRERO!O46+MARZO!O46+ABRIL!O46+MAYO!O46+JUNIO!O46+JULIO!O46+AGOSTO!O46+SEPTIEMBRE!O46+OCTUBRE!O46+NOVIEMBRE!O46+DICIEMBRE!O46</f>
        <v>0</v>
      </c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>
        <f>ENERO!D47+FEBRERO!D47+MARZO!D47+ABRIL!D47+MAYO!D47+JUNIO!D47+JULIO!D47+AGOSTO!D47+SEPTIEMBRE!D47+OCTUBRE!D47+NOVIEMBRE!D47+DICIEMBRE!D47</f>
        <v>0</v>
      </c>
      <c r="E47" s="130">
        <f>ENERO!E47+FEBRERO!E47+MARZO!E47+ABRIL!E47+MAYO!E47+JUNIO!E47+JULIO!E47+AGOSTO!E47+SEPTIEMBRE!E47+OCTUBRE!E47+NOVIEMBRE!E47+DICIEMBRE!E47</f>
        <v>0</v>
      </c>
      <c r="F47" s="130">
        <f>ENERO!F47+FEBRERO!F47+MARZO!F47+ABRIL!F47+MAYO!F47+JUNIO!F47+JULIO!F47+AGOSTO!F47+SEPTIEMBRE!F47+OCTUBRE!F47+NOVIEMBRE!F47+DICIEMBRE!F47</f>
        <v>0</v>
      </c>
      <c r="G47" s="130">
        <f>ENERO!G47+FEBRERO!G47+MARZO!G47+ABRIL!G47+MAYO!G47+JUNIO!G47+JULIO!G47+AGOSTO!G47+SEPTIEMBRE!G47+OCTUBRE!G47+NOVIEMBRE!G47+DICIEMBRE!G47</f>
        <v>0</v>
      </c>
      <c r="H47" s="130">
        <f>ENERO!H47+FEBRERO!H47+MARZO!H47+ABRIL!H47+MAYO!H47+JUNIO!H47+JULIO!H47+AGOSTO!H47+SEPTIEMBRE!H47+OCTUBRE!H47+NOVIEMBRE!H47+DICIEMBRE!H47</f>
        <v>0</v>
      </c>
      <c r="I47" s="132">
        <f>ENERO!I47+FEBRERO!I47+MARZO!I47+ABRIL!I47+MAYO!I47+JUNIO!I47+JULIO!I47+AGOSTO!I47+SEPTIEMBRE!I47+OCTUBRE!I47+NOVIEMBRE!I47+DICIEMBRE!I47</f>
        <v>0</v>
      </c>
      <c r="J47" s="133">
        <f>ENERO!J47+FEBRERO!J47+MARZO!J47+ABRIL!J47+MAYO!J47+JUNIO!J47+JULIO!J47+AGOSTO!J47+SEPTIEMBRE!J47+OCTUBRE!J47+NOVIEMBRE!J47+DICIEMBRE!J47</f>
        <v>0</v>
      </c>
      <c r="K47" s="132">
        <f>ENERO!K47+FEBRERO!K47+MARZO!K47+ABRIL!K47+MAYO!K47+JUNIO!K47+JULIO!K47+AGOSTO!K47+SEPTIEMBRE!K47+OCTUBRE!K47+NOVIEMBRE!K47+DICIEMBRE!K47</f>
        <v>0</v>
      </c>
      <c r="L47" s="133">
        <f>ENERO!L47+FEBRERO!L47+MARZO!L47+ABRIL!L47+MAYO!L47+JUNIO!L47+JULIO!L47+AGOSTO!L47+SEPTIEMBRE!L47+OCTUBRE!L47+NOVIEMBRE!L47+DICIEMBRE!L47</f>
        <v>0</v>
      </c>
      <c r="M47" s="134">
        <f>ENERO!M47+FEBRERO!M47+MARZO!M47+ABRIL!M47+MAYO!M47+JUNIO!M47+JULIO!M47+AGOSTO!M47+SEPTIEMBRE!M47+OCTUBRE!M47+NOVIEMBRE!M47+DICIEMBRE!M47</f>
        <v>0</v>
      </c>
      <c r="N47" s="132">
        <f>ENERO!N47+FEBRERO!N47+MARZO!N47+ABRIL!N47+MAYO!N47+JUNIO!N47+JULIO!N47+AGOSTO!N47+SEPTIEMBRE!N47+OCTUBRE!N47+NOVIEMBRE!N47+DICIEMBRE!N47</f>
        <v>0</v>
      </c>
      <c r="O47" s="132">
        <f>ENERO!O47+FEBRERO!O47+MARZO!O47+ABRIL!O47+MAYO!O47+JUNIO!O47+JULIO!O47+AGOSTO!O47+SEPTIEMBRE!O47+OCTUBRE!O47+NOVIEMBRE!O47+DICIEMBRE!O47</f>
        <v>0</v>
      </c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f>ENERO!C53+FEBRERO!C53+MARZO!C53+ABRIL!C53+MAYO!C53+JUNIO!C53+JULIO!C53+AGOSTO!C53+SEPTIEMBRE!C53+OCTUBRE!C53+NOVIEMBRE!C53+DICIEMBRE!C53</f>
        <v>57900</v>
      </c>
      <c r="D53" s="108">
        <f>ENERO!D53+FEBRERO!D53+MARZO!D53+ABRIL!D53+MAYO!D53+JUNIO!D53+JULIO!D53+AGOSTO!D53+SEPTIEMBRE!D53+OCTUBRE!D53+NOVIEMBRE!D53+DICIEMBRE!D53</f>
        <v>39300</v>
      </c>
      <c r="E53" s="111">
        <f>ENERO!E53+FEBRERO!E53+MARZO!E53+ABRIL!E53+MAYO!E53+JUNIO!E53+JULIO!E53+AGOSTO!E53+SEPTIEMBRE!E53+OCTUBRE!E53+NOVIEMBRE!E53+DICIEMBRE!E53</f>
        <v>0</v>
      </c>
      <c r="F53" s="139">
        <f>ENERO!F53+FEBRERO!F53+MARZO!F53+ABRIL!F53+MAYO!F53+JUNIO!F53+JULIO!F53+AGOSTO!F53+SEPTIEMBRE!F53+OCTUBRE!F53+NOVIEMBRE!F53+DICIEMBRE!F53</f>
        <v>97200</v>
      </c>
      <c r="G53" s="140">
        <f>ENERO!G53+FEBRERO!G53+MARZO!G53+ABRIL!G53+MAYO!G53+JUNIO!G53+JULIO!G53+AGOSTO!G53+SEPTIEMBRE!G53+OCTUBRE!G53+NOVIEMBRE!G53+DICIEMBRE!G53</f>
        <v>0</v>
      </c>
      <c r="H53" s="141">
        <f>ENERO!H53+FEBRERO!H53+MARZO!H53+ABRIL!H53+MAYO!H53+JUNIO!H53+JULIO!H53+AGOSTO!H53+SEPTIEMBRE!H53+OCTUBRE!H53+NOVIEMBRE!H53+DICIEMBRE!H53</f>
        <v>0</v>
      </c>
      <c r="I53" s="142">
        <f>ENERO!I53+FEBRERO!I53+MARZO!I53+ABRIL!I53+MAYO!I53+JUNIO!I53+JULIO!I53+AGOSTO!I53+SEPTIEMBRE!I53+OCTUBRE!I53+NOVIEMBRE!I53+DICIEMBRE!I53</f>
        <v>0</v>
      </c>
      <c r="J53" s="108">
        <f>ENERO!J53+FEBRERO!J53+MARZO!J53+ABRIL!J53+MAYO!J53+JUNIO!J53+JULIO!J53+AGOSTO!J53+SEPTIEMBRE!J53+OCTUBRE!J53+NOVIEMBRE!J53+DICIEMBRE!J53</f>
        <v>0</v>
      </c>
      <c r="K53" s="110">
        <f>ENERO!K53+FEBRERO!K53+MARZO!K53+ABRIL!K53+MAYO!K53+JUNIO!K53+JULIO!K53+AGOSTO!K53+SEPTIEMBRE!K53+OCTUBRE!K53+NOVIEMBRE!K53+DICIEMBRE!K53</f>
        <v>0</v>
      </c>
      <c r="L53" s="110">
        <f>ENERO!L53+FEBRERO!L53+MARZO!L53+ABRIL!L53+MAYO!L53+JUNIO!L53+JULIO!L53+AGOSTO!L53+SEPTIEMBRE!L53+OCTUBRE!L53+NOVIEMBRE!L53+DICIEMBRE!L53</f>
        <v>41540</v>
      </c>
      <c r="M53" s="143">
        <f>ENERO!M53+FEBRERO!M53+MARZO!M53+ABRIL!M53+MAYO!M53+JUNIO!M53+JULIO!M53+AGOSTO!M53+SEPTIEMBRE!M53+OCTUBRE!M53+NOVIEMBRE!M53+DICIEMBRE!M53</f>
        <v>41540</v>
      </c>
      <c r="N53" s="144">
        <f>ENERO!N53+FEBRERO!N53+MARZO!N53+ABRIL!N53+MAYO!N53+JUNIO!N53+JULIO!N53+AGOSTO!N53+SEPTIEMBRE!N53+OCTUBRE!N53+NOVIEMBRE!N53+DICIEMBRE!N53</f>
        <v>55660</v>
      </c>
      <c r="O53" s="108">
        <f>ENERO!O53+FEBRERO!O53+MARZO!O53+ABRIL!O53+MAYO!O53+JUNIO!O53+JULIO!O53+AGOSTO!O53+SEPTIEMBRE!O53+OCTUBRE!O53+NOVIEMBRE!O53+DICIEMBRE!O53</f>
        <v>0</v>
      </c>
      <c r="P53" s="111">
        <f>ENERO!P53+FEBRERO!P53+MARZO!P53+ABRIL!P53+MAYO!P53+JUNIO!P53+JULIO!P53+AGOSTO!P53+SEPTIEMBRE!P53+OCTUBRE!P53+NOVIEMBRE!P53+DICIEMBRE!P53</f>
        <v>0</v>
      </c>
      <c r="Q53" s="138">
        <f>ENERO!Q53+FEBRERO!Q53+MARZO!Q53+ABRIL!Q53+MAYO!Q53+JUNIO!Q53+JULIO!Q53+AGOSTO!Q53+SEPTIEMBRE!Q53+OCTUBRE!Q53+NOVIEMBRE!Q53+DICIEMBRE!Q53</f>
        <v>0</v>
      </c>
      <c r="AA53" s="145">
        <v>0</v>
      </c>
    </row>
    <row r="54" spans="1:28" ht="15" customHeight="1" x14ac:dyDescent="0.15">
      <c r="A54" s="296" t="s">
        <v>23</v>
      </c>
      <c r="B54" s="296"/>
      <c r="C54" s="146">
        <f>ENERO!C54+FEBRERO!C54+MARZO!C54+ABRIL!C54+MAYO!C54+JUNIO!C54+JULIO!C54+AGOSTO!C54+SEPTIEMBRE!C54+OCTUBRE!C54+NOVIEMBRE!C54+DICIEMBRE!C54</f>
        <v>108400</v>
      </c>
      <c r="D54" s="147">
        <f>ENERO!D54+FEBRERO!D54+MARZO!D54+ABRIL!D54+MAYO!D54+JUNIO!D54+JULIO!D54+AGOSTO!D54+SEPTIEMBRE!D54+OCTUBRE!D54+NOVIEMBRE!D54+DICIEMBRE!D54</f>
        <v>85500</v>
      </c>
      <c r="E54" s="148">
        <f>ENERO!E54+FEBRERO!E54+MARZO!E54+ABRIL!E54+MAYO!E54+JUNIO!E54+JULIO!E54+AGOSTO!E54+SEPTIEMBRE!E54+OCTUBRE!E54+NOVIEMBRE!E54+DICIEMBRE!E54</f>
        <v>0</v>
      </c>
      <c r="F54" s="149">
        <f>ENERO!F54+FEBRERO!F54+MARZO!F54+ABRIL!F54+MAYO!F54+JUNIO!F54+JULIO!F54+AGOSTO!F54+SEPTIEMBRE!F54+OCTUBRE!F54+NOVIEMBRE!F54+DICIEMBRE!F54</f>
        <v>193900</v>
      </c>
      <c r="G54" s="150">
        <f>ENERO!G54+FEBRERO!G54+MARZO!G54+ABRIL!G54+MAYO!G54+JUNIO!G54+JULIO!G54+AGOSTO!G54+SEPTIEMBRE!G54+OCTUBRE!G54+NOVIEMBRE!G54+DICIEMBRE!G54</f>
        <v>0</v>
      </c>
      <c r="H54" s="151">
        <f>ENERO!H54+FEBRERO!H54+MARZO!H54+ABRIL!H54+MAYO!H54+JUNIO!H54+JULIO!H54+AGOSTO!H54+SEPTIEMBRE!H54+OCTUBRE!H54+NOVIEMBRE!H54+DICIEMBRE!H54</f>
        <v>0</v>
      </c>
      <c r="I54" s="152">
        <f>ENERO!I54+FEBRERO!I54+MARZO!I54+ABRIL!I54+MAYO!I54+JUNIO!I54+JULIO!I54+AGOSTO!I54+SEPTIEMBRE!I54+OCTUBRE!I54+NOVIEMBRE!I54+DICIEMBRE!I54</f>
        <v>0</v>
      </c>
      <c r="J54" s="147">
        <f>ENERO!J54+FEBRERO!J54+MARZO!J54+ABRIL!J54+MAYO!J54+JUNIO!J54+JULIO!J54+AGOSTO!J54+SEPTIEMBRE!J54+OCTUBRE!J54+NOVIEMBRE!J54+DICIEMBRE!J54</f>
        <v>0</v>
      </c>
      <c r="K54" s="153">
        <f>ENERO!K54+FEBRERO!K54+MARZO!K54+ABRIL!K54+MAYO!K54+JUNIO!K54+JULIO!K54+AGOSTO!K54+SEPTIEMBRE!K54+OCTUBRE!K54+NOVIEMBRE!K54+DICIEMBRE!K54</f>
        <v>0</v>
      </c>
      <c r="L54" s="153">
        <f>ENERO!L54+FEBRERO!L54+MARZO!L54+ABRIL!L54+MAYO!L54+JUNIO!L54+JULIO!L54+AGOSTO!L54+SEPTIEMBRE!L54+OCTUBRE!L54+NOVIEMBRE!L54+DICIEMBRE!L54</f>
        <v>83740</v>
      </c>
      <c r="M54" s="154">
        <f>ENERO!M54+FEBRERO!M54+MARZO!M54+ABRIL!M54+MAYO!M54+JUNIO!M54+JULIO!M54+AGOSTO!M54+SEPTIEMBRE!M54+OCTUBRE!M54+NOVIEMBRE!M54+DICIEMBRE!M54</f>
        <v>83740</v>
      </c>
      <c r="N54" s="155">
        <f>ENERO!N54+FEBRERO!N54+MARZO!N54+ABRIL!N54+MAYO!N54+JUNIO!N54+JULIO!N54+AGOSTO!N54+SEPTIEMBRE!N54+OCTUBRE!N54+NOVIEMBRE!N54+DICIEMBRE!N54</f>
        <v>110160</v>
      </c>
      <c r="O54" s="147">
        <f>ENERO!O54+FEBRERO!O54+MARZO!O54+ABRIL!O54+MAYO!O54+JUNIO!O54+JULIO!O54+AGOSTO!O54+SEPTIEMBRE!O54+OCTUBRE!O54+NOVIEMBRE!O54+DICIEMBRE!O54</f>
        <v>0</v>
      </c>
      <c r="P54" s="148">
        <f>ENERO!P54+FEBRERO!P54+MARZO!P54+ABRIL!P54+MAYO!P54+JUNIO!P54+JULIO!P54+AGOSTO!P54+SEPTIEMBRE!P54+OCTUBRE!P54+NOVIEMBRE!P54+DICIEMBRE!P54</f>
        <v>0</v>
      </c>
      <c r="Q54" s="146">
        <f>ENERO!Q54+FEBRERO!Q54+MARZO!Q54+ABRIL!Q54+MAYO!Q54+JUNIO!Q54+JULIO!Q54+AGOSTO!Q54+SEPTIEMBRE!Q54+OCTUBRE!Q54+NOVIEMBRE!Q54+DICIEMBRE!Q54</f>
        <v>0</v>
      </c>
      <c r="AA54" s="145">
        <v>0</v>
      </c>
    </row>
    <row r="55" spans="1:28" ht="15" customHeight="1" x14ac:dyDescent="0.15">
      <c r="A55" s="297" t="s">
        <v>27</v>
      </c>
      <c r="B55" s="297"/>
      <c r="C55" s="156">
        <f>ENERO!C55+FEBRERO!C55+MARZO!C55+ABRIL!C55+MAYO!C55+JUNIO!C55+JULIO!C55+AGOSTO!C55+SEPTIEMBRE!C55+OCTUBRE!C55+NOVIEMBRE!C55+DICIEMBRE!C55</f>
        <v>4100</v>
      </c>
      <c r="D55" s="157">
        <f>ENERO!D55+FEBRERO!D55+MARZO!D55+ABRIL!D55+MAYO!D55+JUNIO!D55+JULIO!D55+AGOSTO!D55+SEPTIEMBRE!D55+OCTUBRE!D55+NOVIEMBRE!D55+DICIEMBRE!D55</f>
        <v>3360</v>
      </c>
      <c r="E55" s="158">
        <f>ENERO!E55+FEBRERO!E55+MARZO!E55+ABRIL!E55+MAYO!E55+JUNIO!E55+JULIO!E55+AGOSTO!E55+SEPTIEMBRE!E55+OCTUBRE!E55+NOVIEMBRE!E55+DICIEMBRE!E55</f>
        <v>120</v>
      </c>
      <c r="F55" s="159">
        <f>ENERO!F55+FEBRERO!F55+MARZO!F55+ABRIL!F55+MAYO!F55+JUNIO!F55+JULIO!F55+AGOSTO!F55+SEPTIEMBRE!F55+OCTUBRE!F55+NOVIEMBRE!F55+DICIEMBRE!F55</f>
        <v>7580</v>
      </c>
      <c r="G55" s="160">
        <f>ENERO!G55+FEBRERO!G55+MARZO!G55+ABRIL!G55+MAYO!G55+JUNIO!G55+JULIO!G55+AGOSTO!G55+SEPTIEMBRE!G55+OCTUBRE!G55+NOVIEMBRE!G55+DICIEMBRE!G55</f>
        <v>0</v>
      </c>
      <c r="H55" s="161">
        <f>ENERO!H55+FEBRERO!H55+MARZO!H55+ABRIL!H55+MAYO!H55+JUNIO!H55+JULIO!H55+AGOSTO!H55+SEPTIEMBRE!H55+OCTUBRE!H55+NOVIEMBRE!H55+DICIEMBRE!H55</f>
        <v>0</v>
      </c>
      <c r="I55" s="162">
        <f>ENERO!I55+FEBRERO!I55+MARZO!I55+ABRIL!I55+MAYO!I55+JUNIO!I55+JULIO!I55+AGOSTO!I55+SEPTIEMBRE!I55+OCTUBRE!I55+NOVIEMBRE!I55+DICIEMBRE!I55</f>
        <v>0</v>
      </c>
      <c r="J55" s="157">
        <f>ENERO!J55+FEBRERO!J55+MARZO!J55+ABRIL!J55+MAYO!J55+JUNIO!J55+JULIO!J55+AGOSTO!J55+SEPTIEMBRE!J55+OCTUBRE!J55+NOVIEMBRE!J55+DICIEMBRE!J55</f>
        <v>0</v>
      </c>
      <c r="K55" s="163">
        <f>ENERO!K55+FEBRERO!K55+MARZO!K55+ABRIL!K55+MAYO!K55+JUNIO!K55+JULIO!K55+AGOSTO!K55+SEPTIEMBRE!K55+OCTUBRE!K55+NOVIEMBRE!K55+DICIEMBRE!K55</f>
        <v>0</v>
      </c>
      <c r="L55" s="163">
        <f>ENERO!L55+FEBRERO!L55+MARZO!L55+ABRIL!L55+MAYO!L55+JUNIO!L55+JULIO!L55+AGOSTO!L55+SEPTIEMBRE!L55+OCTUBRE!L55+NOVIEMBRE!L55+DICIEMBRE!L55</f>
        <v>3240</v>
      </c>
      <c r="M55" s="164">
        <f>ENERO!M55+FEBRERO!M55+MARZO!M55+ABRIL!M55+MAYO!M55+JUNIO!M55+JULIO!M55+AGOSTO!M55+SEPTIEMBRE!M55+OCTUBRE!M55+NOVIEMBRE!M55+DICIEMBRE!M55</f>
        <v>3240</v>
      </c>
      <c r="N55" s="165">
        <f>ENERO!N55+FEBRERO!N55+MARZO!N55+ABRIL!N55+MAYO!N55+JUNIO!N55+JULIO!N55+AGOSTO!N55+SEPTIEMBRE!N55+OCTUBRE!N55+NOVIEMBRE!N55+DICIEMBRE!N55</f>
        <v>4340</v>
      </c>
      <c r="O55" s="157">
        <f>ENERO!O55+FEBRERO!O55+MARZO!O55+ABRIL!O55+MAYO!O55+JUNIO!O55+JULIO!O55+AGOSTO!O55+SEPTIEMBRE!O55+OCTUBRE!O55+NOVIEMBRE!O55+DICIEMBRE!O55</f>
        <v>0</v>
      </c>
      <c r="P55" s="158">
        <f>ENERO!P55+FEBRERO!P55+MARZO!P55+ABRIL!P55+MAYO!P55+JUNIO!P55+JULIO!P55+AGOSTO!P55+SEPTIEMBRE!P55+OCTUBRE!P55+NOVIEMBRE!P55+DICIEMBRE!P55</f>
        <v>0</v>
      </c>
      <c r="Q55" s="156">
        <f>ENERO!Q55+FEBRERO!Q55+MARZO!Q55+ABRIL!Q55+MAYO!Q55+JUNIO!Q55+JULIO!Q55+AGOSTO!Q55+SEPTIEMBRE!Q55+OCTUBRE!Q55+NOVIEMBRE!Q55+DICIEMBRE!Q55</f>
        <v>0</v>
      </c>
      <c r="AA55" s="145">
        <v>0</v>
      </c>
    </row>
    <row r="56" spans="1:28" ht="15" customHeight="1" x14ac:dyDescent="0.15">
      <c r="A56" s="18" t="s">
        <v>24</v>
      </c>
      <c r="B56" s="166"/>
      <c r="C56" s="156">
        <f>ENERO!C56+FEBRERO!C56+MARZO!C56+ABRIL!C56+MAYO!C56+JUNIO!C56+JULIO!C56+AGOSTO!C56+SEPTIEMBRE!C56+OCTUBRE!C56+NOVIEMBRE!C56+DICIEMBRE!C56</f>
        <v>22040</v>
      </c>
      <c r="D56" s="157">
        <f>ENERO!D56+FEBRERO!D56+MARZO!D56+ABRIL!D56+MAYO!D56+JUNIO!D56+JULIO!D56+AGOSTO!D56+SEPTIEMBRE!D56+OCTUBRE!D56+NOVIEMBRE!D56+DICIEMBRE!D56</f>
        <v>15660</v>
      </c>
      <c r="E56" s="158">
        <f>ENERO!E56+FEBRERO!E56+MARZO!E56+ABRIL!E56+MAYO!E56+JUNIO!E56+JULIO!E56+AGOSTO!E56+SEPTIEMBRE!E56+OCTUBRE!E56+NOVIEMBRE!E56+DICIEMBRE!E56</f>
        <v>0</v>
      </c>
      <c r="F56" s="159">
        <f>ENERO!F56+FEBRERO!F56+MARZO!F56+ABRIL!F56+MAYO!F56+JUNIO!F56+JULIO!F56+AGOSTO!F56+SEPTIEMBRE!F56+OCTUBRE!F56+NOVIEMBRE!F56+DICIEMBRE!F56</f>
        <v>37700</v>
      </c>
      <c r="G56" s="160">
        <f>ENERO!G56+FEBRERO!G56+MARZO!G56+ABRIL!G56+MAYO!G56+JUNIO!G56+JULIO!G56+AGOSTO!G56+SEPTIEMBRE!G56+OCTUBRE!G56+NOVIEMBRE!G56+DICIEMBRE!G56</f>
        <v>0</v>
      </c>
      <c r="H56" s="161">
        <f>ENERO!H56+FEBRERO!H56+MARZO!H56+ABRIL!H56+MAYO!H56+JUNIO!H56+JULIO!H56+AGOSTO!H56+SEPTIEMBRE!H56+OCTUBRE!H56+NOVIEMBRE!H56+DICIEMBRE!H56</f>
        <v>0</v>
      </c>
      <c r="I56" s="162">
        <f>ENERO!I56+FEBRERO!I56+MARZO!I56+ABRIL!I56+MAYO!I56+JUNIO!I56+JULIO!I56+AGOSTO!I56+SEPTIEMBRE!I56+OCTUBRE!I56+NOVIEMBRE!I56+DICIEMBRE!I56</f>
        <v>0</v>
      </c>
      <c r="J56" s="157">
        <f>ENERO!J56+FEBRERO!J56+MARZO!J56+ABRIL!J56+MAYO!J56+JUNIO!J56+JULIO!J56+AGOSTO!J56+SEPTIEMBRE!J56+OCTUBRE!J56+NOVIEMBRE!J56+DICIEMBRE!J56</f>
        <v>0</v>
      </c>
      <c r="K56" s="163">
        <f>ENERO!K56+FEBRERO!K56+MARZO!K56+ABRIL!K56+MAYO!K56+JUNIO!K56+JULIO!K56+AGOSTO!K56+SEPTIEMBRE!K56+OCTUBRE!K56+NOVIEMBRE!K56+DICIEMBRE!K56</f>
        <v>0</v>
      </c>
      <c r="L56" s="163">
        <f>ENERO!L56+FEBRERO!L56+MARZO!L56+ABRIL!L56+MAYO!L56+JUNIO!L56+JULIO!L56+AGOSTO!L56+SEPTIEMBRE!L56+OCTUBRE!L56+NOVIEMBRE!L56+DICIEMBRE!L56</f>
        <v>15900</v>
      </c>
      <c r="M56" s="164">
        <f>ENERO!M56+FEBRERO!M56+MARZO!M56+ABRIL!M56+MAYO!M56+JUNIO!M56+JULIO!M56+AGOSTO!M56+SEPTIEMBRE!M56+OCTUBRE!M56+NOVIEMBRE!M56+DICIEMBRE!M56</f>
        <v>15900</v>
      </c>
      <c r="N56" s="165">
        <f>ENERO!N56+FEBRERO!N56+MARZO!N56+ABRIL!N56+MAYO!N56+JUNIO!N56+JULIO!N56+AGOSTO!N56+SEPTIEMBRE!N56+OCTUBRE!N56+NOVIEMBRE!N56+DICIEMBRE!N56</f>
        <v>21800</v>
      </c>
      <c r="O56" s="157">
        <f>ENERO!O56+FEBRERO!O56+MARZO!O56+ABRIL!O56+MAYO!O56+JUNIO!O56+JULIO!O56+AGOSTO!O56+SEPTIEMBRE!O56+OCTUBRE!O56+NOVIEMBRE!O56+DICIEMBRE!O56</f>
        <v>0</v>
      </c>
      <c r="P56" s="158">
        <f>ENERO!P56+FEBRERO!P56+MARZO!P56+ABRIL!P56+MAYO!P56+JUNIO!P56+JULIO!P56+AGOSTO!P56+SEPTIEMBRE!P56+OCTUBRE!P56+NOVIEMBRE!P56+DICIEMBRE!P56</f>
        <v>0</v>
      </c>
      <c r="Q56" s="156">
        <f>ENERO!Q56+FEBRERO!Q56+MARZO!Q56+ABRIL!Q56+MAYO!Q56+JUNIO!Q56+JULIO!Q56+AGOSTO!Q56+SEPTIEMBRE!Q56+OCTUBRE!Q56+NOVIEMBRE!Q56+DICIEMBRE!Q56</f>
        <v>0</v>
      </c>
      <c r="AA56" s="145">
        <v>0</v>
      </c>
    </row>
    <row r="57" spans="1:28" ht="15" customHeight="1" x14ac:dyDescent="0.15">
      <c r="A57" s="298"/>
      <c r="B57" s="298"/>
      <c r="C57" s="167">
        <f>ENERO!C57+FEBRERO!C57+MARZO!C57+ABRIL!C57+MAYO!C57+JUNIO!C57+JULIO!C57+AGOSTO!C57+SEPTIEMBRE!C57+OCTUBRE!C57+NOVIEMBRE!C57+DICIEMBRE!C57</f>
        <v>0</v>
      </c>
      <c r="D57" s="168">
        <f>ENERO!D57+FEBRERO!D57+MARZO!D57+ABRIL!D57+MAYO!D57+JUNIO!D57+JULIO!D57+AGOSTO!D57+SEPTIEMBRE!D57+OCTUBRE!D57+NOVIEMBRE!D57+DICIEMBRE!D57</f>
        <v>0</v>
      </c>
      <c r="E57" s="169">
        <f>ENERO!E57+FEBRERO!E57+MARZO!E57+ABRIL!E57+MAYO!E57+JUNIO!E57+JULIO!E57+AGOSTO!E57+SEPTIEMBRE!E57+OCTUBRE!E57+NOVIEMBRE!E57+DICIEMBRE!E57</f>
        <v>0</v>
      </c>
      <c r="F57" s="170">
        <f>ENERO!F57+FEBRERO!F57+MARZO!F57+ABRIL!F57+MAYO!F57+JUNIO!F57+JULIO!F57+AGOSTO!F57+SEPTIEMBRE!F57+OCTUBRE!F57+NOVIEMBRE!F57+DICIEMBRE!F57</f>
        <v>0</v>
      </c>
      <c r="G57" s="171">
        <f>ENERO!G57+FEBRERO!G57+MARZO!G57+ABRIL!G57+MAYO!G57+JUNIO!G57+JULIO!G57+AGOSTO!G57+SEPTIEMBRE!G57+OCTUBRE!G57+NOVIEMBRE!G57+DICIEMBRE!G57</f>
        <v>0</v>
      </c>
      <c r="H57" s="172">
        <f>ENERO!H57+FEBRERO!H57+MARZO!H57+ABRIL!H57+MAYO!H57+JUNIO!H57+JULIO!H57+AGOSTO!H57+SEPTIEMBRE!H57+OCTUBRE!H57+NOVIEMBRE!H57+DICIEMBRE!H57</f>
        <v>0</v>
      </c>
      <c r="I57" s="173">
        <f>ENERO!I57+FEBRERO!I57+MARZO!I57+ABRIL!I57+MAYO!I57+JUNIO!I57+JULIO!I57+AGOSTO!I57+SEPTIEMBRE!I57+OCTUBRE!I57+NOVIEMBRE!I57+DICIEMBRE!I57</f>
        <v>0</v>
      </c>
      <c r="J57" s="168">
        <f>ENERO!J57+FEBRERO!J57+MARZO!J57+ABRIL!J57+MAYO!J57+JUNIO!J57+JULIO!J57+AGOSTO!J57+SEPTIEMBRE!J57+OCTUBRE!J57+NOVIEMBRE!J57+DICIEMBRE!J57</f>
        <v>0</v>
      </c>
      <c r="K57" s="174">
        <f>ENERO!K57+FEBRERO!K57+MARZO!K57+ABRIL!K57+MAYO!K57+JUNIO!K57+JULIO!K57+AGOSTO!K57+SEPTIEMBRE!K57+OCTUBRE!K57+NOVIEMBRE!K57+DICIEMBRE!K57</f>
        <v>0</v>
      </c>
      <c r="L57" s="174">
        <f>ENERO!L57+FEBRERO!L57+MARZO!L57+ABRIL!L57+MAYO!L57+JUNIO!L57+JULIO!L57+AGOSTO!L57+SEPTIEMBRE!L57+OCTUBRE!L57+NOVIEMBRE!L57+DICIEMBRE!L57</f>
        <v>0</v>
      </c>
      <c r="M57" s="175">
        <f>ENERO!M57+FEBRERO!M57+MARZO!M57+ABRIL!M57+MAYO!M57+JUNIO!M57+JULIO!M57+AGOSTO!M57+SEPTIEMBRE!M57+OCTUBRE!M57+NOVIEMBRE!M57+DICIEMBRE!M57</f>
        <v>0</v>
      </c>
      <c r="N57" s="176">
        <f>ENERO!N57+FEBRERO!N57+MARZO!N57+ABRIL!N57+MAYO!N57+JUNIO!N57+JULIO!N57+AGOSTO!N57+SEPTIEMBRE!N57+OCTUBRE!N57+NOVIEMBRE!N57+DICIEMBRE!N57</f>
        <v>0</v>
      </c>
      <c r="O57" s="168">
        <f>ENERO!O57+FEBRERO!O57+MARZO!O57+ABRIL!O57+MAYO!O57+JUNIO!O57+JULIO!O57+AGOSTO!O57+SEPTIEMBRE!O57+OCTUBRE!O57+NOVIEMBRE!O57+DICIEMBRE!O57</f>
        <v>0</v>
      </c>
      <c r="P57" s="169">
        <f>ENERO!P57+FEBRERO!P57+MARZO!P57+ABRIL!P57+MAYO!P57+JUNIO!P57+JULIO!P57+AGOSTO!P57+SEPTIEMBRE!P57+OCTUBRE!P57+NOVIEMBRE!P57+DICIEMBRE!P57</f>
        <v>0</v>
      </c>
      <c r="Q57" s="167">
        <f>ENERO!Q57+FEBRERO!Q57+MARZO!Q57+ABRIL!Q57+MAYO!Q57+JUNIO!Q57+JULIO!Q57+AGOSTO!Q57+SEPTIEMBRE!Q57+OCTUBRE!Q57+NOVIEMBRE!Q57+DICIEMBRE!Q57</f>
        <v>0</v>
      </c>
      <c r="AA57" s="145">
        <v>0</v>
      </c>
    </row>
    <row r="58" spans="1:28" ht="15" customHeight="1" x14ac:dyDescent="0.15">
      <c r="A58" s="291" t="s">
        <v>64</v>
      </c>
      <c r="B58" s="291"/>
      <c r="C58" s="177">
        <f>ENERO!C58+FEBRERO!C58+MARZO!C58+ABRIL!C58+MAYO!C58+JUNIO!C58+JULIO!C58+AGOSTO!C58+SEPTIEMBRE!C58+OCTUBRE!C58+NOVIEMBRE!C58+DICIEMBRE!C58</f>
        <v>192440</v>
      </c>
      <c r="D58" s="178">
        <f>ENERO!D58+FEBRERO!D58+MARZO!D58+ABRIL!D58+MAYO!D58+JUNIO!D58+JULIO!D58+AGOSTO!D58+SEPTIEMBRE!D58+OCTUBRE!D58+NOVIEMBRE!D58+DICIEMBRE!D58</f>
        <v>143820</v>
      </c>
      <c r="E58" s="179">
        <f>ENERO!E58+FEBRERO!E58+MARZO!E58+ABRIL!E58+MAYO!E58+JUNIO!E58+JULIO!E58+AGOSTO!E58+SEPTIEMBRE!E58+OCTUBRE!E58+NOVIEMBRE!E58+DICIEMBRE!E58</f>
        <v>120</v>
      </c>
      <c r="F58" s="177">
        <f>ENERO!F58+FEBRERO!F58+MARZO!F58+ABRIL!F58+MAYO!F58+JUNIO!F58+JULIO!F58+AGOSTO!F58+SEPTIEMBRE!F58+OCTUBRE!F58+NOVIEMBRE!F58+DICIEMBRE!F58</f>
        <v>336380</v>
      </c>
      <c r="G58" s="178">
        <f>ENERO!G58+FEBRERO!G58+MARZO!G58+ABRIL!G58+MAYO!G58+JUNIO!G58+JULIO!G58+AGOSTO!G58+SEPTIEMBRE!G58+OCTUBRE!G58+NOVIEMBRE!G58+DICIEMBRE!G58</f>
        <v>0</v>
      </c>
      <c r="H58" s="180">
        <f>ENERO!H58+FEBRERO!H58+MARZO!H58+ABRIL!H58+MAYO!H58+JUNIO!H58+JULIO!H58+AGOSTO!H58+SEPTIEMBRE!H58+OCTUBRE!H58+NOVIEMBRE!H58+DICIEMBRE!H58</f>
        <v>0</v>
      </c>
      <c r="I58" s="181">
        <f>ENERO!I58+FEBRERO!I58+MARZO!I58+ABRIL!I58+MAYO!I58+JUNIO!I58+JULIO!I58+AGOSTO!I58+SEPTIEMBRE!I58+OCTUBRE!I58+NOVIEMBRE!I58+DICIEMBRE!I58</f>
        <v>0</v>
      </c>
      <c r="J58" s="178">
        <f>ENERO!J58+FEBRERO!J58+MARZO!J58+ABRIL!J58+MAYO!J58+JUNIO!J58+JULIO!J58+AGOSTO!J58+SEPTIEMBRE!J58+OCTUBRE!J58+NOVIEMBRE!J58+DICIEMBRE!J58</f>
        <v>0</v>
      </c>
      <c r="K58" s="182">
        <f>ENERO!K58+FEBRERO!K58+MARZO!K58+ABRIL!K58+MAYO!K58+JUNIO!K58+JULIO!K58+AGOSTO!K58+SEPTIEMBRE!K58+OCTUBRE!K58+NOVIEMBRE!K58+DICIEMBRE!K58</f>
        <v>0</v>
      </c>
      <c r="L58" s="182">
        <f>ENERO!L58+FEBRERO!L58+MARZO!L58+ABRIL!L58+MAYO!L58+JUNIO!L58+JULIO!L58+AGOSTO!L58+SEPTIEMBRE!L58+OCTUBRE!L58+NOVIEMBRE!L58+DICIEMBRE!L58</f>
        <v>144420</v>
      </c>
      <c r="M58" s="179">
        <f>ENERO!M58+FEBRERO!M58+MARZO!M58+ABRIL!M58+MAYO!M58+JUNIO!M58+JULIO!M58+AGOSTO!M58+SEPTIEMBRE!M58+OCTUBRE!M58+NOVIEMBRE!M58+DICIEMBRE!M58</f>
        <v>144420</v>
      </c>
      <c r="N58" s="177">
        <f>ENERO!N58+FEBRERO!N58+MARZO!N58+ABRIL!N58+MAYO!N58+JUNIO!N58+JULIO!N58+AGOSTO!N58+SEPTIEMBRE!N58+OCTUBRE!N58+NOVIEMBRE!N58+DICIEMBRE!N58</f>
        <v>191960</v>
      </c>
      <c r="O58" s="178">
        <f>ENERO!O58+FEBRERO!O58+MARZO!O58+ABRIL!O58+MAYO!O58+JUNIO!O58+JULIO!O58+AGOSTO!O58+SEPTIEMBRE!O58+OCTUBRE!O58+NOVIEMBRE!O58+DICIEMBRE!O58</f>
        <v>0</v>
      </c>
      <c r="P58" s="179">
        <f>ENERO!P58+FEBRERO!P58+MARZO!P58+ABRIL!P58+MAYO!P58+JUNIO!P58+JULIO!P58+AGOSTO!P58+SEPTIEMBRE!P58+OCTUBRE!P58+NOVIEMBRE!P58+DICIEMBRE!P58</f>
        <v>0</v>
      </c>
      <c r="Q58" s="177">
        <f>ENERO!Q58+FEBRERO!Q58+MARZO!Q58+ABRIL!Q58+MAYO!Q58+JUNIO!Q58+JULIO!Q58+AGOSTO!Q58+SEPTIEMBRE!Q58+OCTUBRE!Q58+NOVIEMBRE!Q58+DICIEMBRE!Q58</f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f>ENERO!C59+FEBRERO!C59+MARZO!C59+ABRIL!C59+MAYO!C59+JUNIO!C59+JULIO!C59+AGOSTO!C59+SEPTIEMBRE!C59+OCTUBRE!C59+NOVIEMBRE!C59+DICIEMBRE!C59</f>
        <v>1549200</v>
      </c>
      <c r="D59" s="184">
        <f>ENERO!D59+FEBRERO!D59+MARZO!D59+ABRIL!D59+MAYO!D59+JUNIO!D59+JULIO!D59+AGOSTO!D59+SEPTIEMBRE!D59+OCTUBRE!D59+NOVIEMBRE!D59+DICIEMBRE!D59</f>
        <v>1200000</v>
      </c>
      <c r="E59" s="185">
        <f>ENERO!E59+FEBRERO!E59+MARZO!E59+ABRIL!E59+MAYO!E59+JUNIO!E59+JULIO!E59+AGOSTO!E59+SEPTIEMBRE!E59+OCTUBRE!E59+NOVIEMBRE!E59+DICIEMBRE!E59</f>
        <v>144000</v>
      </c>
      <c r="F59" s="186">
        <f>ENERO!F59+FEBRERO!F59+MARZO!F59+ABRIL!F59+MAYO!F59+JUNIO!F59+JULIO!F59+AGOSTO!F59+SEPTIEMBRE!F59+OCTUBRE!F59+NOVIEMBRE!F59+DICIEMBRE!F59</f>
        <v>2893200</v>
      </c>
      <c r="G59" s="187">
        <f>ENERO!G59+FEBRERO!G59+MARZO!G59+ABRIL!G59+MAYO!G59+JUNIO!G59+JULIO!G59+AGOSTO!G59+SEPTIEMBRE!G59+OCTUBRE!G59+NOVIEMBRE!G59+DICIEMBRE!G59</f>
        <v>0</v>
      </c>
      <c r="H59" s="188">
        <f>ENERO!H59+FEBRERO!H59+MARZO!H59+ABRIL!H59+MAYO!H59+JUNIO!H59+JULIO!H59+AGOSTO!H59+SEPTIEMBRE!H59+OCTUBRE!H59+NOVIEMBRE!H59+DICIEMBRE!H59</f>
        <v>0</v>
      </c>
      <c r="I59" s="189">
        <f>ENERO!I59+FEBRERO!I59+MARZO!I59+ABRIL!I59+MAYO!I59+JUNIO!I59+JULIO!I59+AGOSTO!I59+SEPTIEMBRE!I59+OCTUBRE!I59+NOVIEMBRE!I59+DICIEMBRE!I59</f>
        <v>0</v>
      </c>
      <c r="J59" s="108">
        <f>ENERO!J59+FEBRERO!J59+MARZO!J59+ABRIL!J59+MAYO!J59+JUNIO!J59+JULIO!J59+AGOSTO!J59+SEPTIEMBRE!J59+OCTUBRE!J59+NOVIEMBRE!J59+DICIEMBRE!J59</f>
        <v>0</v>
      </c>
      <c r="K59" s="110">
        <f>ENERO!K59+FEBRERO!K59+MARZO!K59+ABRIL!K59+MAYO!K59+JUNIO!K59+JULIO!K59+AGOSTO!K59+SEPTIEMBRE!K59+OCTUBRE!K59+NOVIEMBRE!K59+DICIEMBRE!K59</f>
        <v>0</v>
      </c>
      <c r="L59" s="110">
        <f>ENERO!L59+FEBRERO!L59+MARZO!L59+ABRIL!L59+MAYO!L59+JUNIO!L59+JULIO!L59+AGOSTO!L59+SEPTIEMBRE!L59+OCTUBRE!L59+NOVIEMBRE!L59+DICIEMBRE!L59</f>
        <v>1286000</v>
      </c>
      <c r="M59" s="190">
        <f>ENERO!M59+FEBRERO!M59+MARZO!M59+ABRIL!M59+MAYO!M59+JUNIO!M59+JULIO!M59+AGOSTO!M59+SEPTIEMBRE!M59+OCTUBRE!M59+NOVIEMBRE!M59+DICIEMBRE!M59</f>
        <v>1286000</v>
      </c>
      <c r="N59" s="191">
        <f>ENERO!N59+FEBRERO!N59+MARZO!N59+ABRIL!N59+MAYO!N59+JUNIO!N59+JULIO!N59+AGOSTO!N59+SEPTIEMBRE!N59+OCTUBRE!N59+NOVIEMBRE!N59+DICIEMBRE!N59</f>
        <v>1607200</v>
      </c>
      <c r="O59" s="184">
        <f>ENERO!O59+FEBRERO!O59+MARZO!O59+ABRIL!O59+MAYO!O59+JUNIO!O59+JULIO!O59+AGOSTO!O59+SEPTIEMBRE!O59+OCTUBRE!O59+NOVIEMBRE!O59+DICIEMBRE!O59</f>
        <v>0</v>
      </c>
      <c r="P59" s="185">
        <f>ENERO!P59+FEBRERO!P59+MARZO!P59+ABRIL!P59+MAYO!P59+JUNIO!P59+JULIO!P59+AGOSTO!P59+SEPTIEMBRE!P59+OCTUBRE!P59+NOVIEMBRE!P59+DICIEMBRE!P59</f>
        <v>0</v>
      </c>
      <c r="Q59" s="183">
        <f>ENERO!Q59+FEBRERO!Q59+MARZO!Q59+ABRIL!Q59+MAYO!Q59+JUNIO!Q59+JULIO!Q59+AGOSTO!Q59+SEPTIEMBRE!Q59+OCTUBRE!Q59+NOVIEMBRE!Q59+DICIEMBRE!Q59</f>
        <v>0</v>
      </c>
      <c r="AA59" s="145">
        <v>0</v>
      </c>
    </row>
    <row r="60" spans="1:28" ht="15" customHeight="1" x14ac:dyDescent="0.15">
      <c r="A60" s="293" t="s">
        <v>66</v>
      </c>
      <c r="B60" s="293"/>
      <c r="C60" s="146">
        <f>ENERO!C60+FEBRERO!C60+MARZO!C60+ABRIL!C60+MAYO!C60+JUNIO!C60+JULIO!C60+AGOSTO!C60+SEPTIEMBRE!C60+OCTUBRE!C60+NOVIEMBRE!C60+DICIEMBRE!C60</f>
        <v>527400</v>
      </c>
      <c r="D60" s="147">
        <f>ENERO!D60+FEBRERO!D60+MARZO!D60+ABRIL!D60+MAYO!D60+JUNIO!D60+JULIO!D60+AGOSTO!D60+SEPTIEMBRE!D60+OCTUBRE!D60+NOVIEMBRE!D60+DICIEMBRE!D60</f>
        <v>388800</v>
      </c>
      <c r="E60" s="148">
        <f>ENERO!E60+FEBRERO!E60+MARZO!E60+ABRIL!E60+MAYO!E60+JUNIO!E60+JULIO!E60+AGOSTO!E60+SEPTIEMBRE!E60+OCTUBRE!E60+NOVIEMBRE!E60+DICIEMBRE!E60</f>
        <v>82800</v>
      </c>
      <c r="F60" s="149">
        <f>ENERO!F60+FEBRERO!F60+MARZO!F60+ABRIL!F60+MAYO!F60+JUNIO!F60+JULIO!F60+AGOSTO!F60+SEPTIEMBRE!F60+OCTUBRE!F60+NOVIEMBRE!F60+DICIEMBRE!F60</f>
        <v>999000</v>
      </c>
      <c r="G60" s="150">
        <f>ENERO!G60+FEBRERO!G60+MARZO!G60+ABRIL!G60+MAYO!G60+JUNIO!G60+JULIO!G60+AGOSTO!G60+SEPTIEMBRE!G60+OCTUBRE!G60+NOVIEMBRE!G60+DICIEMBRE!G60</f>
        <v>0</v>
      </c>
      <c r="H60" s="151">
        <f>ENERO!H60+FEBRERO!H60+MARZO!H60+ABRIL!H60+MAYO!H60+JUNIO!H60+JULIO!H60+AGOSTO!H60+SEPTIEMBRE!H60+OCTUBRE!H60+NOVIEMBRE!H60+DICIEMBRE!H60</f>
        <v>0</v>
      </c>
      <c r="I60" s="152">
        <f>ENERO!I60+FEBRERO!I60+MARZO!I60+ABRIL!I60+MAYO!I60+JUNIO!I60+JULIO!I60+AGOSTO!I60+SEPTIEMBRE!I60+OCTUBRE!I60+NOVIEMBRE!I60+DICIEMBRE!I60</f>
        <v>0</v>
      </c>
      <c r="J60" s="147">
        <f>ENERO!J60+FEBRERO!J60+MARZO!J60+ABRIL!J60+MAYO!J60+JUNIO!J60+JULIO!J60+AGOSTO!J60+SEPTIEMBRE!J60+OCTUBRE!J60+NOVIEMBRE!J60+DICIEMBRE!J60</f>
        <v>0</v>
      </c>
      <c r="K60" s="153">
        <f>ENERO!K60+FEBRERO!K60+MARZO!K60+ABRIL!K60+MAYO!K60+JUNIO!K60+JULIO!K60+AGOSTO!K60+SEPTIEMBRE!K60+OCTUBRE!K60+NOVIEMBRE!K60+DICIEMBRE!K60</f>
        <v>0</v>
      </c>
      <c r="L60" s="153">
        <f>ENERO!L60+FEBRERO!L60+MARZO!L60+ABRIL!L60+MAYO!L60+JUNIO!L60+JULIO!L60+AGOSTO!L60+SEPTIEMBRE!L60+OCTUBRE!L60+NOVIEMBRE!L60+DICIEMBRE!L60</f>
        <v>422100</v>
      </c>
      <c r="M60" s="154">
        <f>ENERO!M60+FEBRERO!M60+MARZO!M60+ABRIL!M60+MAYO!M60+JUNIO!M60+JULIO!M60+AGOSTO!M60+SEPTIEMBRE!M60+OCTUBRE!M60+NOVIEMBRE!M60+DICIEMBRE!M60</f>
        <v>422100</v>
      </c>
      <c r="N60" s="155">
        <f>ENERO!N60+FEBRERO!N60+MARZO!N60+ABRIL!N60+MAYO!N60+JUNIO!N60+JULIO!N60+AGOSTO!N60+SEPTIEMBRE!N60+OCTUBRE!N60+NOVIEMBRE!N60+DICIEMBRE!N60</f>
        <v>576900</v>
      </c>
      <c r="O60" s="147">
        <f>ENERO!O60+FEBRERO!O60+MARZO!O60+ABRIL!O60+MAYO!O60+JUNIO!O60+JULIO!O60+AGOSTO!O60+SEPTIEMBRE!O60+OCTUBRE!O60+NOVIEMBRE!O60+DICIEMBRE!O60</f>
        <v>0</v>
      </c>
      <c r="P60" s="148">
        <f>ENERO!P60+FEBRERO!P60+MARZO!P60+ABRIL!P60+MAYO!P60+JUNIO!P60+JULIO!P60+AGOSTO!P60+SEPTIEMBRE!P60+OCTUBRE!P60+NOVIEMBRE!P60+DICIEMBRE!P60</f>
        <v>0</v>
      </c>
      <c r="Q60" s="146">
        <f>ENERO!Q60+FEBRERO!Q60+MARZO!Q60+ABRIL!Q60+MAYO!Q60+JUNIO!Q60+JULIO!Q60+AGOSTO!Q60+SEPTIEMBRE!Q60+OCTUBRE!Q60+NOVIEMBRE!Q60+DICIEMBRE!Q60</f>
        <v>0</v>
      </c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4">SUM(C59:C60)</f>
        <v>2076600</v>
      </c>
      <c r="D61" s="123">
        <f t="shared" si="4"/>
        <v>1588800</v>
      </c>
      <c r="E61" s="126">
        <f t="shared" si="4"/>
        <v>226800</v>
      </c>
      <c r="F61" s="192">
        <f t="shared" si="4"/>
        <v>3892200</v>
      </c>
      <c r="G61" s="123">
        <f t="shared" si="4"/>
        <v>0</v>
      </c>
      <c r="H61" s="125">
        <f t="shared" si="4"/>
        <v>0</v>
      </c>
      <c r="I61" s="126">
        <f t="shared" si="4"/>
        <v>0</v>
      </c>
      <c r="J61" s="123">
        <f t="shared" si="4"/>
        <v>0</v>
      </c>
      <c r="K61" s="125">
        <f t="shared" si="4"/>
        <v>0</v>
      </c>
      <c r="L61" s="125">
        <f t="shared" si="4"/>
        <v>1708100</v>
      </c>
      <c r="M61" s="126">
        <f t="shared" si="4"/>
        <v>1708100</v>
      </c>
      <c r="N61" s="122">
        <f t="shared" si="4"/>
        <v>2184100</v>
      </c>
      <c r="O61" s="123">
        <f t="shared" si="4"/>
        <v>0</v>
      </c>
      <c r="P61" s="126">
        <f t="shared" si="4"/>
        <v>0</v>
      </c>
      <c r="Q61" s="122">
        <f t="shared" si="4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>
        <f>ENERO!D67+FEBRERO!D67+MARZO!D67+ABRIL!D67+MAYO!D67+JUNIO!D67+JULIO!D67+AGOSTO!D67+SEPTIEMBRE!D67+OCTUBRE!D67+NOVIEMBRE!D67+DICIEMBRE!D67</f>
        <v>0</v>
      </c>
      <c r="E67" s="12">
        <f>ENERO!E67+FEBRERO!E67+MARZO!E67+ABRIL!E67+MAYO!E67+JUNIO!E67+JULIO!E67+AGOSTO!E67+SEPTIEMBRE!E67+OCTUBRE!E67+NOVIEMBRE!E67+DICIEMBRE!E67</f>
        <v>0</v>
      </c>
      <c r="F67" s="13">
        <f>ENERO!F67+FEBRERO!F67+MARZO!F67+ABRIL!F67+MAYO!F67+JUNIO!F67+JULIO!F67+AGOSTO!F67+SEPTIEMBRE!F67+OCTUBRE!F67+NOVIEMBRE!F67+DICIEMBRE!F67</f>
        <v>0</v>
      </c>
      <c r="G67" s="13">
        <f>ENERO!G67+FEBRERO!G67+MARZO!G67+ABRIL!G67+MAYO!G67+JUNIO!G67+JULIO!G67+AGOSTO!G67+SEPTIEMBRE!G67+OCTUBRE!G67+NOVIEMBRE!G67+DICIEMBRE!G67</f>
        <v>0</v>
      </c>
      <c r="H67" s="14">
        <f>ENERO!H67+FEBRERO!H67+MARZO!H67+ABRIL!H67+MAYO!H67+JUNIO!H67+JULIO!H67+AGOSTO!H67+SEPTIEMBRE!H67+OCTUBRE!H67+NOVIEMBRE!H67+DICIEMBRE!H67</f>
        <v>0</v>
      </c>
      <c r="I67" s="14">
        <f>ENERO!I67+FEBRERO!I67+MARZO!I67+ABRIL!I67+MAYO!I67+JUNIO!I67+JULIO!I67+AGOSTO!I67+SEPTIEMBRE!I67+OCTUBRE!I67+NOVIEMBRE!I67+DICIEMBRE!I67</f>
        <v>0</v>
      </c>
      <c r="J67" s="15">
        <f>ENERO!J67+FEBRERO!J67+MARZO!J67+ABRIL!J67+MAYO!J67+JUNIO!J67+JULIO!J67+AGOSTO!J67+SEPTIEMBRE!J67+OCTUBRE!J67+NOVIEMBRE!J67+DICIEMBRE!J67</f>
        <v>0</v>
      </c>
      <c r="K67" s="16">
        <f>ENERO!K67+FEBRERO!K67+MARZO!K67+ABRIL!K67+MAYO!K67+JUNIO!K67+JULIO!K67+AGOSTO!K67+SEPTIEMBRE!K67+OCTUBRE!K67+NOVIEMBRE!K67+DICIEMBRE!K67</f>
        <v>0</v>
      </c>
      <c r="L67" s="17">
        <f>ENERO!L67+FEBRERO!L67+MARZO!L67+ABRIL!L67+MAYO!L67+JUNIO!L67+JULIO!L67+AGOSTO!L67+SEPTIEMBRE!L67+OCTUBRE!L67+NOVIEMBRE!L67+DICIEMBRE!L67</f>
        <v>0</v>
      </c>
      <c r="M67" s="16">
        <f>ENERO!M67+FEBRERO!M67+MARZO!M67+ABRIL!M67+MAYO!M67+JUNIO!M67+JULIO!M67+AGOSTO!M67+SEPTIEMBRE!M67+OCTUBRE!M67+NOVIEMBRE!M67+DICIEMBRE!M67</f>
        <v>0</v>
      </c>
      <c r="N67" s="14">
        <f>ENERO!N67+FEBRERO!N67+MARZO!N67+ABRIL!N67+MAYO!N67+JUNIO!N67+JULIO!N67+AGOSTO!N67+SEPTIEMBRE!N67+OCTUBRE!N67+NOVIEMBRE!N67+DICIEMBRE!N67</f>
        <v>0</v>
      </c>
      <c r="O67" s="15">
        <f>ENERO!O67+FEBRERO!O67+MARZO!O67+ABRIL!O67+MAYO!O67+JUNIO!O67+JULIO!O67+AGOSTO!O67+SEPTIEMBRE!O67+OCTUBRE!O67+NOVIEMBRE!O67+DICIEMBRE!O67</f>
        <v>0</v>
      </c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>
        <f>ENERO!D68+FEBRERO!D68+MARZO!D68+ABRIL!D68+MAYO!D68+JUNIO!D68+JULIO!D68+AGOSTO!D68+SEPTIEMBRE!D68+OCTUBRE!D68+NOVIEMBRE!D68+DICIEMBRE!D68</f>
        <v>0</v>
      </c>
      <c r="E68" s="20">
        <f>ENERO!E68+FEBRERO!E68+MARZO!E68+ABRIL!E68+MAYO!E68+JUNIO!E68+JULIO!E68+AGOSTO!E68+SEPTIEMBRE!E68+OCTUBRE!E68+NOVIEMBRE!E68+DICIEMBRE!E68</f>
        <v>0</v>
      </c>
      <c r="F68" s="21">
        <f>ENERO!F68+FEBRERO!F68+MARZO!F68+ABRIL!F68+MAYO!F68+JUNIO!F68+JULIO!F68+AGOSTO!F68+SEPTIEMBRE!F68+OCTUBRE!F68+NOVIEMBRE!F68+DICIEMBRE!F68</f>
        <v>0</v>
      </c>
      <c r="G68" s="22">
        <f>ENERO!G68+FEBRERO!G68+MARZO!G68+ABRIL!G68+MAYO!G68+JUNIO!G68+JULIO!G68+AGOSTO!G68+SEPTIEMBRE!G68+OCTUBRE!G68+NOVIEMBRE!G68+DICIEMBRE!G68</f>
        <v>0</v>
      </c>
      <c r="H68" s="23">
        <f>ENERO!H68+FEBRERO!H68+MARZO!H68+ABRIL!H68+MAYO!H68+JUNIO!H68+JULIO!H68+AGOSTO!H68+SEPTIEMBRE!H68+OCTUBRE!H68+NOVIEMBRE!H68+DICIEMBRE!H68</f>
        <v>0</v>
      </c>
      <c r="I68" s="23">
        <f>ENERO!I68+FEBRERO!I68+MARZO!I68+ABRIL!I68+MAYO!I68+JUNIO!I68+JULIO!I68+AGOSTO!I68+SEPTIEMBRE!I68+OCTUBRE!I68+NOVIEMBRE!I68+DICIEMBRE!I68</f>
        <v>0</v>
      </c>
      <c r="J68" s="24">
        <f>ENERO!J68+FEBRERO!J68+MARZO!J68+ABRIL!J68+MAYO!J68+JUNIO!J68+JULIO!J68+AGOSTO!J68+SEPTIEMBRE!J68+OCTUBRE!J68+NOVIEMBRE!J68+DICIEMBRE!J68</f>
        <v>0</v>
      </c>
      <c r="K68" s="19">
        <f>ENERO!K68+FEBRERO!K68+MARZO!K68+ABRIL!K68+MAYO!K68+JUNIO!K68+JULIO!K68+AGOSTO!K68+SEPTIEMBRE!K68+OCTUBRE!K68+NOVIEMBRE!K68+DICIEMBRE!K68</f>
        <v>0</v>
      </c>
      <c r="L68" s="25">
        <f>ENERO!L68+FEBRERO!L68+MARZO!L68+ABRIL!L68+MAYO!L68+JUNIO!L68+JULIO!L68+AGOSTO!L68+SEPTIEMBRE!L68+OCTUBRE!L68+NOVIEMBRE!L68+DICIEMBRE!L68</f>
        <v>0</v>
      </c>
      <c r="M68" s="19">
        <f>ENERO!M68+FEBRERO!M68+MARZO!M68+ABRIL!M68+MAYO!M68+JUNIO!M68+JULIO!M68+AGOSTO!M68+SEPTIEMBRE!M68+OCTUBRE!M68+NOVIEMBRE!M68+DICIEMBRE!M68</f>
        <v>0</v>
      </c>
      <c r="N68" s="22">
        <f>ENERO!N68+FEBRERO!N68+MARZO!N68+ABRIL!N68+MAYO!N68+JUNIO!N68+JULIO!N68+AGOSTO!N68+SEPTIEMBRE!N68+OCTUBRE!N68+NOVIEMBRE!N68+DICIEMBRE!N68</f>
        <v>0</v>
      </c>
      <c r="O68" s="26">
        <f>ENERO!O68+FEBRERO!O68+MARZO!O68+ABRIL!O68+MAYO!O68+JUNIO!O68+JULIO!O68+AGOSTO!O68+SEPTIEMBRE!O68+OCTUBRE!O68+NOVIEMBRE!O68+DICIEMBRE!O68</f>
        <v>0</v>
      </c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>
        <f>ENERO!D69+FEBRERO!D69+MARZO!D69+ABRIL!D69+MAYO!D69+JUNIO!D69+JULIO!D69+AGOSTO!D69+SEPTIEMBRE!D69+OCTUBRE!D69+NOVIEMBRE!D69+DICIEMBRE!D69</f>
        <v>0</v>
      </c>
      <c r="E69" s="20">
        <f>ENERO!E69+FEBRERO!E69+MARZO!E69+ABRIL!E69+MAYO!E69+JUNIO!E69+JULIO!E69+AGOSTO!E69+SEPTIEMBRE!E69+OCTUBRE!E69+NOVIEMBRE!E69+DICIEMBRE!E69</f>
        <v>0</v>
      </c>
      <c r="F69" s="21">
        <f>ENERO!F69+FEBRERO!F69+MARZO!F69+ABRIL!F69+MAYO!F69+JUNIO!F69+JULIO!F69+AGOSTO!F69+SEPTIEMBRE!F69+OCTUBRE!F69+NOVIEMBRE!F69+DICIEMBRE!F69</f>
        <v>0</v>
      </c>
      <c r="G69" s="22">
        <f>ENERO!G69+FEBRERO!G69+MARZO!G69+ABRIL!G69+MAYO!G69+JUNIO!G69+JULIO!G69+AGOSTO!G69+SEPTIEMBRE!G69+OCTUBRE!G69+NOVIEMBRE!G69+DICIEMBRE!G69</f>
        <v>0</v>
      </c>
      <c r="H69" s="21">
        <f>ENERO!H69+FEBRERO!H69+MARZO!H69+ABRIL!H69+MAYO!H69+JUNIO!H69+JULIO!H69+AGOSTO!H69+SEPTIEMBRE!H69+OCTUBRE!H69+NOVIEMBRE!H69+DICIEMBRE!H69</f>
        <v>0</v>
      </c>
      <c r="I69" s="21">
        <f>ENERO!I69+FEBRERO!I69+MARZO!I69+ABRIL!I69+MAYO!I69+JUNIO!I69+JULIO!I69+AGOSTO!I69+SEPTIEMBRE!I69+OCTUBRE!I69+NOVIEMBRE!I69+DICIEMBRE!I69</f>
        <v>0</v>
      </c>
      <c r="J69" s="25">
        <f>ENERO!J69+FEBRERO!J69+MARZO!J69+ABRIL!J69+MAYO!J69+JUNIO!J69+JULIO!J69+AGOSTO!J69+SEPTIEMBRE!J69+OCTUBRE!J69+NOVIEMBRE!J69+DICIEMBRE!J69</f>
        <v>0</v>
      </c>
      <c r="K69" s="29">
        <f>ENERO!K69+FEBRERO!K69+MARZO!K69+ABRIL!K69+MAYO!K69+JUNIO!K69+JULIO!K69+AGOSTO!K69+SEPTIEMBRE!K69+OCTUBRE!K69+NOVIEMBRE!K69+DICIEMBRE!K69</f>
        <v>0</v>
      </c>
      <c r="L69" s="25">
        <f>ENERO!L69+FEBRERO!L69+MARZO!L69+ABRIL!L69+MAYO!L69+JUNIO!L69+JULIO!L69+AGOSTO!L69+SEPTIEMBRE!L69+OCTUBRE!L69+NOVIEMBRE!L69+DICIEMBRE!L69</f>
        <v>0</v>
      </c>
      <c r="M69" s="29">
        <f>ENERO!M69+FEBRERO!M69+MARZO!M69+ABRIL!M69+MAYO!M69+JUNIO!M69+JULIO!M69+AGOSTO!M69+SEPTIEMBRE!M69+OCTUBRE!M69+NOVIEMBRE!M69+DICIEMBRE!M69</f>
        <v>0</v>
      </c>
      <c r="N69" s="30">
        <f>ENERO!N69+FEBRERO!N69+MARZO!N69+ABRIL!N69+MAYO!N69+JUNIO!N69+JULIO!N69+AGOSTO!N69+SEPTIEMBRE!N69+OCTUBRE!N69+NOVIEMBRE!N69+DICIEMBRE!N69</f>
        <v>0</v>
      </c>
      <c r="O69" s="31">
        <f>ENERO!O69+FEBRERO!O69+MARZO!O69+ABRIL!O69+MAYO!O69+JUNIO!O69+JULIO!O69+AGOSTO!O69+SEPTIEMBRE!O69+OCTUBRE!O69+NOVIEMBRE!O69+DICIEMBRE!O69</f>
        <v>0</v>
      </c>
    </row>
    <row r="70" spans="1:28" ht="15" customHeight="1" x14ac:dyDescent="0.15">
      <c r="A70" s="277"/>
      <c r="B70" s="27"/>
      <c r="C70" s="10">
        <f>SUM(D70:O70)</f>
        <v>0</v>
      </c>
      <c r="D70" s="33">
        <f>ENERO!D70+FEBRERO!D70+MARZO!D70+ABRIL!D70+MAYO!D70+JUNIO!D70+JULIO!D70+AGOSTO!D70+SEPTIEMBRE!D70+OCTUBRE!D70+NOVIEMBRE!D70+DICIEMBRE!D70</f>
        <v>0</v>
      </c>
      <c r="E70" s="34">
        <f>ENERO!E70+FEBRERO!E70+MARZO!E70+ABRIL!E70+MAYO!E70+JUNIO!E70+JULIO!E70+AGOSTO!E70+SEPTIEMBRE!E70+OCTUBRE!E70+NOVIEMBRE!E70+DICIEMBRE!E70</f>
        <v>0</v>
      </c>
      <c r="F70" s="35">
        <f>ENERO!F70+FEBRERO!F70+MARZO!F70+ABRIL!F70+MAYO!F70+JUNIO!F70+JULIO!F70+AGOSTO!F70+SEPTIEMBRE!F70+OCTUBRE!F70+NOVIEMBRE!F70+DICIEMBRE!F70</f>
        <v>0</v>
      </c>
      <c r="G70" s="35">
        <f>ENERO!G70+FEBRERO!G70+MARZO!G70+ABRIL!G70+MAYO!G70+JUNIO!G70+JULIO!G70+AGOSTO!G70+SEPTIEMBRE!G70+OCTUBRE!G70+NOVIEMBRE!G70+DICIEMBRE!G70</f>
        <v>0</v>
      </c>
      <c r="H70" s="36">
        <f>ENERO!H70+FEBRERO!H70+MARZO!H70+ABRIL!H70+MAYO!H70+JUNIO!H70+JULIO!H70+AGOSTO!H70+SEPTIEMBRE!H70+OCTUBRE!H70+NOVIEMBRE!H70+DICIEMBRE!H70</f>
        <v>0</v>
      </c>
      <c r="I70" s="36">
        <f>ENERO!I70+FEBRERO!I70+MARZO!I70+ABRIL!I70+MAYO!I70+JUNIO!I70+JULIO!I70+AGOSTO!I70+SEPTIEMBRE!I70+OCTUBRE!I70+NOVIEMBRE!I70+DICIEMBRE!I70</f>
        <v>0</v>
      </c>
      <c r="J70" s="37">
        <f>ENERO!J70+FEBRERO!J70+MARZO!J70+ABRIL!J70+MAYO!J70+JUNIO!J70+JULIO!J70+AGOSTO!J70+SEPTIEMBRE!J70+OCTUBRE!J70+NOVIEMBRE!J70+DICIEMBRE!J70</f>
        <v>0</v>
      </c>
      <c r="K70" s="38">
        <f>ENERO!K70+FEBRERO!K70+MARZO!K70+ABRIL!K70+MAYO!K70+JUNIO!K70+JULIO!K70+AGOSTO!K70+SEPTIEMBRE!K70+OCTUBRE!K70+NOVIEMBRE!K70+DICIEMBRE!K70</f>
        <v>0</v>
      </c>
      <c r="L70" s="39">
        <f>ENERO!L70+FEBRERO!L70+MARZO!L70+ABRIL!L70+MAYO!L70+JUNIO!L70+JULIO!L70+AGOSTO!L70+SEPTIEMBRE!L70+OCTUBRE!L70+NOVIEMBRE!L70+DICIEMBRE!L70</f>
        <v>0</v>
      </c>
      <c r="M70" s="38">
        <f>ENERO!M70+FEBRERO!M70+MARZO!M70+ABRIL!M70+MAYO!M70+JUNIO!M70+JULIO!M70+AGOSTO!M70+SEPTIEMBRE!M70+OCTUBRE!M70+NOVIEMBRE!M70+DICIEMBRE!M70</f>
        <v>0</v>
      </c>
      <c r="N70" s="40">
        <f>ENERO!N70+FEBRERO!N70+MARZO!N70+ABRIL!N70+MAYO!N70+JUNIO!N70+JULIO!N70+AGOSTO!N70+SEPTIEMBRE!N70+OCTUBRE!N70+NOVIEMBRE!N70+DICIEMBRE!N70</f>
        <v>0</v>
      </c>
      <c r="O70" s="41">
        <f>ENERO!O70+FEBRERO!O70+MARZO!O70+ABRIL!O70+MAYO!O70+JUNIO!O70+JULIO!O70+AGOSTO!O70+SEPTIEMBRE!O70+OCTUBRE!O70+NOVIEMBRE!O70+DICIEMBRE!O70</f>
        <v>0</v>
      </c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>ENERO!D71+FEBRERO!D71+MARZO!D71+ABRIL!D71+MAYO!D71+JUNIO!D71+JULIO!D71+AGOSTO!D71+SEPTIEMBRE!D71+OCTUBRE!D71+NOVIEMBRE!D71+DICIEMBRE!D71</f>
        <v>0</v>
      </c>
      <c r="E71" s="45">
        <f>ENERO!E71+FEBRERO!E71+MARZO!E71+ABRIL!E71+MAYO!E71+JUNIO!E71+JULIO!E71+AGOSTO!E71+SEPTIEMBRE!E71+OCTUBRE!E71+NOVIEMBRE!E71+DICIEMBRE!E71</f>
        <v>0</v>
      </c>
      <c r="F71" s="46">
        <f>ENERO!F71+FEBRERO!F71+MARZO!F71+ABRIL!F71+MAYO!F71+JUNIO!F71+JULIO!F71+AGOSTO!F71+SEPTIEMBRE!F71+OCTUBRE!F71+NOVIEMBRE!F71+DICIEMBRE!F71</f>
        <v>0</v>
      </c>
      <c r="G71" s="46">
        <f>ENERO!G71+FEBRERO!G71+MARZO!G71+ABRIL!G71+MAYO!G71+JUNIO!G71+JULIO!G71+AGOSTO!G71+SEPTIEMBRE!G71+OCTUBRE!G71+NOVIEMBRE!G71+DICIEMBRE!G71</f>
        <v>0</v>
      </c>
      <c r="H71" s="46">
        <f>ENERO!H71+FEBRERO!H71+MARZO!H71+ABRIL!H71+MAYO!H71+JUNIO!H71+JULIO!H71+AGOSTO!H71+SEPTIEMBRE!H71+OCTUBRE!H71+NOVIEMBRE!H71+DICIEMBRE!H71</f>
        <v>0</v>
      </c>
      <c r="I71" s="46">
        <f>ENERO!I71+FEBRERO!I71+MARZO!I71+ABRIL!I71+MAYO!I71+JUNIO!I71+JULIO!I71+AGOSTO!I71+SEPTIEMBRE!I71+OCTUBRE!I71+NOVIEMBRE!I71+DICIEMBRE!I71</f>
        <v>0</v>
      </c>
      <c r="J71" s="47">
        <f>ENERO!J71+FEBRERO!J71+MARZO!J71+ABRIL!J71+MAYO!J71+JUNIO!J71+JULIO!J71+AGOSTO!J71+SEPTIEMBRE!J71+OCTUBRE!J71+NOVIEMBRE!J71+DICIEMBRE!J71</f>
        <v>0</v>
      </c>
      <c r="K71" s="44">
        <f>ENERO!K71+FEBRERO!K71+MARZO!K71+ABRIL!K71+MAYO!K71+JUNIO!K71+JULIO!K71+AGOSTO!K71+SEPTIEMBRE!K71+OCTUBRE!K71+NOVIEMBRE!K71+DICIEMBRE!K71</f>
        <v>0</v>
      </c>
      <c r="L71" s="47">
        <f>ENERO!L71+FEBRERO!L71+MARZO!L71+ABRIL!L71+MAYO!L71+JUNIO!L71+JULIO!L71+AGOSTO!L71+SEPTIEMBRE!L71+OCTUBRE!L71+NOVIEMBRE!L71+DICIEMBRE!L71</f>
        <v>0</v>
      </c>
      <c r="M71" s="44">
        <f>ENERO!M71+FEBRERO!M71+MARZO!M71+ABRIL!M71+MAYO!M71+JUNIO!M71+JULIO!M71+AGOSTO!M71+SEPTIEMBRE!M71+OCTUBRE!M71+NOVIEMBRE!M71+DICIEMBRE!M71</f>
        <v>0</v>
      </c>
      <c r="N71" s="46">
        <f>ENERO!N71+FEBRERO!N71+MARZO!N71+ABRIL!N71+MAYO!N71+JUNIO!N71+JULIO!N71+AGOSTO!N71+SEPTIEMBRE!N71+OCTUBRE!N71+NOVIEMBRE!N71+DICIEMBRE!N71</f>
        <v>0</v>
      </c>
      <c r="O71" s="47">
        <f>ENERO!O71+FEBRERO!O71+MARZO!O71+ABRIL!O71+MAYO!O71+JUNIO!O71+JULIO!O71+AGOSTO!O71+SEPTIEMBRE!O71+OCTUBRE!O71+NOVIEMBRE!O71+DICIEMBRE!O71</f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>
        <f>ENERO!D72+FEBRERO!D72+MARZO!D72+ABRIL!D72+MAYO!D72+JUNIO!D72+JULIO!D72+AGOSTO!D72+SEPTIEMBRE!D72+OCTUBRE!D72+NOVIEMBRE!D72+DICIEMBRE!D72</f>
        <v>0</v>
      </c>
      <c r="E72" s="49">
        <f>ENERO!E72+FEBRERO!E72+MARZO!E72+ABRIL!E72+MAYO!E72+JUNIO!E72+JULIO!E72+AGOSTO!E72+SEPTIEMBRE!E72+OCTUBRE!E72+NOVIEMBRE!E72+DICIEMBRE!E72</f>
        <v>0</v>
      </c>
      <c r="F72" s="50">
        <f>ENERO!F72+FEBRERO!F72+MARZO!F72+ABRIL!F72+MAYO!F72+JUNIO!F72+JULIO!F72+AGOSTO!F72+SEPTIEMBRE!F72+OCTUBRE!F72+NOVIEMBRE!F72+DICIEMBRE!F72</f>
        <v>0</v>
      </c>
      <c r="G72" s="50">
        <f>ENERO!G72+FEBRERO!G72+MARZO!G72+ABRIL!G72+MAYO!G72+JUNIO!G72+JULIO!G72+AGOSTO!G72+SEPTIEMBRE!G72+OCTUBRE!G72+NOVIEMBRE!G72+DICIEMBRE!G72</f>
        <v>0</v>
      </c>
      <c r="H72" s="51">
        <f>ENERO!H72+FEBRERO!H72+MARZO!H72+ABRIL!H72+MAYO!H72+JUNIO!H72+JULIO!H72+AGOSTO!H72+SEPTIEMBRE!H72+OCTUBRE!H72+NOVIEMBRE!H72+DICIEMBRE!H72</f>
        <v>0</v>
      </c>
      <c r="I72" s="51">
        <f>ENERO!I72+FEBRERO!I72+MARZO!I72+ABRIL!I72+MAYO!I72+JUNIO!I72+JULIO!I72+AGOSTO!I72+SEPTIEMBRE!I72+OCTUBRE!I72+NOVIEMBRE!I72+DICIEMBRE!I72</f>
        <v>0</v>
      </c>
      <c r="J72" s="52">
        <f>ENERO!J72+FEBRERO!J72+MARZO!J72+ABRIL!J72+MAYO!J72+JUNIO!J72+JULIO!J72+AGOSTO!J72+SEPTIEMBRE!J72+OCTUBRE!J72+NOVIEMBRE!J72+DICIEMBRE!J72</f>
        <v>0</v>
      </c>
      <c r="K72" s="53">
        <f>ENERO!K72+FEBRERO!K72+MARZO!K72+ABRIL!K72+MAYO!K72+JUNIO!K72+JULIO!K72+AGOSTO!K72+SEPTIEMBRE!K72+OCTUBRE!K72+NOVIEMBRE!K72+DICIEMBRE!K72</f>
        <v>0</v>
      </c>
      <c r="L72" s="15">
        <f>ENERO!L72+FEBRERO!L72+MARZO!L72+ABRIL!L72+MAYO!L72+JUNIO!L72+JULIO!L72+AGOSTO!L72+SEPTIEMBRE!L72+OCTUBRE!L72+NOVIEMBRE!L72+DICIEMBRE!L72</f>
        <v>0</v>
      </c>
      <c r="M72" s="16">
        <f>ENERO!M72+FEBRERO!M72+MARZO!M72+ABRIL!M72+MAYO!M72+JUNIO!M72+JULIO!M72+AGOSTO!M72+SEPTIEMBRE!M72+OCTUBRE!M72+NOVIEMBRE!M72+DICIEMBRE!M72</f>
        <v>0</v>
      </c>
      <c r="N72" s="14">
        <f>ENERO!N72+FEBRERO!N72+MARZO!N72+ABRIL!N72+MAYO!N72+JUNIO!N72+JULIO!N72+AGOSTO!N72+SEPTIEMBRE!N72+OCTUBRE!N72+NOVIEMBRE!N72+DICIEMBRE!N72</f>
        <v>0</v>
      </c>
      <c r="O72" s="15">
        <f>ENERO!O72+FEBRERO!O72+MARZO!O72+ABRIL!O72+MAYO!O72+JUNIO!O72+JULIO!O72+AGOSTO!O72+SEPTIEMBRE!O72+OCTUBRE!O72+NOVIEMBRE!O72+DICIEMBRE!O72</f>
        <v>0</v>
      </c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>
        <f>ENERO!D73+FEBRERO!D73+MARZO!D73+ABRIL!D73+MAYO!D73+JUNIO!D73+JULIO!D73+AGOSTO!D73+SEPTIEMBRE!D73+OCTUBRE!D73+NOVIEMBRE!D73+DICIEMBRE!D73</f>
        <v>0</v>
      </c>
      <c r="E73" s="55">
        <f>ENERO!E73+FEBRERO!E73+MARZO!E73+ABRIL!E73+MAYO!E73+JUNIO!E73+JULIO!E73+AGOSTO!E73+SEPTIEMBRE!E73+OCTUBRE!E73+NOVIEMBRE!E73+DICIEMBRE!E73</f>
        <v>0</v>
      </c>
      <c r="F73" s="56">
        <f>ENERO!F73+FEBRERO!F73+MARZO!F73+ABRIL!F73+MAYO!F73+JUNIO!F73+JULIO!F73+AGOSTO!F73+SEPTIEMBRE!F73+OCTUBRE!F73+NOVIEMBRE!F73+DICIEMBRE!F73</f>
        <v>0</v>
      </c>
      <c r="G73" s="56">
        <f>ENERO!G73+FEBRERO!G73+MARZO!G73+ABRIL!G73+MAYO!G73+JUNIO!G73+JULIO!G73+AGOSTO!G73+SEPTIEMBRE!G73+OCTUBRE!G73+NOVIEMBRE!G73+DICIEMBRE!G73</f>
        <v>0</v>
      </c>
      <c r="H73" s="23">
        <f>ENERO!H73+FEBRERO!H73+MARZO!H73+ABRIL!H73+MAYO!H73+JUNIO!H73+JULIO!H73+AGOSTO!H73+SEPTIEMBRE!H73+OCTUBRE!H73+NOVIEMBRE!H73+DICIEMBRE!H73</f>
        <v>0</v>
      </c>
      <c r="I73" s="23">
        <f>ENERO!I73+FEBRERO!I73+MARZO!I73+ABRIL!I73+MAYO!I73+JUNIO!I73+JULIO!I73+AGOSTO!I73+SEPTIEMBRE!I73+OCTUBRE!I73+NOVIEMBRE!I73+DICIEMBRE!I73</f>
        <v>0</v>
      </c>
      <c r="J73" s="24">
        <f>ENERO!J73+FEBRERO!J73+MARZO!J73+ABRIL!J73+MAYO!J73+JUNIO!J73+JULIO!J73+AGOSTO!J73+SEPTIEMBRE!J73+OCTUBRE!J73+NOVIEMBRE!J73+DICIEMBRE!J73</f>
        <v>0</v>
      </c>
      <c r="K73" s="53">
        <f>ENERO!K73+FEBRERO!K73+MARZO!K73+ABRIL!K73+MAYO!K73+JUNIO!K73+JULIO!K73+AGOSTO!K73+SEPTIEMBRE!K73+OCTUBRE!K73+NOVIEMBRE!K73+DICIEMBRE!K73</f>
        <v>0</v>
      </c>
      <c r="L73" s="57">
        <f>ENERO!L73+FEBRERO!L73+MARZO!L73+ABRIL!L73+MAYO!L73+JUNIO!L73+JULIO!L73+AGOSTO!L73+SEPTIEMBRE!L73+OCTUBRE!L73+NOVIEMBRE!L73+DICIEMBRE!L73</f>
        <v>0</v>
      </c>
      <c r="M73" s="53">
        <f>ENERO!M73+FEBRERO!M73+MARZO!M73+ABRIL!M73+MAYO!M73+JUNIO!M73+JULIO!M73+AGOSTO!M73+SEPTIEMBRE!M73+OCTUBRE!M73+NOVIEMBRE!M73+DICIEMBRE!M73</f>
        <v>0</v>
      </c>
      <c r="N73" s="58">
        <f>ENERO!N73+FEBRERO!N73+MARZO!N73+ABRIL!N73+MAYO!N73+JUNIO!N73+JULIO!N73+AGOSTO!N73+SEPTIEMBRE!N73+OCTUBRE!N73+NOVIEMBRE!N73+DICIEMBRE!N73</f>
        <v>0</v>
      </c>
      <c r="O73" s="57">
        <f>ENERO!O73+FEBRERO!O73+MARZO!O73+ABRIL!O73+MAYO!O73+JUNIO!O73+JULIO!O73+AGOSTO!O73+SEPTIEMBRE!O73+OCTUBRE!O73+NOVIEMBRE!O73+DICIEMBRE!O73</f>
        <v>0</v>
      </c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>
        <f>ENERO!D74+FEBRERO!D74+MARZO!D74+ABRIL!D74+MAYO!D74+JUNIO!D74+JULIO!D74+AGOSTO!D74+SEPTIEMBRE!D74+OCTUBRE!D74+NOVIEMBRE!D74+DICIEMBRE!D74</f>
        <v>0</v>
      </c>
      <c r="E74" s="55">
        <f>ENERO!E74+FEBRERO!E74+MARZO!E74+ABRIL!E74+MAYO!E74+JUNIO!E74+JULIO!E74+AGOSTO!E74+SEPTIEMBRE!E74+OCTUBRE!E74+NOVIEMBRE!E74+DICIEMBRE!E74</f>
        <v>0</v>
      </c>
      <c r="F74" s="60">
        <f>ENERO!F74+FEBRERO!F74+MARZO!F74+ABRIL!F74+MAYO!F74+JUNIO!F74+JULIO!F74+AGOSTO!F74+SEPTIEMBRE!F74+OCTUBRE!F74+NOVIEMBRE!F74+DICIEMBRE!F74</f>
        <v>0</v>
      </c>
      <c r="G74" s="30">
        <f>ENERO!G74+FEBRERO!G74+MARZO!G74+ABRIL!G74+MAYO!G74+JUNIO!G74+JULIO!G74+AGOSTO!G74+SEPTIEMBRE!G74+OCTUBRE!G74+NOVIEMBRE!G74+DICIEMBRE!G74</f>
        <v>0</v>
      </c>
      <c r="H74" s="30">
        <f>ENERO!H74+FEBRERO!H74+MARZO!H74+ABRIL!H74+MAYO!H74+JUNIO!H74+JULIO!H74+AGOSTO!H74+SEPTIEMBRE!H74+OCTUBRE!H74+NOVIEMBRE!H74+DICIEMBRE!H74</f>
        <v>0</v>
      </c>
      <c r="I74" s="30">
        <f>ENERO!I74+FEBRERO!I74+MARZO!I74+ABRIL!I74+MAYO!I74+JUNIO!I74+JULIO!I74+AGOSTO!I74+SEPTIEMBRE!I74+OCTUBRE!I74+NOVIEMBRE!I74+DICIEMBRE!I74</f>
        <v>0</v>
      </c>
      <c r="J74" s="31">
        <f>ENERO!J74+FEBRERO!J74+MARZO!J74+ABRIL!J74+MAYO!J74+JUNIO!J74+JULIO!J74+AGOSTO!J74+SEPTIEMBRE!J74+OCTUBRE!J74+NOVIEMBRE!J74+DICIEMBRE!J74</f>
        <v>0</v>
      </c>
      <c r="K74" s="53">
        <f>ENERO!K74+FEBRERO!K74+MARZO!K74+ABRIL!K74+MAYO!K74+JUNIO!K74+JULIO!K74+AGOSTO!K74+SEPTIEMBRE!K74+OCTUBRE!K74+NOVIEMBRE!K74+DICIEMBRE!K74</f>
        <v>0</v>
      </c>
      <c r="L74" s="57">
        <f>ENERO!L74+FEBRERO!L74+MARZO!L74+ABRIL!L74+MAYO!L74+JUNIO!L74+JULIO!L74+AGOSTO!L74+SEPTIEMBRE!L74+OCTUBRE!L74+NOVIEMBRE!L74+DICIEMBRE!L74</f>
        <v>0</v>
      </c>
      <c r="M74" s="53">
        <f>ENERO!M74+FEBRERO!M74+MARZO!M74+ABRIL!M74+MAYO!M74+JUNIO!M74+JULIO!M74+AGOSTO!M74+SEPTIEMBRE!M74+OCTUBRE!M74+NOVIEMBRE!M74+DICIEMBRE!M74</f>
        <v>0</v>
      </c>
      <c r="N74" s="58">
        <f>ENERO!N74+FEBRERO!N74+MARZO!N74+ABRIL!N74+MAYO!N74+JUNIO!N74+JULIO!N74+AGOSTO!N74+SEPTIEMBRE!N74+OCTUBRE!N74+NOVIEMBRE!N74+DICIEMBRE!N74</f>
        <v>0</v>
      </c>
      <c r="O74" s="57">
        <f>ENERO!O74+FEBRERO!O74+MARZO!O74+ABRIL!O74+MAYO!O74+JUNIO!O74+JULIO!O74+AGOSTO!O74+SEPTIEMBRE!O74+OCTUBRE!O74+NOVIEMBRE!O74+DICIEMBRE!O74</f>
        <v>0</v>
      </c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>
        <f>ENERO!D75+FEBRERO!D75+MARZO!D75+ABRIL!D75+MAYO!D75+JUNIO!D75+JULIO!D75+AGOSTO!D75+SEPTIEMBRE!D75+OCTUBRE!D75+NOVIEMBRE!D75+DICIEMBRE!D75</f>
        <v>0</v>
      </c>
      <c r="E75" s="55">
        <f>ENERO!E75+FEBRERO!E75+MARZO!E75+ABRIL!E75+MAYO!E75+JUNIO!E75+JULIO!E75+AGOSTO!E75+SEPTIEMBRE!E75+OCTUBRE!E75+NOVIEMBRE!E75+DICIEMBRE!E75</f>
        <v>0</v>
      </c>
      <c r="F75" s="56">
        <f>ENERO!F75+FEBRERO!F75+MARZO!F75+ABRIL!F75+MAYO!F75+JUNIO!F75+JULIO!F75+AGOSTO!F75+SEPTIEMBRE!F75+OCTUBRE!F75+NOVIEMBRE!F75+DICIEMBRE!F75</f>
        <v>0</v>
      </c>
      <c r="G75" s="56">
        <f>ENERO!G75+FEBRERO!G75+MARZO!G75+ABRIL!G75+MAYO!G75+JUNIO!G75+JULIO!G75+AGOSTO!G75+SEPTIEMBRE!G75+OCTUBRE!G75+NOVIEMBRE!G75+DICIEMBRE!G75</f>
        <v>0</v>
      </c>
      <c r="H75" s="21">
        <f>ENERO!H75+FEBRERO!H75+MARZO!H75+ABRIL!H75+MAYO!H75+JUNIO!H75+JULIO!H75+AGOSTO!H75+SEPTIEMBRE!H75+OCTUBRE!H75+NOVIEMBRE!H75+DICIEMBRE!H75</f>
        <v>0</v>
      </c>
      <c r="I75" s="21">
        <f>ENERO!I75+FEBRERO!I75+MARZO!I75+ABRIL!I75+MAYO!I75+JUNIO!I75+JULIO!I75+AGOSTO!I75+SEPTIEMBRE!I75+OCTUBRE!I75+NOVIEMBRE!I75+DICIEMBRE!I75</f>
        <v>0</v>
      </c>
      <c r="J75" s="25">
        <f>ENERO!J75+FEBRERO!J75+MARZO!J75+ABRIL!J75+MAYO!J75+JUNIO!J75+JULIO!J75+AGOSTO!J75+SEPTIEMBRE!J75+OCTUBRE!J75+NOVIEMBRE!J75+DICIEMBRE!J75</f>
        <v>0</v>
      </c>
      <c r="K75" s="53">
        <f>ENERO!K75+FEBRERO!K75+MARZO!K75+ABRIL!K75+MAYO!K75+JUNIO!K75+JULIO!K75+AGOSTO!K75+SEPTIEMBRE!K75+OCTUBRE!K75+NOVIEMBRE!K75+DICIEMBRE!K75</f>
        <v>0</v>
      </c>
      <c r="L75" s="31">
        <f>ENERO!L75+FEBRERO!L75+MARZO!L75+ABRIL!L75+MAYO!L75+JUNIO!L75+JULIO!L75+AGOSTO!L75+SEPTIEMBRE!L75+OCTUBRE!L75+NOVIEMBRE!L75+DICIEMBRE!L75</f>
        <v>0</v>
      </c>
      <c r="M75" s="29">
        <f>ENERO!M75+FEBRERO!M75+MARZO!M75+ABRIL!M75+MAYO!M75+JUNIO!M75+JULIO!M75+AGOSTO!M75+SEPTIEMBRE!M75+OCTUBRE!M75+NOVIEMBRE!M75+DICIEMBRE!M75</f>
        <v>0</v>
      </c>
      <c r="N75" s="30">
        <f>ENERO!N75+FEBRERO!N75+MARZO!N75+ABRIL!N75+MAYO!N75+JUNIO!N75+JULIO!N75+AGOSTO!N75+SEPTIEMBRE!N75+OCTUBRE!N75+NOVIEMBRE!N75+DICIEMBRE!N75</f>
        <v>0</v>
      </c>
      <c r="O75" s="31">
        <f>ENERO!O75+FEBRERO!O75+MARZO!O75+ABRIL!O75+MAYO!O75+JUNIO!O75+JULIO!O75+AGOSTO!O75+SEPTIEMBRE!O75+OCTUBRE!O75+NOVIEMBRE!O75+DICIEMBRE!O75</f>
        <v>0</v>
      </c>
    </row>
    <row r="76" spans="1:28" ht="15" customHeight="1" x14ac:dyDescent="0.15">
      <c r="A76" s="277"/>
      <c r="B76" s="27"/>
      <c r="C76" s="10">
        <f>SUM(D76:O76)</f>
        <v>0</v>
      </c>
      <c r="D76" s="33">
        <f>ENERO!D76+FEBRERO!D76+MARZO!D76+ABRIL!D76+MAYO!D76+JUNIO!D76+JULIO!D76+AGOSTO!D76+SEPTIEMBRE!D76+OCTUBRE!D76+NOVIEMBRE!D76+DICIEMBRE!D76</f>
        <v>0</v>
      </c>
      <c r="E76" s="34">
        <f>ENERO!E76+FEBRERO!E76+MARZO!E76+ABRIL!E76+MAYO!E76+JUNIO!E76+JULIO!E76+AGOSTO!E76+SEPTIEMBRE!E76+OCTUBRE!E76+NOVIEMBRE!E76+DICIEMBRE!E76</f>
        <v>0</v>
      </c>
      <c r="F76" s="35">
        <f>ENERO!F76+FEBRERO!F76+MARZO!F76+ABRIL!F76+MAYO!F76+JUNIO!F76+JULIO!F76+AGOSTO!F76+SEPTIEMBRE!F76+OCTUBRE!F76+NOVIEMBRE!F76+DICIEMBRE!F76</f>
        <v>0</v>
      </c>
      <c r="G76" s="35">
        <f>ENERO!G76+FEBRERO!G76+MARZO!G76+ABRIL!G76+MAYO!G76+JUNIO!G76+JULIO!G76+AGOSTO!G76+SEPTIEMBRE!G76+OCTUBRE!G76+NOVIEMBRE!G76+DICIEMBRE!G76</f>
        <v>0</v>
      </c>
      <c r="H76" s="36">
        <f>ENERO!H76+FEBRERO!H76+MARZO!H76+ABRIL!H76+MAYO!H76+JUNIO!H76+JULIO!H76+AGOSTO!H76+SEPTIEMBRE!H76+OCTUBRE!H76+NOVIEMBRE!H76+DICIEMBRE!H76</f>
        <v>0</v>
      </c>
      <c r="I76" s="36">
        <f>ENERO!I76+FEBRERO!I76+MARZO!I76+ABRIL!I76+MAYO!I76+JUNIO!I76+JULIO!I76+AGOSTO!I76+SEPTIEMBRE!I76+OCTUBRE!I76+NOVIEMBRE!I76+DICIEMBRE!I76</f>
        <v>0</v>
      </c>
      <c r="J76" s="37">
        <f>ENERO!J76+FEBRERO!J76+MARZO!J76+ABRIL!J76+MAYO!J76+JUNIO!J76+JULIO!J76+AGOSTO!J76+SEPTIEMBRE!J76+OCTUBRE!J76+NOVIEMBRE!J76+DICIEMBRE!J76</f>
        <v>0</v>
      </c>
      <c r="K76" s="38">
        <f>ENERO!K76+FEBRERO!K76+MARZO!K76+ABRIL!K76+MAYO!K76+JUNIO!K76+JULIO!K76+AGOSTO!K76+SEPTIEMBRE!K76+OCTUBRE!K76+NOVIEMBRE!K76+DICIEMBRE!K76</f>
        <v>0</v>
      </c>
      <c r="L76" s="39">
        <f>ENERO!L76+FEBRERO!L76+MARZO!L76+ABRIL!L76+MAYO!L76+JUNIO!L76+JULIO!L76+AGOSTO!L76+SEPTIEMBRE!L76+OCTUBRE!L76+NOVIEMBRE!L76+DICIEMBRE!L76</f>
        <v>0</v>
      </c>
      <c r="M76" s="38">
        <f>ENERO!M76+FEBRERO!M76+MARZO!M76+ABRIL!M76+MAYO!M76+JUNIO!M76+JULIO!M76+AGOSTO!M76+SEPTIEMBRE!M76+OCTUBRE!M76+NOVIEMBRE!M76+DICIEMBRE!M76</f>
        <v>0</v>
      </c>
      <c r="N76" s="40">
        <f>ENERO!N76+FEBRERO!N76+MARZO!N76+ABRIL!N76+MAYO!N76+JUNIO!N76+JULIO!N76+AGOSTO!N76+SEPTIEMBRE!N76+OCTUBRE!N76+NOVIEMBRE!N76+DICIEMBRE!N76</f>
        <v>0</v>
      </c>
      <c r="O76" s="39">
        <f>ENERO!O76+FEBRERO!O76+MARZO!O76+ABRIL!O76+MAYO!O76+JUNIO!O76+JULIO!O76+AGOSTO!O76+SEPTIEMBRE!O76+OCTUBRE!O76+NOVIEMBRE!O76+DICIEMBRE!O76</f>
        <v>0</v>
      </c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>ENERO!D77+FEBRERO!D77+MARZO!D77+ABRIL!D77+MAYO!D77+JUNIO!D77+JULIO!D77+AGOSTO!D77+SEPTIEMBRE!D77+OCTUBRE!D77+NOVIEMBRE!D77+DICIEMBRE!D77</f>
        <v>0</v>
      </c>
      <c r="E77" s="45">
        <f>ENERO!E77+FEBRERO!E77+MARZO!E77+ABRIL!E77+MAYO!E77+JUNIO!E77+JULIO!E77+AGOSTO!E77+SEPTIEMBRE!E77+OCTUBRE!E77+NOVIEMBRE!E77+DICIEMBRE!E77</f>
        <v>0</v>
      </c>
      <c r="F77" s="46">
        <f>ENERO!F77+FEBRERO!F77+MARZO!F77+ABRIL!F77+MAYO!F77+JUNIO!F77+JULIO!F77+AGOSTO!F77+SEPTIEMBRE!F77+OCTUBRE!F77+NOVIEMBRE!F77+DICIEMBRE!F77</f>
        <v>0</v>
      </c>
      <c r="G77" s="46">
        <f>ENERO!G77+FEBRERO!G77+MARZO!G77+ABRIL!G77+MAYO!G77+JUNIO!G77+JULIO!G77+AGOSTO!G77+SEPTIEMBRE!G77+OCTUBRE!G77+NOVIEMBRE!G77+DICIEMBRE!G77</f>
        <v>0</v>
      </c>
      <c r="H77" s="46">
        <f>ENERO!H77+FEBRERO!H77+MARZO!H77+ABRIL!H77+MAYO!H77+JUNIO!H77+JULIO!H77+AGOSTO!H77+SEPTIEMBRE!H77+OCTUBRE!H77+NOVIEMBRE!H77+DICIEMBRE!H77</f>
        <v>0</v>
      </c>
      <c r="I77" s="46">
        <f>ENERO!I77+FEBRERO!I77+MARZO!I77+ABRIL!I77+MAYO!I77+JUNIO!I77+JULIO!I77+AGOSTO!I77+SEPTIEMBRE!I77+OCTUBRE!I77+NOVIEMBRE!I77+DICIEMBRE!I77</f>
        <v>0</v>
      </c>
      <c r="J77" s="47">
        <f>ENERO!J77+FEBRERO!J77+MARZO!J77+ABRIL!J77+MAYO!J77+JUNIO!J77+JULIO!J77+AGOSTO!J77+SEPTIEMBRE!J77+OCTUBRE!J77+NOVIEMBRE!J77+DICIEMBRE!J77</f>
        <v>0</v>
      </c>
      <c r="K77" s="44">
        <f>ENERO!K77+FEBRERO!K77+MARZO!K77+ABRIL!K77+MAYO!K77+JUNIO!K77+JULIO!K77+AGOSTO!K77+SEPTIEMBRE!K77+OCTUBRE!K77+NOVIEMBRE!K77+DICIEMBRE!K77</f>
        <v>0</v>
      </c>
      <c r="L77" s="47">
        <f>ENERO!L77+FEBRERO!L77+MARZO!L77+ABRIL!L77+MAYO!L77+JUNIO!L77+JULIO!L77+AGOSTO!L77+SEPTIEMBRE!L77+OCTUBRE!L77+NOVIEMBRE!L77+DICIEMBRE!L77</f>
        <v>0</v>
      </c>
      <c r="M77" s="44">
        <f>ENERO!M77+FEBRERO!M77+MARZO!M77+ABRIL!M77+MAYO!M77+JUNIO!M77+JULIO!M77+AGOSTO!M77+SEPTIEMBRE!M77+OCTUBRE!M77+NOVIEMBRE!M77+DICIEMBRE!M77</f>
        <v>0</v>
      </c>
      <c r="N77" s="46">
        <f>ENERO!N77+FEBRERO!N77+MARZO!N77+ABRIL!N77+MAYO!N77+JUNIO!N77+JULIO!N77+AGOSTO!N77+SEPTIEMBRE!N77+OCTUBRE!N77+NOVIEMBRE!N77+DICIEMBRE!N77</f>
        <v>0</v>
      </c>
      <c r="O77" s="47">
        <f>ENERO!O77+FEBRERO!O77+MARZO!O77+ABRIL!O77+MAYO!O77+JUNIO!O77+JULIO!O77+AGOSTO!O77+SEPTIEMBRE!O77+OCTUBRE!O77+NOVIEMBRE!O77+DICIEMBRE!O77</f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>
        <f>ENERO!D78+FEBRERO!D78+MARZO!D78+ABRIL!D78+MAYO!D78+JUNIO!D78+JULIO!D78+AGOSTO!D78+SEPTIEMBRE!D78+OCTUBRE!D78+NOVIEMBRE!D78+DICIEMBRE!D78</f>
        <v>0</v>
      </c>
      <c r="E78" s="49">
        <f>ENERO!E78+FEBRERO!E78+MARZO!E78+ABRIL!E78+MAYO!E78+JUNIO!E78+JULIO!E78+AGOSTO!E78+SEPTIEMBRE!E78+OCTUBRE!E78+NOVIEMBRE!E78+DICIEMBRE!E78</f>
        <v>0</v>
      </c>
      <c r="F78" s="50">
        <f>ENERO!F78+FEBRERO!F78+MARZO!F78+ABRIL!F78+MAYO!F78+JUNIO!F78+JULIO!F78+AGOSTO!F78+SEPTIEMBRE!F78+OCTUBRE!F78+NOVIEMBRE!F78+DICIEMBRE!F78</f>
        <v>0</v>
      </c>
      <c r="G78" s="50">
        <f>ENERO!G78+FEBRERO!G78+MARZO!G78+ABRIL!G78+MAYO!G78+JUNIO!G78+JULIO!G78+AGOSTO!G78+SEPTIEMBRE!G78+OCTUBRE!G78+NOVIEMBRE!G78+DICIEMBRE!G78</f>
        <v>0</v>
      </c>
      <c r="H78" s="51">
        <f>ENERO!H78+FEBRERO!H78+MARZO!H78+ABRIL!H78+MAYO!H78+JUNIO!H78+JULIO!H78+AGOSTO!H78+SEPTIEMBRE!H78+OCTUBRE!H78+NOVIEMBRE!H78+DICIEMBRE!H78</f>
        <v>0</v>
      </c>
      <c r="I78" s="51">
        <f>ENERO!I78+FEBRERO!I78+MARZO!I78+ABRIL!I78+MAYO!I78+JUNIO!I78+JULIO!I78+AGOSTO!I78+SEPTIEMBRE!I78+OCTUBRE!I78+NOVIEMBRE!I78+DICIEMBRE!I78</f>
        <v>0</v>
      </c>
      <c r="J78" s="52">
        <f>ENERO!J78+FEBRERO!J78+MARZO!J78+ABRIL!J78+MAYO!J78+JUNIO!J78+JULIO!J78+AGOSTO!J78+SEPTIEMBRE!J78+OCTUBRE!J78+NOVIEMBRE!J78+DICIEMBRE!J78</f>
        <v>0</v>
      </c>
      <c r="K78" s="19">
        <f>ENERO!K78+FEBRERO!K78+MARZO!K78+ABRIL!K78+MAYO!K78+JUNIO!K78+JULIO!K78+AGOSTO!K78+SEPTIEMBRE!K78+OCTUBRE!K78+NOVIEMBRE!K78+DICIEMBRE!K78</f>
        <v>0</v>
      </c>
      <c r="L78" s="26">
        <f>ENERO!L78+FEBRERO!L78+MARZO!L78+ABRIL!L78+MAYO!L78+JUNIO!L78+JULIO!L78+AGOSTO!L78+SEPTIEMBRE!L78+OCTUBRE!L78+NOVIEMBRE!L78+DICIEMBRE!L78</f>
        <v>0</v>
      </c>
      <c r="M78" s="19">
        <f>ENERO!M78+FEBRERO!M78+MARZO!M78+ABRIL!M78+MAYO!M78+JUNIO!M78+JULIO!M78+AGOSTO!M78+SEPTIEMBRE!M78+OCTUBRE!M78+NOVIEMBRE!M78+DICIEMBRE!M78</f>
        <v>0</v>
      </c>
      <c r="N78" s="21">
        <f>ENERO!N78+FEBRERO!N78+MARZO!N78+ABRIL!N78+MAYO!N78+JUNIO!N78+JULIO!N78+AGOSTO!N78+SEPTIEMBRE!N78+OCTUBRE!N78+NOVIEMBRE!N78+DICIEMBRE!N78</f>
        <v>0</v>
      </c>
      <c r="O78" s="26">
        <f>ENERO!O78+FEBRERO!O78+MARZO!O78+ABRIL!O78+MAYO!O78+JUNIO!O78+JULIO!O78+AGOSTO!O78+SEPTIEMBRE!O78+OCTUBRE!O78+NOVIEMBRE!O78+DICIEMBRE!O78</f>
        <v>0</v>
      </c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>
        <f>ENERO!D79+FEBRERO!D79+MARZO!D79+ABRIL!D79+MAYO!D79+JUNIO!D79+JULIO!D79+AGOSTO!D79+SEPTIEMBRE!D79+OCTUBRE!D79+NOVIEMBRE!D79+DICIEMBRE!D79</f>
        <v>0</v>
      </c>
      <c r="E79" s="55">
        <f>ENERO!E79+FEBRERO!E79+MARZO!E79+ABRIL!E79+MAYO!E79+JUNIO!E79+JULIO!E79+AGOSTO!E79+SEPTIEMBRE!E79+OCTUBRE!E79+NOVIEMBRE!E79+DICIEMBRE!E79</f>
        <v>0</v>
      </c>
      <c r="F79" s="56">
        <f>ENERO!F79+FEBRERO!F79+MARZO!F79+ABRIL!F79+MAYO!F79+JUNIO!F79+JULIO!F79+AGOSTO!F79+SEPTIEMBRE!F79+OCTUBRE!F79+NOVIEMBRE!F79+DICIEMBRE!F79</f>
        <v>0</v>
      </c>
      <c r="G79" s="56">
        <f>ENERO!G79+FEBRERO!G79+MARZO!G79+ABRIL!G79+MAYO!G79+JUNIO!G79+JULIO!G79+AGOSTO!G79+SEPTIEMBRE!G79+OCTUBRE!G79+NOVIEMBRE!G79+DICIEMBRE!G79</f>
        <v>0</v>
      </c>
      <c r="H79" s="23">
        <f>ENERO!H79+FEBRERO!H79+MARZO!H79+ABRIL!H79+MAYO!H79+JUNIO!H79+JULIO!H79+AGOSTO!H79+SEPTIEMBRE!H79+OCTUBRE!H79+NOVIEMBRE!H79+DICIEMBRE!H79</f>
        <v>0</v>
      </c>
      <c r="I79" s="23">
        <f>ENERO!I79+FEBRERO!I79+MARZO!I79+ABRIL!I79+MAYO!I79+JUNIO!I79+JULIO!I79+AGOSTO!I79+SEPTIEMBRE!I79+OCTUBRE!I79+NOVIEMBRE!I79+DICIEMBRE!I79</f>
        <v>0</v>
      </c>
      <c r="J79" s="24">
        <f>ENERO!J79+FEBRERO!J79+MARZO!J79+ABRIL!J79+MAYO!J79+JUNIO!J79+JULIO!J79+AGOSTO!J79+SEPTIEMBRE!J79+OCTUBRE!J79+NOVIEMBRE!J79+DICIEMBRE!J79</f>
        <v>0</v>
      </c>
      <c r="K79" s="53">
        <f>ENERO!K79+FEBRERO!K79+MARZO!K79+ABRIL!K79+MAYO!K79+JUNIO!K79+JULIO!K79+AGOSTO!K79+SEPTIEMBRE!K79+OCTUBRE!K79+NOVIEMBRE!K79+DICIEMBRE!K79</f>
        <v>0</v>
      </c>
      <c r="L79" s="57">
        <f>ENERO!L79+FEBRERO!L79+MARZO!L79+ABRIL!L79+MAYO!L79+JUNIO!L79+JULIO!L79+AGOSTO!L79+SEPTIEMBRE!L79+OCTUBRE!L79+NOVIEMBRE!L79+DICIEMBRE!L79</f>
        <v>0</v>
      </c>
      <c r="M79" s="53">
        <f>ENERO!M79+FEBRERO!M79+MARZO!M79+ABRIL!M79+MAYO!M79+JUNIO!M79+JULIO!M79+AGOSTO!M79+SEPTIEMBRE!M79+OCTUBRE!M79+NOVIEMBRE!M79+DICIEMBRE!M79</f>
        <v>0</v>
      </c>
      <c r="N79" s="58">
        <f>ENERO!N79+FEBRERO!N79+MARZO!N79+ABRIL!N79+MAYO!N79+JUNIO!N79+JULIO!N79+AGOSTO!N79+SEPTIEMBRE!N79+OCTUBRE!N79+NOVIEMBRE!N79+DICIEMBRE!N79</f>
        <v>0</v>
      </c>
      <c r="O79" s="57">
        <f>ENERO!O79+FEBRERO!O79+MARZO!O79+ABRIL!O79+MAYO!O79+JUNIO!O79+JULIO!O79+AGOSTO!O79+SEPTIEMBRE!O79+OCTUBRE!O79+NOVIEMBRE!O79+DICIEMBRE!O79</f>
        <v>0</v>
      </c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>
        <f>ENERO!D80+FEBRERO!D80+MARZO!D80+ABRIL!D80+MAYO!D80+JUNIO!D80+JULIO!D80+AGOSTO!D80+SEPTIEMBRE!D80+OCTUBRE!D80+NOVIEMBRE!D80+DICIEMBRE!D80</f>
        <v>0</v>
      </c>
      <c r="E80" s="55">
        <f>ENERO!E80+FEBRERO!E80+MARZO!E80+ABRIL!E80+MAYO!E80+JUNIO!E80+JULIO!E80+AGOSTO!E80+SEPTIEMBRE!E80+OCTUBRE!E80+NOVIEMBRE!E80+DICIEMBRE!E80</f>
        <v>0</v>
      </c>
      <c r="F80" s="60">
        <f>ENERO!F80+FEBRERO!F80+MARZO!F80+ABRIL!F80+MAYO!F80+JUNIO!F80+JULIO!F80+AGOSTO!F80+SEPTIEMBRE!F80+OCTUBRE!F80+NOVIEMBRE!F80+DICIEMBRE!F80</f>
        <v>0</v>
      </c>
      <c r="G80" s="60">
        <f>ENERO!G80+FEBRERO!G80+MARZO!G80+ABRIL!G80+MAYO!G80+JUNIO!G80+JULIO!G80+AGOSTO!G80+SEPTIEMBRE!G80+OCTUBRE!G80+NOVIEMBRE!G80+DICIEMBRE!G80</f>
        <v>0</v>
      </c>
      <c r="H80" s="63">
        <f>ENERO!H80+FEBRERO!H80+MARZO!H80+ABRIL!H80+MAYO!H80+JUNIO!H80+JULIO!H80+AGOSTO!H80+SEPTIEMBRE!H80+OCTUBRE!H80+NOVIEMBRE!H80+DICIEMBRE!H80</f>
        <v>0</v>
      </c>
      <c r="I80" s="63">
        <f>ENERO!I80+FEBRERO!I80+MARZO!I80+ABRIL!I80+MAYO!I80+JUNIO!I80+JULIO!I80+AGOSTO!I80+SEPTIEMBRE!I80+OCTUBRE!I80+NOVIEMBRE!I80+DICIEMBRE!I80</f>
        <v>0</v>
      </c>
      <c r="J80" s="64">
        <f>ENERO!J80+FEBRERO!J80+MARZO!J80+ABRIL!J80+MAYO!J80+JUNIO!J80+JULIO!J80+AGOSTO!J80+SEPTIEMBRE!J80+OCTUBRE!J80+NOVIEMBRE!J80+DICIEMBRE!J80</f>
        <v>0</v>
      </c>
      <c r="K80" s="19">
        <f>ENERO!K80+FEBRERO!K80+MARZO!K80+ABRIL!K80+MAYO!K80+JUNIO!K80+JULIO!K80+AGOSTO!K80+SEPTIEMBRE!K80+OCTUBRE!K80+NOVIEMBRE!K80+DICIEMBRE!K80</f>
        <v>0</v>
      </c>
      <c r="L80" s="26">
        <f>ENERO!L80+FEBRERO!L80+MARZO!L80+ABRIL!L80+MAYO!L80+JUNIO!L80+JULIO!L80+AGOSTO!L80+SEPTIEMBRE!L80+OCTUBRE!L80+NOVIEMBRE!L80+DICIEMBRE!L80</f>
        <v>0</v>
      </c>
      <c r="M80" s="19">
        <f>ENERO!M80+FEBRERO!M80+MARZO!M80+ABRIL!M80+MAYO!M80+JUNIO!M80+JULIO!M80+AGOSTO!M80+SEPTIEMBRE!M80+OCTUBRE!M80+NOVIEMBRE!M80+DICIEMBRE!M80</f>
        <v>0</v>
      </c>
      <c r="N80" s="22">
        <f>ENERO!N80+FEBRERO!N80+MARZO!N80+ABRIL!N80+MAYO!N80+JUNIO!N80+JULIO!N80+AGOSTO!N80+SEPTIEMBRE!N80+OCTUBRE!N80+NOVIEMBRE!N80+DICIEMBRE!N80</f>
        <v>0</v>
      </c>
      <c r="O80" s="25">
        <f>ENERO!O80+FEBRERO!O80+MARZO!O80+ABRIL!O80+MAYO!O80+JUNIO!O80+JULIO!O80+AGOSTO!O80+SEPTIEMBRE!O80+OCTUBRE!O80+NOVIEMBRE!O80+DICIEMBRE!O80</f>
        <v>0</v>
      </c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>
        <f>ENERO!D81+FEBRERO!D81+MARZO!D81+ABRIL!D81+MAYO!D81+JUNIO!D81+JULIO!D81+AGOSTO!D81+SEPTIEMBRE!D81+OCTUBRE!D81+NOVIEMBRE!D81+DICIEMBRE!D81</f>
        <v>0</v>
      </c>
      <c r="E81" s="34">
        <f>ENERO!E81+FEBRERO!E81+MARZO!E81+ABRIL!E81+MAYO!E81+JUNIO!E81+JULIO!E81+AGOSTO!E81+SEPTIEMBRE!E81+OCTUBRE!E81+NOVIEMBRE!E81+DICIEMBRE!E81</f>
        <v>0</v>
      </c>
      <c r="F81" s="35">
        <f>ENERO!F81+FEBRERO!F81+MARZO!F81+ABRIL!F81+MAYO!F81+JUNIO!F81+JULIO!F81+AGOSTO!F81+SEPTIEMBRE!F81+OCTUBRE!F81+NOVIEMBRE!F81+DICIEMBRE!F81</f>
        <v>0</v>
      </c>
      <c r="G81" s="35">
        <f>ENERO!G81+FEBRERO!G81+MARZO!G81+ABRIL!G81+MAYO!G81+JUNIO!G81+JULIO!G81+AGOSTO!G81+SEPTIEMBRE!G81+OCTUBRE!G81+NOVIEMBRE!G81+DICIEMBRE!G81</f>
        <v>0</v>
      </c>
      <c r="H81" s="36">
        <f>ENERO!H81+FEBRERO!H81+MARZO!H81+ABRIL!H81+MAYO!H81+JUNIO!H81+JULIO!H81+AGOSTO!H81+SEPTIEMBRE!H81+OCTUBRE!H81+NOVIEMBRE!H81+DICIEMBRE!H81</f>
        <v>0</v>
      </c>
      <c r="I81" s="36">
        <f>ENERO!I81+FEBRERO!I81+MARZO!I81+ABRIL!I81+MAYO!I81+JUNIO!I81+JULIO!I81+AGOSTO!I81+SEPTIEMBRE!I81+OCTUBRE!I81+NOVIEMBRE!I81+DICIEMBRE!I81</f>
        <v>0</v>
      </c>
      <c r="J81" s="37">
        <f>ENERO!J81+FEBRERO!J81+MARZO!J81+ABRIL!J81+MAYO!J81+JUNIO!J81+JULIO!J81+AGOSTO!J81+SEPTIEMBRE!J81+OCTUBRE!J81+NOVIEMBRE!J81+DICIEMBRE!J81</f>
        <v>0</v>
      </c>
      <c r="K81" s="38">
        <f>ENERO!K81+FEBRERO!K81+MARZO!K81+ABRIL!K81+MAYO!K81+JUNIO!K81+JULIO!K81+AGOSTO!K81+SEPTIEMBRE!K81+OCTUBRE!K81+NOVIEMBRE!K81+DICIEMBRE!K81</f>
        <v>0</v>
      </c>
      <c r="L81" s="39">
        <f>ENERO!L81+FEBRERO!L81+MARZO!L81+ABRIL!L81+MAYO!L81+JUNIO!L81+JULIO!L81+AGOSTO!L81+SEPTIEMBRE!L81+OCTUBRE!L81+NOVIEMBRE!L81+DICIEMBRE!L81</f>
        <v>0</v>
      </c>
      <c r="M81" s="38">
        <f>ENERO!M81+FEBRERO!M81+MARZO!M81+ABRIL!M81+MAYO!M81+JUNIO!M81+JULIO!M81+AGOSTO!M81+SEPTIEMBRE!M81+OCTUBRE!M81+NOVIEMBRE!M81+DICIEMBRE!M81</f>
        <v>0</v>
      </c>
      <c r="N81" s="40">
        <f>ENERO!N81+FEBRERO!N81+MARZO!N81+ABRIL!N81+MAYO!N81+JUNIO!N81+JULIO!N81+AGOSTO!N81+SEPTIEMBRE!N81+OCTUBRE!N81+NOVIEMBRE!N81+DICIEMBRE!N81</f>
        <v>0</v>
      </c>
      <c r="O81" s="39">
        <f>ENERO!O81+FEBRERO!O81+MARZO!O81+ABRIL!O81+MAYO!O81+JUNIO!O81+JULIO!O81+AGOSTO!O81+SEPTIEMBRE!O81+OCTUBRE!O81+NOVIEMBRE!O81+DICIEMBRE!O81</f>
        <v>0</v>
      </c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>ENERO!D82+FEBRERO!D82+MARZO!D82+ABRIL!D82+MAYO!D82+JUNIO!D82+JULIO!D82+AGOSTO!D82+SEPTIEMBRE!D82+OCTUBRE!D82+NOVIEMBRE!D82+DICIEMBRE!D82</f>
        <v>0</v>
      </c>
      <c r="E82" s="45">
        <f>ENERO!E82+FEBRERO!E82+MARZO!E82+ABRIL!E82+MAYO!E82+JUNIO!E82+JULIO!E82+AGOSTO!E82+SEPTIEMBRE!E82+OCTUBRE!E82+NOVIEMBRE!E82+DICIEMBRE!E82</f>
        <v>0</v>
      </c>
      <c r="F82" s="46">
        <f>ENERO!F82+FEBRERO!F82+MARZO!F82+ABRIL!F82+MAYO!F82+JUNIO!F82+JULIO!F82+AGOSTO!F82+SEPTIEMBRE!F82+OCTUBRE!F82+NOVIEMBRE!F82+DICIEMBRE!F82</f>
        <v>0</v>
      </c>
      <c r="G82" s="46">
        <f>ENERO!G82+FEBRERO!G82+MARZO!G82+ABRIL!G82+MAYO!G82+JUNIO!G82+JULIO!G82+AGOSTO!G82+SEPTIEMBRE!G82+OCTUBRE!G82+NOVIEMBRE!G82+DICIEMBRE!G82</f>
        <v>0</v>
      </c>
      <c r="H82" s="46">
        <f>ENERO!H82+FEBRERO!H82+MARZO!H82+ABRIL!H82+MAYO!H82+JUNIO!H82+JULIO!H82+AGOSTO!H82+SEPTIEMBRE!H82+OCTUBRE!H82+NOVIEMBRE!H82+DICIEMBRE!H82</f>
        <v>0</v>
      </c>
      <c r="I82" s="46">
        <f>ENERO!I82+FEBRERO!I82+MARZO!I82+ABRIL!I82+MAYO!I82+JUNIO!I82+JULIO!I82+AGOSTO!I82+SEPTIEMBRE!I82+OCTUBRE!I82+NOVIEMBRE!I82+DICIEMBRE!I82</f>
        <v>0</v>
      </c>
      <c r="J82" s="47">
        <f>ENERO!J82+FEBRERO!J82+MARZO!J82+ABRIL!J82+MAYO!J82+JUNIO!J82+JULIO!J82+AGOSTO!J82+SEPTIEMBRE!J82+OCTUBRE!J82+NOVIEMBRE!J82+DICIEMBRE!J82</f>
        <v>0</v>
      </c>
      <c r="K82" s="44">
        <f>ENERO!K82+FEBRERO!K82+MARZO!K82+ABRIL!K82+MAYO!K82+JUNIO!K82+JULIO!K82+AGOSTO!K82+SEPTIEMBRE!K82+OCTUBRE!K82+NOVIEMBRE!K82+DICIEMBRE!K82</f>
        <v>0</v>
      </c>
      <c r="L82" s="47">
        <f>ENERO!L82+FEBRERO!L82+MARZO!L82+ABRIL!L82+MAYO!L82+JUNIO!L82+JULIO!L82+AGOSTO!L82+SEPTIEMBRE!L82+OCTUBRE!L82+NOVIEMBRE!L82+DICIEMBRE!L82</f>
        <v>0</v>
      </c>
      <c r="M82" s="44">
        <f>ENERO!M82+FEBRERO!M82+MARZO!M82+ABRIL!M82+MAYO!M82+JUNIO!M82+JULIO!M82+AGOSTO!M82+SEPTIEMBRE!M82+OCTUBRE!M82+NOVIEMBRE!M82+DICIEMBRE!M82</f>
        <v>0</v>
      </c>
      <c r="N82" s="46">
        <f>ENERO!N82+FEBRERO!N82+MARZO!N82+ABRIL!N82+MAYO!N82+JUNIO!N82+JULIO!N82+AGOSTO!N82+SEPTIEMBRE!N82+OCTUBRE!N82+NOVIEMBRE!N82+DICIEMBRE!N82</f>
        <v>0</v>
      </c>
      <c r="O82" s="47">
        <f>ENERO!O82+FEBRERO!O82+MARZO!O82+ABRIL!O82+MAYO!O82+JUNIO!O82+JULIO!O82+AGOSTO!O82+SEPTIEMBRE!O82+OCTUBRE!O82+NOVIEMBRE!O82+DICIEMBRE!O82</f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5">+F71+F77+F82</f>
        <v>0</v>
      </c>
      <c r="G83" s="69">
        <f t="shared" si="5"/>
        <v>0</v>
      </c>
      <c r="H83" s="69">
        <f t="shared" si="5"/>
        <v>0</v>
      </c>
      <c r="I83" s="69">
        <f t="shared" si="5"/>
        <v>0</v>
      </c>
      <c r="J83" s="70">
        <f t="shared" si="5"/>
        <v>0</v>
      </c>
      <c r="K83" s="67">
        <f t="shared" si="5"/>
        <v>0</v>
      </c>
      <c r="L83" s="70">
        <f t="shared" si="5"/>
        <v>0</v>
      </c>
      <c r="M83" s="67">
        <f t="shared" si="5"/>
        <v>0</v>
      </c>
      <c r="N83" s="69">
        <f t="shared" si="5"/>
        <v>0</v>
      </c>
      <c r="O83" s="70">
        <f t="shared" si="5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>
        <f>ENERO!D87+FEBRERO!D87+MARZO!D87+ABRIL!D87+MAYO!D87+JUNIO!D87+JULIO!D87+AGOSTO!D87+SEPTIEMBRE!D87+OCTUBRE!D87+NOVIEMBRE!D87+DICIEMBRE!D87</f>
        <v>0</v>
      </c>
      <c r="E87" s="78">
        <f>ENERO!E87+FEBRERO!E87+MARZO!E87+ABRIL!E87+MAYO!E87+JUNIO!E87+JULIO!E87+AGOSTO!E87+SEPTIEMBRE!E87+OCTUBRE!E87+NOVIEMBRE!E87+DICIEMBRE!E87</f>
        <v>0</v>
      </c>
      <c r="F87" s="78">
        <f>ENERO!F87+FEBRERO!F87+MARZO!F87+ABRIL!F87+MAYO!F87+JUNIO!F87+JULIO!F87+AGOSTO!F87+SEPTIEMBRE!F87+OCTUBRE!F87+NOVIEMBRE!F87+DICIEMBRE!F87</f>
        <v>0</v>
      </c>
      <c r="G87" s="79">
        <f>ENERO!G87+FEBRERO!G87+MARZO!G87+ABRIL!G87+MAYO!G87+JUNIO!G87+JULIO!G87+AGOSTO!G87+SEPTIEMBRE!G87+OCTUBRE!G87+NOVIEMBRE!G87+DICIEMBRE!G87</f>
        <v>0</v>
      </c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>
        <f>ENERO!D88+FEBRERO!D88+MARZO!D88+ABRIL!D88+MAYO!D88+JUNIO!D88+JULIO!D88+AGOSTO!D88+SEPTIEMBRE!D88+OCTUBRE!D88+NOVIEMBRE!D88+DICIEMBRE!D88</f>
        <v>0</v>
      </c>
      <c r="E88" s="199">
        <f>ENERO!E88+FEBRERO!E88+MARZO!E88+ABRIL!E88+MAYO!E88+JUNIO!E88+JULIO!E88+AGOSTO!E88+SEPTIEMBRE!E88+OCTUBRE!E88+NOVIEMBRE!E88+DICIEMBRE!E88</f>
        <v>0</v>
      </c>
      <c r="F88" s="83">
        <f>ENERO!F88+FEBRERO!F88+MARZO!F88+ABRIL!F88+MAYO!F88+JUNIO!F88+JULIO!F88+AGOSTO!F88+SEPTIEMBRE!F88+OCTUBRE!F88+NOVIEMBRE!F88+DICIEMBRE!F88</f>
        <v>0</v>
      </c>
      <c r="G88" s="84">
        <f>ENERO!G88+FEBRERO!G88+MARZO!G88+ABRIL!G88+MAYO!G88+JUNIO!G88+JULIO!G88+AGOSTO!G88+SEPTIEMBRE!G88+OCTUBRE!G88+NOVIEMBRE!G88+DICIEMBRE!G88</f>
        <v>0</v>
      </c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>
        <f>ENERO!D89+FEBRERO!D89+MARZO!D89+ABRIL!D89+MAYO!D89+JUNIO!D89+JULIO!D89+AGOSTO!D89+SEPTIEMBRE!D89+OCTUBRE!D89+NOVIEMBRE!D89+DICIEMBRE!D89</f>
        <v>0</v>
      </c>
      <c r="E89" s="89">
        <f>ENERO!E89+FEBRERO!E89+MARZO!E89+ABRIL!E89+MAYO!E89+JUNIO!E89+JULIO!E89+AGOSTO!E89+SEPTIEMBRE!E89+OCTUBRE!E89+NOVIEMBRE!E89+DICIEMBRE!E89</f>
        <v>0</v>
      </c>
      <c r="F89" s="89">
        <f>ENERO!F89+FEBRERO!F89+MARZO!F89+ABRIL!F89+MAYO!F89+JUNIO!F89+JULIO!F89+AGOSTO!F89+SEPTIEMBRE!F89+OCTUBRE!F89+NOVIEMBRE!F89+DICIEMBRE!F89</f>
        <v>0</v>
      </c>
      <c r="G89" s="90">
        <f>ENERO!G89+FEBRERO!G89+MARZO!G89+ABRIL!G89+MAYO!G89+JUNIO!G89+JULIO!G89+AGOSTO!G89+SEPTIEMBRE!G89+OCTUBRE!G89+NOVIEMBRE!G89+DICIEMBRE!G89</f>
        <v>0</v>
      </c>
    </row>
    <row r="90" spans="1:18" ht="15" customHeight="1" x14ac:dyDescent="0.15">
      <c r="A90" s="91" t="s">
        <v>36</v>
      </c>
      <c r="B90" s="92"/>
      <c r="C90" s="93">
        <f>+F90+G90</f>
        <v>0</v>
      </c>
      <c r="D90" s="94">
        <f>ENERO!D90+FEBRERO!D90+MARZO!D90+ABRIL!D90+MAYO!D90+JUNIO!D90+JULIO!D90+AGOSTO!D90+SEPTIEMBRE!D90+OCTUBRE!D90+NOVIEMBRE!D90+DICIEMBRE!D90</f>
        <v>0</v>
      </c>
      <c r="E90" s="95">
        <f>ENERO!E90+FEBRERO!E90+MARZO!E90+ABRIL!E90+MAYO!E90+JUNIO!E90+JULIO!E90+AGOSTO!E90+SEPTIEMBRE!E90+OCTUBRE!E90+NOVIEMBRE!E90+DICIEMBRE!E90</f>
        <v>0</v>
      </c>
      <c r="F90" s="96">
        <f>ENERO!F90+FEBRERO!F90+MARZO!F90+ABRIL!F90+MAYO!F90+JUNIO!F90+JULIO!F90+AGOSTO!F90+SEPTIEMBRE!F90+OCTUBRE!F90+NOVIEMBRE!F90+DICIEMBRE!F90</f>
        <v>0</v>
      </c>
      <c r="G90" s="97">
        <f>ENERO!G90+FEBRERO!G90+MARZO!G90+ABRIL!G90+MAYO!G90+JUNIO!G90+JULIO!G90+AGOSTO!G90+SEPTIEMBRE!G90+OCTUBRE!G90+NOVIEMBRE!G90+DICIEMBRE!G90</f>
        <v>0</v>
      </c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>
        <f>ENERO!D96+FEBRERO!D96+MARZO!D96+ABRIL!D96+MAYO!D96+JUNIO!D96+JULIO!D96+AGOSTO!D96+SEPTIEMBRE!D96+OCTUBRE!D96+NOVIEMBRE!D96+DICIEMBRE!D96</f>
        <v>0</v>
      </c>
      <c r="E96" s="102">
        <f>ENERO!E96+FEBRERO!E96+MARZO!E96+ABRIL!E96+MAYO!E96+JUNIO!E96+JULIO!E96+AGOSTO!E96+SEPTIEMBRE!E96+OCTUBRE!E96+NOVIEMBRE!E96+DICIEMBRE!E96</f>
        <v>0</v>
      </c>
      <c r="F96" s="103">
        <f>ENERO!F96+FEBRERO!F96+MARZO!F96+ABRIL!F96+MAYO!F96+JUNIO!F96+JULIO!F96+AGOSTO!F96+SEPTIEMBRE!F96+OCTUBRE!F96+NOVIEMBRE!F96+DICIEMBRE!F96</f>
        <v>0</v>
      </c>
      <c r="G96" s="103">
        <f>ENERO!G96+FEBRERO!G96+MARZO!G96+ABRIL!G96+MAYO!G96+JUNIO!G96+JULIO!G96+AGOSTO!G96+SEPTIEMBRE!G96+OCTUBRE!G96+NOVIEMBRE!G96+DICIEMBRE!G96</f>
        <v>0</v>
      </c>
      <c r="H96" s="103">
        <f>ENERO!H96+FEBRERO!H96+MARZO!H96+ABRIL!H96+MAYO!H96+JUNIO!H96+JULIO!H96+AGOSTO!H96+SEPTIEMBRE!H96+OCTUBRE!H96+NOVIEMBRE!H96+DICIEMBRE!H96</f>
        <v>0</v>
      </c>
      <c r="I96" s="103">
        <f>ENERO!I96+FEBRERO!I96+MARZO!I96+ABRIL!I96+MAYO!I96+JUNIO!I96+JULIO!I96+AGOSTO!I96+SEPTIEMBRE!I96+OCTUBRE!I96+NOVIEMBRE!I96+DICIEMBRE!I96</f>
        <v>0</v>
      </c>
      <c r="J96" s="104">
        <f>ENERO!J96+FEBRERO!J96+MARZO!J96+ABRIL!J96+MAYO!J96+JUNIO!J96+JULIO!J96+AGOSTO!J96+SEPTIEMBRE!J96+OCTUBRE!J96+NOVIEMBRE!J96+DICIEMBRE!J96</f>
        <v>0</v>
      </c>
      <c r="K96" s="101">
        <f>ENERO!K96+FEBRERO!K96+MARZO!K96+ABRIL!K96+MAYO!K96+JUNIO!K96+JULIO!K96+AGOSTO!K96+SEPTIEMBRE!K96+OCTUBRE!K96+NOVIEMBRE!K96+DICIEMBRE!K96</f>
        <v>0</v>
      </c>
      <c r="L96" s="200">
        <f>ENERO!L96+FEBRERO!L96+MARZO!L96+ABRIL!L96+MAYO!L96+JUNIO!L96+JULIO!L96+AGOSTO!L96+SEPTIEMBRE!L96+OCTUBRE!L96+NOVIEMBRE!L96+DICIEMBRE!L96</f>
        <v>0</v>
      </c>
      <c r="M96" s="103">
        <f>ENERO!M96+FEBRERO!M96+MARZO!M96+ABRIL!M96+MAYO!M96+JUNIO!M96+JULIO!M96+AGOSTO!M96+SEPTIEMBRE!M96+OCTUBRE!M96+NOVIEMBRE!M96+DICIEMBRE!M96</f>
        <v>0</v>
      </c>
      <c r="N96" s="103">
        <f>ENERO!N96+FEBRERO!N96+MARZO!N96+ABRIL!N96+MAYO!N96+JUNIO!N96+JULIO!N96+AGOSTO!N96+SEPTIEMBRE!N96+OCTUBRE!N96+NOVIEMBRE!N96+DICIEMBRE!N96</f>
        <v>0</v>
      </c>
      <c r="O96" s="104">
        <f>ENERO!O96+FEBRERO!O96+MARZO!O96+ABRIL!O96+MAYO!O96+JUNIO!O96+JULIO!O96+AGOSTO!O96+SEPTIEMBRE!O96+OCTUBRE!O96+NOVIEMBRE!O96+DICIEMBRE!O96</f>
        <v>0</v>
      </c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>
        <f>ENERO!D97+FEBRERO!D97+MARZO!D97+ABRIL!D97+MAYO!D97+JUNIO!D97+JULIO!D97+AGOSTO!D97+SEPTIEMBRE!D97+OCTUBRE!D97+NOVIEMBRE!D97+DICIEMBRE!D97</f>
        <v>0</v>
      </c>
      <c r="E97" s="109">
        <f>ENERO!E97+FEBRERO!E97+MARZO!E97+ABRIL!E97+MAYO!E97+JUNIO!E97+JULIO!E97+AGOSTO!E97+SEPTIEMBRE!E97+OCTUBRE!E97+NOVIEMBRE!E97+DICIEMBRE!E97</f>
        <v>0</v>
      </c>
      <c r="F97" s="110">
        <f>ENERO!F97+FEBRERO!F97+MARZO!F97+ABRIL!F97+MAYO!F97+JUNIO!F97+JULIO!F97+AGOSTO!F97+SEPTIEMBRE!F97+OCTUBRE!F97+NOVIEMBRE!F97+DICIEMBRE!F97</f>
        <v>0</v>
      </c>
      <c r="G97" s="110">
        <f>ENERO!G97+FEBRERO!G97+MARZO!G97+ABRIL!G97+MAYO!G97+JUNIO!G97+JULIO!G97+AGOSTO!G97+SEPTIEMBRE!G97+OCTUBRE!G97+NOVIEMBRE!G97+DICIEMBRE!G97</f>
        <v>0</v>
      </c>
      <c r="H97" s="110">
        <f>ENERO!H97+FEBRERO!H97+MARZO!H97+ABRIL!H97+MAYO!H97+JUNIO!H97+JULIO!H97+AGOSTO!H97+SEPTIEMBRE!H97+OCTUBRE!H97+NOVIEMBRE!H97+DICIEMBRE!H97</f>
        <v>0</v>
      </c>
      <c r="I97" s="110">
        <f>ENERO!I97+FEBRERO!I97+MARZO!I97+ABRIL!I97+MAYO!I97+JUNIO!I97+JULIO!I97+AGOSTO!I97+SEPTIEMBRE!I97+OCTUBRE!I97+NOVIEMBRE!I97+DICIEMBRE!I97</f>
        <v>0</v>
      </c>
      <c r="J97" s="111">
        <f>ENERO!J97+FEBRERO!J97+MARZO!J97+ABRIL!J97+MAYO!J97+JUNIO!J97+JULIO!J97+AGOSTO!J97+SEPTIEMBRE!J97+OCTUBRE!J97+NOVIEMBRE!J97+DICIEMBRE!J97</f>
        <v>0</v>
      </c>
      <c r="K97" s="112">
        <f>ENERO!K97+FEBRERO!K97+MARZO!K97+ABRIL!K97+MAYO!K97+JUNIO!K97+JULIO!K97+AGOSTO!K97+SEPTIEMBRE!K97+OCTUBRE!K97+NOVIEMBRE!K97+DICIEMBRE!K97</f>
        <v>0</v>
      </c>
      <c r="L97" s="110">
        <f>ENERO!L97+FEBRERO!L97+MARZO!L97+ABRIL!L97+MAYO!L97+JUNIO!L97+JULIO!L97+AGOSTO!L97+SEPTIEMBRE!L97+OCTUBRE!L97+NOVIEMBRE!L97+DICIEMBRE!L97</f>
        <v>0</v>
      </c>
      <c r="M97" s="110">
        <f>ENERO!M97+FEBRERO!M97+MARZO!M97+ABRIL!M97+MAYO!M97+JUNIO!M97+JULIO!M97+AGOSTO!M97+SEPTIEMBRE!M97+OCTUBRE!M97+NOVIEMBRE!M97+DICIEMBRE!M97</f>
        <v>0</v>
      </c>
      <c r="N97" s="110">
        <f>ENERO!N97+FEBRERO!N97+MARZO!N97+ABRIL!N97+MAYO!N97+JUNIO!N97+JULIO!N97+AGOSTO!N97+SEPTIEMBRE!N97+OCTUBRE!N97+NOVIEMBRE!N97+DICIEMBRE!N97</f>
        <v>0</v>
      </c>
      <c r="O97" s="111">
        <f>ENERO!O97+FEBRERO!O97+MARZO!O97+ABRIL!O97+MAYO!O97+JUNIO!O97+JULIO!O97+AGOSTO!O97+SEPTIEMBRE!O97+OCTUBRE!O97+NOVIEMBRE!O97+DICIEMBRE!O97</f>
        <v>0</v>
      </c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>
        <f>ENERO!D98+FEBRERO!D98+MARZO!D98+ABRIL!D98+MAYO!D98+JUNIO!D98+JULIO!D98+AGOSTO!D98+SEPTIEMBRE!D98+OCTUBRE!D98+NOVIEMBRE!D98+DICIEMBRE!D98</f>
        <v>0</v>
      </c>
      <c r="E98" s="203">
        <f>ENERO!E98+FEBRERO!E98+MARZO!E98+ABRIL!E98+MAYO!E98+JUNIO!E98+JULIO!E98+AGOSTO!E98+SEPTIEMBRE!E98+OCTUBRE!E98+NOVIEMBRE!E98+DICIEMBRE!E98</f>
        <v>0</v>
      </c>
      <c r="F98" s="204">
        <f>ENERO!F98+FEBRERO!F98+MARZO!F98+ABRIL!F98+MAYO!F98+JUNIO!F98+JULIO!F98+AGOSTO!F98+SEPTIEMBRE!F98+OCTUBRE!F98+NOVIEMBRE!F98+DICIEMBRE!F98</f>
        <v>0</v>
      </c>
      <c r="G98" s="204">
        <f>ENERO!G98+FEBRERO!G98+MARZO!G98+ABRIL!G98+MAYO!G98+JUNIO!G98+JULIO!G98+AGOSTO!G98+SEPTIEMBRE!G98+OCTUBRE!G98+NOVIEMBRE!G98+DICIEMBRE!G98</f>
        <v>0</v>
      </c>
      <c r="H98" s="204">
        <f>ENERO!H98+FEBRERO!H98+MARZO!H98+ABRIL!H98+MAYO!H98+JUNIO!H98+JULIO!H98+AGOSTO!H98+SEPTIEMBRE!H98+OCTUBRE!H98+NOVIEMBRE!H98+DICIEMBRE!H98</f>
        <v>0</v>
      </c>
      <c r="I98" s="204">
        <f>ENERO!I98+FEBRERO!I98+MARZO!I98+ABRIL!I98+MAYO!I98+JUNIO!I98+JULIO!I98+AGOSTO!I98+SEPTIEMBRE!I98+OCTUBRE!I98+NOVIEMBRE!I98+DICIEMBRE!I98</f>
        <v>0</v>
      </c>
      <c r="J98" s="205">
        <f>ENERO!J98+FEBRERO!J98+MARZO!J98+ABRIL!J98+MAYO!J98+JUNIO!J98+JULIO!J98+AGOSTO!J98+SEPTIEMBRE!J98+OCTUBRE!J98+NOVIEMBRE!J98+DICIEMBRE!J98</f>
        <v>0</v>
      </c>
      <c r="K98" s="206">
        <f>ENERO!K98+FEBRERO!K98+MARZO!K98+ABRIL!K98+MAYO!K98+JUNIO!K98+JULIO!K98+AGOSTO!K98+SEPTIEMBRE!K98+OCTUBRE!K98+NOVIEMBRE!K98+DICIEMBRE!K98</f>
        <v>0</v>
      </c>
      <c r="L98" s="207">
        <f>ENERO!L98+FEBRERO!L98+MARZO!L98+ABRIL!L98+MAYO!L98+JUNIO!L98+JULIO!L98+AGOSTO!L98+SEPTIEMBRE!L98+OCTUBRE!L98+NOVIEMBRE!L98+DICIEMBRE!L98</f>
        <v>0</v>
      </c>
      <c r="M98" s="207">
        <f>ENERO!M98+FEBRERO!M98+MARZO!M98+ABRIL!M98+MAYO!M98+JUNIO!M98+JULIO!M98+AGOSTO!M98+SEPTIEMBRE!M98+OCTUBRE!M98+NOVIEMBRE!M98+DICIEMBRE!M98</f>
        <v>0</v>
      </c>
      <c r="N98" s="207">
        <f>ENERO!N98+FEBRERO!N98+MARZO!N98+ABRIL!N98+MAYO!N98+JUNIO!N98+JULIO!N98+AGOSTO!N98+SEPTIEMBRE!N98+OCTUBRE!N98+NOVIEMBRE!N98+DICIEMBRE!N98</f>
        <v>0</v>
      </c>
      <c r="O98" s="208">
        <f>ENERO!O98+FEBRERO!O98+MARZO!O98+ABRIL!O98+MAYO!O98+JUNIO!O98+JULIO!O98+AGOSTO!O98+SEPTIEMBRE!O98+OCTUBRE!O98+NOVIEMBRE!O98+DICIEMBRE!O98</f>
        <v>0</v>
      </c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>ENERO!D99+FEBRERO!D99+MARZO!D99+ABRIL!D99+MAYO!D99+JUNIO!D99+JULIO!D99+AGOSTO!D99+SEPTIEMBRE!D99+OCTUBRE!D99+NOVIEMBRE!D99+DICIEMBRE!D99</f>
        <v>0</v>
      </c>
      <c r="E99" s="211">
        <f>ENERO!E99+FEBRERO!E99+MARZO!E99+ABRIL!E99+MAYO!E99+JUNIO!E99+JULIO!E99+AGOSTO!E99+SEPTIEMBRE!E99+OCTUBRE!E99+NOVIEMBRE!E99+DICIEMBRE!E99</f>
        <v>0</v>
      </c>
      <c r="F99" s="212">
        <f>ENERO!F99+FEBRERO!F99+MARZO!F99+ABRIL!F99+MAYO!F99+JUNIO!F99+JULIO!F99+AGOSTO!F99+SEPTIEMBRE!F99+OCTUBRE!F99+NOVIEMBRE!F99+DICIEMBRE!F99</f>
        <v>0</v>
      </c>
      <c r="G99" s="212">
        <f>ENERO!G99+FEBRERO!G99+MARZO!G99+ABRIL!G99+MAYO!G99+JUNIO!G99+JULIO!G99+AGOSTO!G99+SEPTIEMBRE!G99+OCTUBRE!G99+NOVIEMBRE!G99+DICIEMBRE!G99</f>
        <v>0</v>
      </c>
      <c r="H99" s="212">
        <f>ENERO!H99+FEBRERO!H99+MARZO!H99+ABRIL!H99+MAYO!H99+JUNIO!H99+JULIO!H99+AGOSTO!H99+SEPTIEMBRE!H99+OCTUBRE!H99+NOVIEMBRE!H99+DICIEMBRE!H99</f>
        <v>0</v>
      </c>
      <c r="I99" s="212">
        <f>ENERO!I99+FEBRERO!I99+MARZO!I99+ABRIL!I99+MAYO!I99+JUNIO!I99+JULIO!I99+AGOSTO!I99+SEPTIEMBRE!I99+OCTUBRE!I99+NOVIEMBRE!I99+DICIEMBRE!I99</f>
        <v>0</v>
      </c>
      <c r="J99" s="213">
        <f>ENERO!J99+FEBRERO!J99+MARZO!J99+ABRIL!J99+MAYO!J99+JUNIO!J99+JULIO!J99+AGOSTO!J99+SEPTIEMBRE!J99+OCTUBRE!J99+NOVIEMBRE!J99+DICIEMBRE!J99</f>
        <v>0</v>
      </c>
      <c r="K99" s="210">
        <f>ENERO!K99+FEBRERO!K99+MARZO!K99+ABRIL!K99+MAYO!K99+JUNIO!K99+JULIO!K99+AGOSTO!K99+SEPTIEMBRE!K99+OCTUBRE!K99+NOVIEMBRE!K99+DICIEMBRE!K99</f>
        <v>0</v>
      </c>
      <c r="L99" s="212">
        <f>ENERO!L99+FEBRERO!L99+MARZO!L99+ABRIL!L99+MAYO!L99+JUNIO!L99+JULIO!L99+AGOSTO!L99+SEPTIEMBRE!L99+OCTUBRE!L99+NOVIEMBRE!L99+DICIEMBRE!L99</f>
        <v>0</v>
      </c>
      <c r="M99" s="212">
        <f>ENERO!M99+FEBRERO!M99+MARZO!M99+ABRIL!M99+MAYO!M99+JUNIO!M99+JULIO!M99+AGOSTO!M99+SEPTIEMBRE!M99+OCTUBRE!M99+NOVIEMBRE!M99+DICIEMBRE!M99</f>
        <v>0</v>
      </c>
      <c r="N99" s="212">
        <f>ENERO!N99+FEBRERO!N99+MARZO!N99+ABRIL!N99+MAYO!N99+JUNIO!N99+JULIO!N99+AGOSTO!N99+SEPTIEMBRE!N99+OCTUBRE!N99+NOVIEMBRE!N99+DICIEMBRE!N99</f>
        <v>0</v>
      </c>
      <c r="O99" s="213">
        <f>ENERO!O99+FEBRERO!O99+MARZO!O99+ABRIL!O99+MAYO!O99+JUNIO!O99+JULIO!O99+AGOSTO!O99+SEPTIEMBRE!O99+OCTUBRE!O99+NOVIEMBRE!O99+DICIEMBRE!O99</f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>
        <f>ENERO!D100+FEBRERO!D100+MARZO!D100+ABRIL!D100+MAYO!D100+JUNIO!D100+JULIO!D100+AGOSTO!D100+SEPTIEMBRE!D100+OCTUBRE!D100+NOVIEMBRE!D100+DICIEMBRE!D100</f>
        <v>0</v>
      </c>
      <c r="E100" s="129">
        <f>ENERO!E100+FEBRERO!E100+MARZO!E100+ABRIL!E100+MAYO!E100+JUNIO!E100+JULIO!E100+AGOSTO!E100+SEPTIEMBRE!E100+OCTUBRE!E100+NOVIEMBRE!E100+DICIEMBRE!E100</f>
        <v>0</v>
      </c>
      <c r="F100" s="130">
        <f>ENERO!F100+FEBRERO!F100+MARZO!F100+ABRIL!F100+MAYO!F100+JUNIO!F100+JULIO!F100+AGOSTO!F100+SEPTIEMBRE!F100+OCTUBRE!F100+NOVIEMBRE!F100+DICIEMBRE!F100</f>
        <v>0</v>
      </c>
      <c r="G100" s="130">
        <f>ENERO!G100+FEBRERO!G100+MARZO!G100+ABRIL!G100+MAYO!G100+JUNIO!G100+JULIO!G100+AGOSTO!G100+SEPTIEMBRE!G100+OCTUBRE!G100+NOVIEMBRE!G100+DICIEMBRE!G100</f>
        <v>0</v>
      </c>
      <c r="H100" s="130">
        <f>ENERO!H100+FEBRERO!H100+MARZO!H100+ABRIL!H100+MAYO!H100+JUNIO!H100+JULIO!H100+AGOSTO!H100+SEPTIEMBRE!H100+OCTUBRE!H100+NOVIEMBRE!H100+DICIEMBRE!H100</f>
        <v>0</v>
      </c>
      <c r="I100" s="134">
        <f>ENERO!I100+FEBRERO!I100+MARZO!I100+ABRIL!I100+MAYO!I100+JUNIO!I100+JULIO!I100+AGOSTO!I100+SEPTIEMBRE!I100+OCTUBRE!I100+NOVIEMBRE!I100+DICIEMBRE!I100</f>
        <v>0</v>
      </c>
      <c r="J100" s="132">
        <f>ENERO!J100+FEBRERO!J100+MARZO!J100+ABRIL!J100+MAYO!J100+JUNIO!J100+JULIO!J100+AGOSTO!J100+SEPTIEMBRE!J100+OCTUBRE!J100+NOVIEMBRE!J100+DICIEMBRE!J100</f>
        <v>0</v>
      </c>
      <c r="K100" s="133">
        <f>ENERO!K100+FEBRERO!K100+MARZO!K100+ABRIL!K100+MAYO!K100+JUNIO!K100+JULIO!K100+AGOSTO!K100+SEPTIEMBRE!K100+OCTUBRE!K100+NOVIEMBRE!K100+DICIEMBRE!K100</f>
        <v>0</v>
      </c>
      <c r="L100" s="134">
        <f>ENERO!L100+FEBRERO!L100+MARZO!L100+ABRIL!L100+MAYO!L100+JUNIO!L100+JULIO!L100+AGOSTO!L100+SEPTIEMBRE!L100+OCTUBRE!L100+NOVIEMBRE!L100+DICIEMBRE!L100</f>
        <v>0</v>
      </c>
      <c r="M100" s="134">
        <f>ENERO!M100+FEBRERO!M100+MARZO!M100+ABRIL!M100+MAYO!M100+JUNIO!M100+JULIO!M100+AGOSTO!M100+SEPTIEMBRE!M100+OCTUBRE!M100+NOVIEMBRE!M100+DICIEMBRE!M100</f>
        <v>0</v>
      </c>
      <c r="N100" s="134">
        <f>ENERO!N100+FEBRERO!N100+MARZO!N100+ABRIL!N100+MAYO!N100+JUNIO!N100+JULIO!N100+AGOSTO!N100+SEPTIEMBRE!N100+OCTUBRE!N100+NOVIEMBRE!N100+DICIEMBRE!N100</f>
        <v>0</v>
      </c>
      <c r="O100" s="132">
        <f>ENERO!O100+FEBRERO!O100+MARZO!O100+ABRIL!O100+MAYO!O100+JUNIO!O100+JULIO!O100+AGOSTO!O100+SEPTIEMBRE!O100+OCTUBRE!O100+NOVIEMBRE!O100+DICIEMBRE!O100</f>
        <v>0</v>
      </c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>
        <f>ENERO!C104+FEBRERO!C104+MARZO!C104+ABRIL!C104+MAYO!C104+JUNIO!C104+JULIO!C104+AGOSTO!C104+SEPTIEMBRE!C104+OCTUBRE!C104+NOVIEMBRE!C104+DICIEMBRE!C104</f>
        <v>0</v>
      </c>
      <c r="D104" s="218">
        <f>ENERO!D104+FEBRERO!D104+MARZO!D104+ABRIL!D104+MAYO!D104+JUNIO!D104+JULIO!D104+AGOSTO!D104+SEPTIEMBRE!D104+OCTUBRE!D104+NOVIEMBRE!D104+DICIEMBRE!D104</f>
        <v>0</v>
      </c>
    </row>
    <row r="105" spans="1:18" ht="15" customHeight="1" x14ac:dyDescent="0.15">
      <c r="A105" s="228" t="s">
        <v>77</v>
      </c>
      <c r="B105" s="229"/>
      <c r="C105" s="219">
        <f>ENERO!C105+FEBRERO!C105+MARZO!C105+ABRIL!C105+MAYO!C105+JUNIO!C105+JULIO!C105+AGOSTO!C105+SEPTIEMBRE!C105+OCTUBRE!C105+NOVIEMBRE!C105+DICIEMBRE!C105</f>
        <v>0</v>
      </c>
      <c r="D105" s="220">
        <f>ENERO!D105+FEBRERO!D105+MARZO!D105+ABRIL!D105+MAYO!D105+JUNIO!D105+JULIO!D105+AGOSTO!D105+SEPTIEMBRE!D105+OCTUBRE!D105+NOVIEMBRE!D105+DICIEMBRE!D105</f>
        <v>0</v>
      </c>
    </row>
    <row r="106" spans="1:18" ht="15" customHeight="1" x14ac:dyDescent="0.15">
      <c r="A106" s="228" t="s">
        <v>78</v>
      </c>
      <c r="B106" s="229"/>
      <c r="C106" s="219">
        <f>ENERO!C106+FEBRERO!C106+MARZO!C106+ABRIL!C106+MAYO!C106+JUNIO!C106+JULIO!C106+AGOSTO!C106+SEPTIEMBRE!C106+OCTUBRE!C106+NOVIEMBRE!C106+DICIEMBRE!C106</f>
        <v>0</v>
      </c>
      <c r="D106" s="220">
        <f>ENERO!D106+FEBRERO!D106+MARZO!D106+ABRIL!D106+MAYO!D106+JUNIO!D106+JULIO!D106+AGOSTO!D106+SEPTIEMBRE!D106+OCTUBRE!D106+NOVIEMBRE!D106+DICIEMBRE!D106</f>
        <v>0</v>
      </c>
    </row>
    <row r="107" spans="1:18" ht="15" customHeight="1" x14ac:dyDescent="0.15">
      <c r="A107" s="228" t="s">
        <v>79</v>
      </c>
      <c r="B107" s="229"/>
      <c r="C107" s="219">
        <f>ENERO!C107+FEBRERO!C107+MARZO!C107+ABRIL!C107+MAYO!C107+JUNIO!C107+JULIO!C107+AGOSTO!C107+SEPTIEMBRE!C107+OCTUBRE!C107+NOVIEMBRE!C107+DICIEMBRE!C107</f>
        <v>0</v>
      </c>
      <c r="D107" s="220">
        <f>ENERO!D107+FEBRERO!D107+MARZO!D107+ABRIL!D107+MAYO!D107+JUNIO!D107+JULIO!D107+AGOSTO!D107+SEPTIEMBRE!D107+OCTUBRE!D107+NOVIEMBRE!D107+DICIEMBRE!D107</f>
        <v>0</v>
      </c>
    </row>
    <row r="108" spans="1:18" ht="15" customHeight="1" x14ac:dyDescent="0.15">
      <c r="A108" s="230" t="s">
        <v>80</v>
      </c>
      <c r="B108" s="231"/>
      <c r="C108" s="221">
        <f>ENERO!C108+FEBRERO!C108+MARZO!C108+ABRIL!C108+MAYO!C108+JUNIO!C108+JULIO!C108+AGOSTO!C108+SEPTIEMBRE!C108+OCTUBRE!C108+NOVIEMBRE!C108+DICIEMBRE!C108</f>
        <v>0</v>
      </c>
      <c r="D108" s="222">
        <f>ENERO!D108+FEBRERO!D108+MARZO!D108+ABRIL!D108+MAYO!D108+JUNIO!D108+JULIO!D108+AGOSTO!D108+SEPTIEMBRE!D108+OCTUBRE!D108+NOVIEMBRE!D108+DICIEMBRE!D108</f>
        <v>0</v>
      </c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1871000</v>
      </c>
    </row>
  </sheetData>
  <mergeCells count="136"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",[9]NOMBRE!B2," - ","( ",[9]NOMBRE!C2,[9]NOMBRE!D2,[9]NOMBRE!E2,[9]NOMBRE!F2,[9]NOMBRE!G2,"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",[9]NOMBRE!B6," - ","( ",[9]NOMBRE!C6,[9]NOMBRE!D6,[9]NOMBRE!E6,[9]NOMBRE!F6,[9]NOMBRE!G6,"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",[9]NOMBRE!B7," - ","( ",[9]NOMBRE!C7,[9]NOMBRE!D7,[9]NOMBRE!E7,[9]NOMBRE!F7,[9]NOMBRE!G7,"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5780</v>
      </c>
      <c r="D53" s="108">
        <v>3200</v>
      </c>
      <c r="E53" s="111"/>
      <c r="F53" s="139">
        <f>SUM(C53:E53)</f>
        <v>8980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2900</v>
      </c>
      <c r="M53" s="143">
        <f>SUM(I53:L53)</f>
        <v>2900</v>
      </c>
      <c r="N53" s="144">
        <f>F53-M53</f>
        <v>6080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9120</v>
      </c>
      <c r="D54" s="147">
        <v>7940</v>
      </c>
      <c r="E54" s="148"/>
      <c r="F54" s="149">
        <f>SUM(C54:E54)</f>
        <v>17060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5500</v>
      </c>
      <c r="M54" s="154">
        <f>SUM(I54:L54)</f>
        <v>5500</v>
      </c>
      <c r="N54" s="155">
        <f>F54-M54</f>
        <v>11560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220</v>
      </c>
      <c r="D55" s="157">
        <v>360</v>
      </c>
      <c r="E55" s="158"/>
      <c r="F55" s="159">
        <f>SUM(C55:E55)</f>
        <v>580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200</v>
      </c>
      <c r="M55" s="164">
        <f>SUM(I55:L55)</f>
        <v>200</v>
      </c>
      <c r="N55" s="165">
        <f>F55-M55</f>
        <v>380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2240</v>
      </c>
      <c r="D56" s="157">
        <v>860</v>
      </c>
      <c r="E56" s="158"/>
      <c r="F56" s="159">
        <f>SUM(C56:E56)</f>
        <v>3100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1060</v>
      </c>
      <c r="M56" s="164">
        <f>SUM(I56:L56)</f>
        <v>1060</v>
      </c>
      <c r="N56" s="165">
        <f>F56-M56</f>
        <v>2040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17360</v>
      </c>
      <c r="D58" s="178">
        <f t="shared" si="5"/>
        <v>12360</v>
      </c>
      <c r="E58" s="179">
        <f t="shared" si="5"/>
        <v>0</v>
      </c>
      <c r="F58" s="177">
        <f t="shared" si="5"/>
        <v>29720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9660</v>
      </c>
      <c r="M58" s="179">
        <f t="shared" si="5"/>
        <v>9660</v>
      </c>
      <c r="N58" s="177">
        <f t="shared" si="5"/>
        <v>20060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173600</v>
      </c>
      <c r="D59" s="184">
        <v>129600</v>
      </c>
      <c r="E59" s="185"/>
      <c r="F59" s="186">
        <f>SUM(C59:E59)</f>
        <v>303200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96400</v>
      </c>
      <c r="M59" s="190">
        <f>SUM(I59:L59)</f>
        <v>96400</v>
      </c>
      <c r="N59" s="191">
        <f>F59-M59</f>
        <v>206800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45000</v>
      </c>
      <c r="D60" s="147">
        <v>32400</v>
      </c>
      <c r="E60" s="148">
        <v>5400</v>
      </c>
      <c r="F60" s="149">
        <f>SUM(C60:E60)</f>
        <v>82800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35100</v>
      </c>
      <c r="M60" s="154">
        <f>SUM(I60:L60)</f>
        <v>35100</v>
      </c>
      <c r="N60" s="155">
        <f>F60-M60</f>
        <v>47700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218600</v>
      </c>
      <c r="D61" s="123">
        <f t="shared" si="6"/>
        <v>162000</v>
      </c>
      <c r="E61" s="126">
        <f t="shared" si="6"/>
        <v>5400</v>
      </c>
      <c r="F61" s="192">
        <f t="shared" si="6"/>
        <v>386000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131500</v>
      </c>
      <c r="M61" s="126">
        <f t="shared" si="6"/>
        <v>131500</v>
      </c>
      <c r="N61" s="122">
        <f t="shared" si="6"/>
        <v>254500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2776640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",[10]NOMBRE!B2," - ","( ",[10]NOMBRE!C2,[10]NOMBRE!D2,[10]NOMBRE!E2,[10]NOMBRE!F2,[10]NOMBRE!G2,"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",[10]NOMBRE!B6," - ","( ",[10]NOMBRE!C6,[10]NOMBRE!D6,[10]NOMBRE!E6,[10]NOMBRE!F6,[10]NOMBRE!G6,"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",[10]NOMBRE!B7," - ","( ",[10]NOMBRE!C7,[10]NOMBRE!D7,[10]NOMBRE!E7,[10]NOMBRE!F7,[10]NOMBRE!G7,"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6080</v>
      </c>
      <c r="D53" s="108">
        <v>2000</v>
      </c>
      <c r="E53" s="111"/>
      <c r="F53" s="139">
        <f>SUM(C53:E53)</f>
        <v>8080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3060</v>
      </c>
      <c r="M53" s="143">
        <f>SUM(I53:L53)</f>
        <v>3060</v>
      </c>
      <c r="N53" s="144">
        <f>F53-M53</f>
        <v>5020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11560</v>
      </c>
      <c r="D54" s="147">
        <v>6060</v>
      </c>
      <c r="E54" s="148"/>
      <c r="F54" s="149">
        <f>SUM(C54:E54)</f>
        <v>17620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7340</v>
      </c>
      <c r="M54" s="154">
        <f>SUM(I54:L54)</f>
        <v>7340</v>
      </c>
      <c r="N54" s="155">
        <f>F54-M54</f>
        <v>10280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380</v>
      </c>
      <c r="D55" s="157">
        <v>200</v>
      </c>
      <c r="E55" s="158"/>
      <c r="F55" s="159">
        <f>SUM(C55:E55)</f>
        <v>580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220</v>
      </c>
      <c r="M55" s="164">
        <f>SUM(I55:L55)</f>
        <v>220</v>
      </c>
      <c r="N55" s="165">
        <f>F55-M55</f>
        <v>360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2040</v>
      </c>
      <c r="D56" s="157">
        <v>1000</v>
      </c>
      <c r="E56" s="158"/>
      <c r="F56" s="159">
        <f>SUM(C56:E56)</f>
        <v>3040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1320</v>
      </c>
      <c r="M56" s="164">
        <f>SUM(I56:L56)</f>
        <v>1320</v>
      </c>
      <c r="N56" s="165">
        <f>F56-M56</f>
        <v>1720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20060</v>
      </c>
      <c r="D58" s="178">
        <f t="shared" si="5"/>
        <v>9260</v>
      </c>
      <c r="E58" s="179">
        <f t="shared" si="5"/>
        <v>0</v>
      </c>
      <c r="F58" s="177">
        <f t="shared" si="5"/>
        <v>29320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11940</v>
      </c>
      <c r="M58" s="179">
        <f t="shared" si="5"/>
        <v>11940</v>
      </c>
      <c r="N58" s="177">
        <f t="shared" si="5"/>
        <v>17380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206800</v>
      </c>
      <c r="D59" s="184">
        <v>38400</v>
      </c>
      <c r="E59" s="185"/>
      <c r="F59" s="186">
        <f>SUM(C59:E59)</f>
        <v>245200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72000</v>
      </c>
      <c r="M59" s="190">
        <f>SUM(I59:L59)</f>
        <v>72000</v>
      </c>
      <c r="N59" s="191">
        <f>F59-M59</f>
        <v>173200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47700</v>
      </c>
      <c r="D60" s="147">
        <v>32400</v>
      </c>
      <c r="E60" s="148"/>
      <c r="F60" s="149">
        <f>SUM(C60:E60)</f>
        <v>80100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37800</v>
      </c>
      <c r="M60" s="154">
        <f>SUM(I60:L60)</f>
        <v>37800</v>
      </c>
      <c r="N60" s="155">
        <f>F60-M60</f>
        <v>42300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254500</v>
      </c>
      <c r="D61" s="123">
        <f t="shared" si="6"/>
        <v>70800</v>
      </c>
      <c r="E61" s="126">
        <f t="shared" si="6"/>
        <v>0</v>
      </c>
      <c r="F61" s="192">
        <f t="shared" si="6"/>
        <v>325300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109800</v>
      </c>
      <c r="M61" s="126">
        <f t="shared" si="6"/>
        <v>109800</v>
      </c>
      <c r="N61" s="122">
        <f t="shared" si="6"/>
        <v>215500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2371200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",[11]NOMBRE!B6," - ","( ",[11]NOMBRE!C6,[11]NOMBRE!D6,[11]NOMBRE!E6,[11]NOMBRE!F6,[11]NOMBRE!G6,"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",[11]NOMBRE!B7," - ","( ",[11]NOMBRE!C7,[11]NOMBRE!D7,[11]NOMBRE!E7,[11]NOMBRE!F7,[11]NOMBRE!G7,"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5020</v>
      </c>
      <c r="D53" s="108">
        <v>3000</v>
      </c>
      <c r="E53" s="111"/>
      <c r="F53" s="139">
        <f>SUM(C53:E53)</f>
        <v>8020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3600</v>
      </c>
      <c r="M53" s="143">
        <f>SUM(I53:L53)</f>
        <v>3600</v>
      </c>
      <c r="N53" s="144">
        <f>F53-M53</f>
        <v>4420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10280</v>
      </c>
      <c r="D54" s="147">
        <v>6000</v>
      </c>
      <c r="E54" s="148"/>
      <c r="F54" s="149">
        <f>SUM(C54:E54)</f>
        <v>16280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7060</v>
      </c>
      <c r="M54" s="154">
        <f>SUM(I54:L54)</f>
        <v>7060</v>
      </c>
      <c r="N54" s="155">
        <f>F54-M54</f>
        <v>9220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360</v>
      </c>
      <c r="D55" s="157">
        <v>180</v>
      </c>
      <c r="E55" s="158"/>
      <c r="F55" s="159">
        <f>SUM(C55:E55)</f>
        <v>540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280</v>
      </c>
      <c r="M55" s="164">
        <f>SUM(I55:L55)</f>
        <v>280</v>
      </c>
      <c r="N55" s="165">
        <f>F55-M55</f>
        <v>260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1720</v>
      </c>
      <c r="D56" s="157">
        <v>1300</v>
      </c>
      <c r="E56" s="158"/>
      <c r="F56" s="159">
        <f>SUM(C56:E56)</f>
        <v>3020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1520</v>
      </c>
      <c r="M56" s="164">
        <f>SUM(I56:L56)</f>
        <v>1520</v>
      </c>
      <c r="N56" s="165">
        <f>F56-M56</f>
        <v>1500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17380</v>
      </c>
      <c r="D58" s="178">
        <f t="shared" si="5"/>
        <v>10480</v>
      </c>
      <c r="E58" s="179">
        <f t="shared" si="5"/>
        <v>0</v>
      </c>
      <c r="F58" s="177">
        <f t="shared" si="5"/>
        <v>27860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12460</v>
      </c>
      <c r="M58" s="179">
        <f t="shared" si="5"/>
        <v>12460</v>
      </c>
      <c r="N58" s="177">
        <f t="shared" si="5"/>
        <v>15400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173200</v>
      </c>
      <c r="D59" s="184">
        <v>67200</v>
      </c>
      <c r="E59" s="185"/>
      <c r="F59" s="186">
        <f>SUM(C59:E59)</f>
        <v>240400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62400</v>
      </c>
      <c r="M59" s="190">
        <f>SUM(I59:L59)</f>
        <v>62400</v>
      </c>
      <c r="N59" s="191">
        <f>F59-M59</f>
        <v>178000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42300</v>
      </c>
      <c r="D60" s="147">
        <v>32400</v>
      </c>
      <c r="E60" s="148"/>
      <c r="F60" s="149">
        <f>SUM(C60:E60)</f>
        <v>74700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44100</v>
      </c>
      <c r="M60" s="154">
        <f>SUM(I60:L60)</f>
        <v>44100</v>
      </c>
      <c r="N60" s="155">
        <f>F60-M60</f>
        <v>30600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215500</v>
      </c>
      <c r="D61" s="123">
        <f t="shared" si="6"/>
        <v>99600</v>
      </c>
      <c r="E61" s="126">
        <f t="shared" si="6"/>
        <v>0</v>
      </c>
      <c r="F61" s="192">
        <f t="shared" si="6"/>
        <v>315100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106500</v>
      </c>
      <c r="M61" s="126">
        <f t="shared" si="6"/>
        <v>106500</v>
      </c>
      <c r="N61" s="122">
        <f t="shared" si="6"/>
        <v>208600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2295680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activeCell="D10" sqref="D10:D12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",[12]NOMBRE!B2," - ","( ",[12]NOMBRE!C2,[12]NOMBRE!D2,[12]NOMBRE!E2,[12]NOMBRE!F2,[12]NOMBRE!G2,"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",[12]NOMBRE!B6," - ","( ",[12]NOMBRE!C6,[12]NOMBRE!D6,[12]NOMBRE!E6,[12]NOMBRE!F6,[12]NOMBRE!G6,"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",[12]NOMBRE!B7," - ","( ",[12]NOMBRE!C7,[12]NOMBRE!D7,[12]NOMBRE!E7,[12]NOMBRE!F7,[12]NOMBRE!G7,"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4420</v>
      </c>
      <c r="D53" s="108">
        <v>2000</v>
      </c>
      <c r="E53" s="111"/>
      <c r="F53" s="139">
        <f>SUM(C53:E53)</f>
        <v>6420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3320</v>
      </c>
      <c r="M53" s="143">
        <f>SUM(I53:L53)</f>
        <v>3320</v>
      </c>
      <c r="N53" s="144">
        <f>F53-M53</f>
        <v>3100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9220</v>
      </c>
      <c r="D54" s="147">
        <v>4000</v>
      </c>
      <c r="E54" s="148"/>
      <c r="F54" s="149">
        <f>SUM(C54:E54)</f>
        <v>13220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7060</v>
      </c>
      <c r="M54" s="154">
        <f>SUM(I54:L54)</f>
        <v>7060</v>
      </c>
      <c r="N54" s="155">
        <f>F54-M54</f>
        <v>6160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260</v>
      </c>
      <c r="D55" s="157">
        <v>200</v>
      </c>
      <c r="E55" s="158"/>
      <c r="F55" s="159">
        <f>SUM(C55:E55)</f>
        <v>460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220</v>
      </c>
      <c r="M55" s="164">
        <f>SUM(I55:L55)</f>
        <v>220</v>
      </c>
      <c r="N55" s="165">
        <f>F55-M55</f>
        <v>240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1500</v>
      </c>
      <c r="D56" s="157">
        <v>1200</v>
      </c>
      <c r="E56" s="158"/>
      <c r="F56" s="159">
        <f>SUM(C56:E56)</f>
        <v>2700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1220</v>
      </c>
      <c r="M56" s="164">
        <f>SUM(I56:L56)</f>
        <v>1220</v>
      </c>
      <c r="N56" s="165">
        <f>F56-M56</f>
        <v>1480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15400</v>
      </c>
      <c r="D58" s="178">
        <f t="shared" si="5"/>
        <v>7400</v>
      </c>
      <c r="E58" s="179">
        <f t="shared" si="5"/>
        <v>0</v>
      </c>
      <c r="F58" s="177">
        <f t="shared" si="5"/>
        <v>22800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11820</v>
      </c>
      <c r="M58" s="179">
        <f t="shared" si="5"/>
        <v>11820</v>
      </c>
      <c r="N58" s="177">
        <f t="shared" si="5"/>
        <v>10980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178000</v>
      </c>
      <c r="D59" s="184"/>
      <c r="E59" s="185"/>
      <c r="F59" s="186">
        <f>SUM(C59:E59)</f>
        <v>178000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76800</v>
      </c>
      <c r="M59" s="190">
        <f>SUM(I59:L59)</f>
        <v>76800</v>
      </c>
      <c r="N59" s="191">
        <f>F59-M59</f>
        <v>101200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30600</v>
      </c>
      <c r="D60" s="147">
        <v>54000</v>
      </c>
      <c r="E60" s="148"/>
      <c r="F60" s="149">
        <f>SUM(C60:E60)</f>
        <v>84600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16200</v>
      </c>
      <c r="M60" s="154">
        <f>SUM(I60:L60)</f>
        <v>16200</v>
      </c>
      <c r="N60" s="155">
        <f>F60-M60</f>
        <v>68400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208600</v>
      </c>
      <c r="D61" s="123">
        <f t="shared" si="6"/>
        <v>54000</v>
      </c>
      <c r="E61" s="126">
        <f t="shared" si="6"/>
        <v>0</v>
      </c>
      <c r="F61" s="192">
        <f t="shared" si="6"/>
        <v>262600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93000</v>
      </c>
      <c r="M61" s="126">
        <f t="shared" si="6"/>
        <v>93000</v>
      </c>
      <c r="N61" s="122">
        <f t="shared" si="6"/>
        <v>169600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1922040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",[1]NOMBRE!B6," - ","( ",[1]NOMBRE!C6,[1]NOMBRE!D6,[1]NOMBRE!E6,[1]NOMBRE!F6,[1]NOMBRE!G6,"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",[1]NOMBRE!B7," - ","( ",[1]NOMBRE!C7,[1]NOMBRE!D7,[1]NOMBRE!E7,[1]NOMBRE!F7,[1]NOMBRE!G7,"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5340</v>
      </c>
      <c r="D53" s="108">
        <v>3600</v>
      </c>
      <c r="E53" s="111"/>
      <c r="F53" s="139">
        <f>SUM(C53:E53)</f>
        <v>8940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3460</v>
      </c>
      <c r="M53" s="143">
        <f>SUM(I53:L53)</f>
        <v>3460</v>
      </c>
      <c r="N53" s="144">
        <f>F53-M53</f>
        <v>5480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4400</v>
      </c>
      <c r="D54" s="147">
        <v>6600</v>
      </c>
      <c r="E54" s="148"/>
      <c r="F54" s="149">
        <f>SUM(C54:E54)</f>
        <v>11000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7180</v>
      </c>
      <c r="M54" s="154">
        <f>SUM(I54:L54)</f>
        <v>7180</v>
      </c>
      <c r="N54" s="155">
        <f>F54-M54</f>
        <v>3820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/>
      <c r="D55" s="157">
        <v>440</v>
      </c>
      <c r="E55" s="158">
        <v>120</v>
      </c>
      <c r="F55" s="159">
        <f>SUM(C55:E55)</f>
        <v>560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340</v>
      </c>
      <c r="M55" s="164">
        <f>SUM(I55:L55)</f>
        <v>340</v>
      </c>
      <c r="N55" s="165">
        <f>F55-M55</f>
        <v>220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1720</v>
      </c>
      <c r="D56" s="157">
        <v>1400</v>
      </c>
      <c r="E56" s="158"/>
      <c r="F56" s="159">
        <f>SUM(C56:E56)</f>
        <v>3120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960</v>
      </c>
      <c r="M56" s="164">
        <f>SUM(I56:L56)</f>
        <v>960</v>
      </c>
      <c r="N56" s="165">
        <f>F56-M56</f>
        <v>2160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11460</v>
      </c>
      <c r="D58" s="178">
        <f t="shared" si="5"/>
        <v>12040</v>
      </c>
      <c r="E58" s="179">
        <f t="shared" si="5"/>
        <v>120</v>
      </c>
      <c r="F58" s="177">
        <f t="shared" si="5"/>
        <v>23620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11940</v>
      </c>
      <c r="M58" s="179">
        <f t="shared" si="5"/>
        <v>11940</v>
      </c>
      <c r="N58" s="177">
        <f t="shared" si="5"/>
        <v>11680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43200</v>
      </c>
      <c r="D59" s="184">
        <v>100800</v>
      </c>
      <c r="E59" s="185">
        <v>19200</v>
      </c>
      <c r="F59" s="186">
        <f>SUM(C59:E59)</f>
        <v>163200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158800</v>
      </c>
      <c r="M59" s="190">
        <f>SUM(I59:L59)</f>
        <v>158800</v>
      </c>
      <c r="N59" s="191">
        <f>F59-M59</f>
        <v>4400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18900</v>
      </c>
      <c r="D60" s="147">
        <v>10800</v>
      </c>
      <c r="E60" s="148">
        <v>23400</v>
      </c>
      <c r="F60" s="149">
        <f>SUM(C60:E60)</f>
        <v>53100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45000</v>
      </c>
      <c r="M60" s="154">
        <f>SUM(I60:L60)</f>
        <v>45000</v>
      </c>
      <c r="N60" s="155">
        <f>F60-M60</f>
        <v>8100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62100</v>
      </c>
      <c r="D61" s="123">
        <f t="shared" si="6"/>
        <v>111600</v>
      </c>
      <c r="E61" s="126">
        <f t="shared" si="6"/>
        <v>42600</v>
      </c>
      <c r="F61" s="192">
        <f t="shared" si="6"/>
        <v>216300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203800</v>
      </c>
      <c r="M61" s="126">
        <f t="shared" si="6"/>
        <v>203800</v>
      </c>
      <c r="N61" s="122">
        <f t="shared" si="6"/>
        <v>12500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1871000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",[2]NOMBRE!B6," - ","( ",[2]NOMBRE!C6,[2]NOMBRE!D6,[2]NOMBRE!E6,[2]NOMBRE!F6,[2]NOMBRE!G6,"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",[2]NOMBRE!B7," - ","( ",[2]NOMBRE!C7,[2]NOMBRE!D7,[2]NOMBRE!E7,[2]NOMBRE!F7,[2]NOMBRE!G7,"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5480</v>
      </c>
      <c r="D53" s="108">
        <v>3400</v>
      </c>
      <c r="E53" s="111"/>
      <c r="F53" s="139">
        <f>SUM(C53:E53)</f>
        <v>8880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4140</v>
      </c>
      <c r="M53" s="143">
        <f>SUM(I53:L53)</f>
        <v>4140</v>
      </c>
      <c r="N53" s="144">
        <f>F53-M53</f>
        <v>4740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3820</v>
      </c>
      <c r="D54" s="147">
        <v>13100</v>
      </c>
      <c r="E54" s="148"/>
      <c r="F54" s="149">
        <f>SUM(C54:E54)</f>
        <v>16920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7820</v>
      </c>
      <c r="M54" s="154">
        <f>SUM(I54:L54)</f>
        <v>7820</v>
      </c>
      <c r="N54" s="155">
        <f>F54-M54</f>
        <v>9100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220</v>
      </c>
      <c r="D55" s="157">
        <v>400</v>
      </c>
      <c r="E55" s="158"/>
      <c r="F55" s="159">
        <f>SUM(C55:E55)</f>
        <v>620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340</v>
      </c>
      <c r="M55" s="164">
        <f>SUM(I55:L55)</f>
        <v>340</v>
      </c>
      <c r="N55" s="165">
        <f>F55-M55</f>
        <v>280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2160</v>
      </c>
      <c r="D56" s="157">
        <v>800</v>
      </c>
      <c r="E56" s="158"/>
      <c r="F56" s="159">
        <f>SUM(C56:E56)</f>
        <v>2960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1560</v>
      </c>
      <c r="M56" s="164">
        <f>SUM(I56:L56)</f>
        <v>1560</v>
      </c>
      <c r="N56" s="165">
        <f>F56-M56</f>
        <v>1400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11680</v>
      </c>
      <c r="D58" s="178">
        <f t="shared" si="5"/>
        <v>17700</v>
      </c>
      <c r="E58" s="179">
        <f t="shared" si="5"/>
        <v>0</v>
      </c>
      <c r="F58" s="177">
        <f t="shared" si="5"/>
        <v>29380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13860</v>
      </c>
      <c r="M58" s="179">
        <f t="shared" si="5"/>
        <v>13860</v>
      </c>
      <c r="N58" s="177">
        <f t="shared" si="5"/>
        <v>15520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4400</v>
      </c>
      <c r="D59" s="184">
        <v>158400</v>
      </c>
      <c r="E59" s="185"/>
      <c r="F59" s="186">
        <f>SUM(C59:E59)</f>
        <v>162800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100400</v>
      </c>
      <c r="M59" s="190">
        <f>SUM(I59:L59)</f>
        <v>100400</v>
      </c>
      <c r="N59" s="191">
        <f>F59-M59</f>
        <v>62400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8100</v>
      </c>
      <c r="D60" s="147">
        <v>64800</v>
      </c>
      <c r="E60" s="148"/>
      <c r="F60" s="149">
        <f>SUM(C60:E60)</f>
        <v>72900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40500</v>
      </c>
      <c r="M60" s="154">
        <f>SUM(I60:L60)</f>
        <v>40500</v>
      </c>
      <c r="N60" s="155">
        <f>F60-M60</f>
        <v>32400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12500</v>
      </c>
      <c r="D61" s="123">
        <f t="shared" si="6"/>
        <v>223200</v>
      </c>
      <c r="E61" s="126">
        <f t="shared" si="6"/>
        <v>0</v>
      </c>
      <c r="F61" s="192">
        <f t="shared" si="6"/>
        <v>235700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140900</v>
      </c>
      <c r="M61" s="126">
        <f t="shared" si="6"/>
        <v>140900</v>
      </c>
      <c r="N61" s="122">
        <f t="shared" si="6"/>
        <v>94800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1900000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",[3]NOMBRE!B6," - ","( ",[3]NOMBRE!C6,[3]NOMBRE!D6,[3]NOMBRE!E6,[3]NOMBRE!F6,[3]NOMBRE!G6,"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",[3]NOMBRE!B7," - ","( ",[3]NOMBRE!C7,[3]NOMBRE!D7,[3]NOMBRE!E7,[3]NOMBRE!F7,[3]NOMBRE!G7,"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4740</v>
      </c>
      <c r="D53" s="108">
        <v>2400</v>
      </c>
      <c r="E53" s="111"/>
      <c r="F53" s="139">
        <f>SUM(C53:E53)</f>
        <v>7140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3140</v>
      </c>
      <c r="M53" s="143">
        <f>SUM(I53:L53)</f>
        <v>3140</v>
      </c>
      <c r="N53" s="144">
        <f>F53-M53</f>
        <v>4000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9100</v>
      </c>
      <c r="D54" s="147">
        <v>8000</v>
      </c>
      <c r="E54" s="148"/>
      <c r="F54" s="149">
        <f>SUM(C54:E54)</f>
        <v>17100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5820</v>
      </c>
      <c r="M54" s="154">
        <f>SUM(I54:L54)</f>
        <v>5820</v>
      </c>
      <c r="N54" s="155">
        <f>F54-M54</f>
        <v>11280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280</v>
      </c>
      <c r="D55" s="157">
        <v>400</v>
      </c>
      <c r="E55" s="158"/>
      <c r="F55" s="159">
        <f>SUM(C55:E55)</f>
        <v>680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240</v>
      </c>
      <c r="M55" s="164">
        <f>SUM(I55:L55)</f>
        <v>240</v>
      </c>
      <c r="N55" s="165">
        <f>F55-M55</f>
        <v>440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1400</v>
      </c>
      <c r="D56" s="157">
        <v>1400</v>
      </c>
      <c r="E56" s="158"/>
      <c r="F56" s="159">
        <f>SUM(C56:E56)</f>
        <v>2800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1240</v>
      </c>
      <c r="M56" s="164">
        <f>SUM(I56:L56)</f>
        <v>1240</v>
      </c>
      <c r="N56" s="165">
        <f>F56-M56</f>
        <v>1560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15520</v>
      </c>
      <c r="D58" s="178">
        <f t="shared" si="5"/>
        <v>12200</v>
      </c>
      <c r="E58" s="179">
        <f t="shared" si="5"/>
        <v>0</v>
      </c>
      <c r="F58" s="177">
        <f t="shared" si="5"/>
        <v>27720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10440</v>
      </c>
      <c r="M58" s="179">
        <f t="shared" si="5"/>
        <v>10440</v>
      </c>
      <c r="N58" s="177">
        <f t="shared" si="5"/>
        <v>17280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62400</v>
      </c>
      <c r="D59" s="184"/>
      <c r="E59" s="185">
        <v>124800</v>
      </c>
      <c r="F59" s="186">
        <f>SUM(C59:E59)</f>
        <v>187200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110400</v>
      </c>
      <c r="M59" s="190">
        <f>SUM(I59:L59)</f>
        <v>110400</v>
      </c>
      <c r="N59" s="191">
        <f>F59-M59</f>
        <v>76800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32400</v>
      </c>
      <c r="D60" s="147"/>
      <c r="E60" s="148">
        <v>54000</v>
      </c>
      <c r="F60" s="149">
        <f>SUM(C60:E60)</f>
        <v>86400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26100</v>
      </c>
      <c r="M60" s="154">
        <f>SUM(I60:L60)</f>
        <v>26100</v>
      </c>
      <c r="N60" s="155">
        <f>F60-M60</f>
        <v>60300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94800</v>
      </c>
      <c r="D61" s="123">
        <f t="shared" si="6"/>
        <v>0</v>
      </c>
      <c r="E61" s="126">
        <f t="shared" si="6"/>
        <v>178800</v>
      </c>
      <c r="F61" s="192">
        <f t="shared" si="6"/>
        <v>273600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136500</v>
      </c>
      <c r="M61" s="126">
        <f t="shared" si="6"/>
        <v>136500</v>
      </c>
      <c r="N61" s="122">
        <f t="shared" si="6"/>
        <v>137100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2101800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",[4]NOMBRE!B6," - ","( ",[4]NOMBRE!C6,[4]NOMBRE!D6,[4]NOMBRE!E6,[4]NOMBRE!F6,[4]NOMBRE!G6,"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",[4]NOMBRE!B7," - ","( ",[4]NOMBRE!C7,[4]NOMBRE!D7,[4]NOMBRE!E7,[4]NOMBRE!F7,[4]NOMBRE!G7,"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4000</v>
      </c>
      <c r="D53" s="108">
        <v>5000</v>
      </c>
      <c r="E53" s="111"/>
      <c r="F53" s="139">
        <f>SUM(C53:E53)</f>
        <v>9000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2600</v>
      </c>
      <c r="M53" s="143">
        <f>SUM(I53:L53)</f>
        <v>2600</v>
      </c>
      <c r="N53" s="144">
        <f>F53-M53</f>
        <v>6400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11280</v>
      </c>
      <c r="D54" s="147">
        <v>6000</v>
      </c>
      <c r="E54" s="148"/>
      <c r="F54" s="149">
        <f>SUM(C54:E54)</f>
        <v>17280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5440</v>
      </c>
      <c r="M54" s="154">
        <f>SUM(I54:L54)</f>
        <v>5440</v>
      </c>
      <c r="N54" s="155">
        <f>F54-M54</f>
        <v>11840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440</v>
      </c>
      <c r="D55" s="157">
        <v>300</v>
      </c>
      <c r="E55" s="158"/>
      <c r="F55" s="159">
        <f>SUM(C55:E55)</f>
        <v>740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360</v>
      </c>
      <c r="M55" s="164">
        <f>SUM(I55:L55)</f>
        <v>360</v>
      </c>
      <c r="N55" s="165">
        <f>F55-M55</f>
        <v>380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1560</v>
      </c>
      <c r="D56" s="157">
        <v>1600</v>
      </c>
      <c r="E56" s="158"/>
      <c r="F56" s="159">
        <f>SUM(C56:E56)</f>
        <v>3160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1100</v>
      </c>
      <c r="M56" s="164">
        <f>SUM(I56:L56)</f>
        <v>1100</v>
      </c>
      <c r="N56" s="165">
        <f>F56-M56</f>
        <v>2060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17280</v>
      </c>
      <c r="D58" s="178">
        <f t="shared" si="5"/>
        <v>12900</v>
      </c>
      <c r="E58" s="179">
        <f t="shared" si="5"/>
        <v>0</v>
      </c>
      <c r="F58" s="177">
        <f t="shared" si="5"/>
        <v>30180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9500</v>
      </c>
      <c r="M58" s="179">
        <f t="shared" si="5"/>
        <v>9500</v>
      </c>
      <c r="N58" s="177">
        <f t="shared" si="5"/>
        <v>20680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76800</v>
      </c>
      <c r="D59" s="184">
        <v>163200</v>
      </c>
      <c r="E59" s="185"/>
      <c r="F59" s="186">
        <f>SUM(C59:E59)</f>
        <v>240000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128000</v>
      </c>
      <c r="M59" s="190">
        <f>SUM(I59:L59)</f>
        <v>128000</v>
      </c>
      <c r="N59" s="191">
        <f>F59-M59</f>
        <v>112000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60300</v>
      </c>
      <c r="D60" s="147">
        <v>43200</v>
      </c>
      <c r="E60" s="148"/>
      <c r="F60" s="149">
        <f>SUM(C60:E60)</f>
        <v>103500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41400</v>
      </c>
      <c r="M60" s="154">
        <f>SUM(I60:L60)</f>
        <v>41400</v>
      </c>
      <c r="N60" s="155">
        <f>F60-M60</f>
        <v>62100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137100</v>
      </c>
      <c r="D61" s="123">
        <f t="shared" si="6"/>
        <v>206400</v>
      </c>
      <c r="E61" s="126">
        <f t="shared" si="6"/>
        <v>0</v>
      </c>
      <c r="F61" s="192">
        <f t="shared" si="6"/>
        <v>343500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169400</v>
      </c>
      <c r="M61" s="126">
        <f t="shared" si="6"/>
        <v>169400</v>
      </c>
      <c r="N61" s="122">
        <f t="shared" si="6"/>
        <v>174100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2599880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",[5]NOMBRE!B2," - ","( ",[5]NOMBRE!C2,[5]NOMBRE!D2,[5]NOMBRE!E2,[5]NOMBRE!F2,[5]NOMBRE!G2,"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",[5]NOMBRE!B6," - ","( ",[5]NOMBRE!C6,[5]NOMBRE!D6,[5]NOMBRE!E6,[5]NOMBRE!F6,[5]NOMBRE!G6,"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",[5]NOMBRE!B7," - ","( ",[5]NOMBRE!C7,[5]NOMBRE!D7,[5]NOMBRE!E7,[5]NOMBRE!F7,[5]NOMBRE!G7,"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6400</v>
      </c>
      <c r="D53" s="108">
        <v>2000</v>
      </c>
      <c r="E53" s="111"/>
      <c r="F53" s="139">
        <f>SUM(C53:E53)</f>
        <v>8400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4540</v>
      </c>
      <c r="M53" s="143">
        <f>SUM(I53:L53)</f>
        <v>4540</v>
      </c>
      <c r="N53" s="144">
        <f>F53-M53</f>
        <v>3860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11840</v>
      </c>
      <c r="D54" s="147">
        <v>4100</v>
      </c>
      <c r="E54" s="148"/>
      <c r="F54" s="149">
        <f>SUM(C54:E54)</f>
        <v>15940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8880</v>
      </c>
      <c r="M54" s="154">
        <f>SUM(I54:L54)</f>
        <v>8880</v>
      </c>
      <c r="N54" s="155">
        <f>F54-M54</f>
        <v>7060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380</v>
      </c>
      <c r="D55" s="157">
        <v>400</v>
      </c>
      <c r="E55" s="158"/>
      <c r="F55" s="159">
        <f>SUM(C55:E55)</f>
        <v>780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300</v>
      </c>
      <c r="M55" s="164">
        <f>SUM(I55:L55)</f>
        <v>300</v>
      </c>
      <c r="N55" s="165">
        <f>F55-M55</f>
        <v>480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2060</v>
      </c>
      <c r="D56" s="157">
        <v>1500</v>
      </c>
      <c r="E56" s="158"/>
      <c r="F56" s="159">
        <f>SUM(C56:E56)</f>
        <v>3560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2200</v>
      </c>
      <c r="M56" s="164">
        <f>SUM(I56:L56)</f>
        <v>2200</v>
      </c>
      <c r="N56" s="165">
        <f>F56-M56</f>
        <v>1360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20680</v>
      </c>
      <c r="D58" s="178">
        <f t="shared" si="5"/>
        <v>8000</v>
      </c>
      <c r="E58" s="179">
        <f t="shared" si="5"/>
        <v>0</v>
      </c>
      <c r="F58" s="177">
        <f t="shared" si="5"/>
        <v>28680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15920</v>
      </c>
      <c r="M58" s="179">
        <f t="shared" si="5"/>
        <v>15920</v>
      </c>
      <c r="N58" s="177">
        <f t="shared" si="5"/>
        <v>12760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112000</v>
      </c>
      <c r="D59" s="184">
        <v>172800</v>
      </c>
      <c r="E59" s="185"/>
      <c r="F59" s="186">
        <f>SUM(C59:E59)</f>
        <v>284800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116000</v>
      </c>
      <c r="M59" s="190">
        <f>SUM(I59:L59)</f>
        <v>116000</v>
      </c>
      <c r="N59" s="191">
        <f>F59-M59</f>
        <v>168800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62100</v>
      </c>
      <c r="D60" s="147">
        <v>32400</v>
      </c>
      <c r="E60" s="148"/>
      <c r="F60" s="149">
        <f>SUM(C60:E60)</f>
        <v>94500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35100</v>
      </c>
      <c r="M60" s="154">
        <f>SUM(I60:L60)</f>
        <v>35100</v>
      </c>
      <c r="N60" s="155">
        <f>F60-M60</f>
        <v>59400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174100</v>
      </c>
      <c r="D61" s="123">
        <f t="shared" si="6"/>
        <v>205200</v>
      </c>
      <c r="E61" s="126">
        <f t="shared" si="6"/>
        <v>0</v>
      </c>
      <c r="F61" s="192">
        <f t="shared" si="6"/>
        <v>379300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151100</v>
      </c>
      <c r="M61" s="126">
        <f t="shared" si="6"/>
        <v>151100</v>
      </c>
      <c r="N61" s="122">
        <f t="shared" si="6"/>
        <v>228200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2781920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activeCell="C19" sqref="C19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",[6]NOMBRE!B3," - ","( ",[6]NOMBRE!C3,[6]NOMBRE!D3,[6]NOMBRE!E3,[6]NOMBRE!F3,[6]NOMBRE!G3,"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",[6]NOMBRE!B6," - ","( ",[6]NOMBRE!C6,[6]NOMBRE!D6,[6]NOMBRE!E6,[6]NOMBRE!F6,[6]NOMBRE!G6,"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",[6]NOMBRE!B7," - ","( ",[6]NOMBRE!C7,[6]NOMBRE!D7,[6]NOMBRE!E7,[6]NOMBRE!F7,[6]NOMBRE!G7,"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3860</v>
      </c>
      <c r="D53" s="108">
        <v>4700</v>
      </c>
      <c r="E53" s="111"/>
      <c r="F53" s="139">
        <f>SUM(C53:E53)</f>
        <v>8560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3180</v>
      </c>
      <c r="M53" s="143">
        <f>SUM(I53:L53)</f>
        <v>3180</v>
      </c>
      <c r="N53" s="144">
        <f>F53-M53</f>
        <v>5380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7060</v>
      </c>
      <c r="D54" s="147">
        <v>9700</v>
      </c>
      <c r="E54" s="148"/>
      <c r="F54" s="149">
        <f>SUM(C54:E54)</f>
        <v>16760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5920</v>
      </c>
      <c r="M54" s="154">
        <f>SUM(I54:L54)</f>
        <v>5920</v>
      </c>
      <c r="N54" s="155">
        <f>F54-M54</f>
        <v>10840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480</v>
      </c>
      <c r="D55" s="157">
        <v>300</v>
      </c>
      <c r="E55" s="158"/>
      <c r="F55" s="159">
        <f>SUM(C55:E55)</f>
        <v>780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220</v>
      </c>
      <c r="M55" s="164">
        <f>SUM(I55:L55)</f>
        <v>220</v>
      </c>
      <c r="N55" s="165">
        <f>F55-M55</f>
        <v>560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1360</v>
      </c>
      <c r="D56" s="157">
        <v>2400</v>
      </c>
      <c r="E56" s="158"/>
      <c r="F56" s="159">
        <f>SUM(C56:E56)</f>
        <v>3760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940</v>
      </c>
      <c r="M56" s="164">
        <f>SUM(I56:L56)</f>
        <v>940</v>
      </c>
      <c r="N56" s="165">
        <f>F56-M56</f>
        <v>2820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12760</v>
      </c>
      <c r="D58" s="178">
        <f t="shared" si="5"/>
        <v>17100</v>
      </c>
      <c r="E58" s="179">
        <f t="shared" si="5"/>
        <v>0</v>
      </c>
      <c r="F58" s="177">
        <f t="shared" si="5"/>
        <v>29860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10260</v>
      </c>
      <c r="M58" s="179">
        <f t="shared" si="5"/>
        <v>10260</v>
      </c>
      <c r="N58" s="177">
        <f t="shared" si="5"/>
        <v>19600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168800</v>
      </c>
      <c r="D59" s="184">
        <v>124800</v>
      </c>
      <c r="E59" s="185"/>
      <c r="F59" s="186">
        <f>SUM(C59:E59)</f>
        <v>293600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122000</v>
      </c>
      <c r="M59" s="190">
        <f>SUM(I59:L59)</f>
        <v>122000</v>
      </c>
      <c r="N59" s="191">
        <f>F59-M59</f>
        <v>171600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59400</v>
      </c>
      <c r="D60" s="147">
        <v>32400</v>
      </c>
      <c r="E60" s="148"/>
      <c r="F60" s="149">
        <f>SUM(C60:E60)</f>
        <v>91800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45900</v>
      </c>
      <c r="M60" s="154">
        <f>SUM(I60:L60)</f>
        <v>45900</v>
      </c>
      <c r="N60" s="155">
        <f>F60-M60</f>
        <v>45900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228200</v>
      </c>
      <c r="D61" s="123">
        <f t="shared" si="6"/>
        <v>157200</v>
      </c>
      <c r="E61" s="126">
        <f t="shared" si="6"/>
        <v>0</v>
      </c>
      <c r="F61" s="192">
        <f t="shared" si="6"/>
        <v>385400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167900</v>
      </c>
      <c r="M61" s="126">
        <f t="shared" si="6"/>
        <v>167900</v>
      </c>
      <c r="N61" s="122">
        <f t="shared" si="6"/>
        <v>217500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2847880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activeCell="C19" sqref="C19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",[7]NOMBRE!B6," - ","( ",[7]NOMBRE!C6,[7]NOMBRE!D6,[7]NOMBRE!E6,[7]NOMBRE!F6,[7]NOMBRE!G6,"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",[7]NOMBRE!B7," - ","( ",[7]NOMBRE!C7,[7]NOMBRE!D7,[7]NOMBRE!E7,[7]NOMBRE!F7,[7]NOMBRE!G7,"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5380</v>
      </c>
      <c r="D53" s="108"/>
      <c r="E53" s="111"/>
      <c r="F53" s="139">
        <f>SUM(C53:E53)</f>
        <v>5380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3980</v>
      </c>
      <c r="M53" s="143">
        <f>SUM(I53:L53)</f>
        <v>3980</v>
      </c>
      <c r="N53" s="144">
        <f>F53-M53</f>
        <v>1400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10840</v>
      </c>
      <c r="D54" s="147">
        <v>6000</v>
      </c>
      <c r="E54" s="148"/>
      <c r="F54" s="149">
        <f>SUM(C54:E54)</f>
        <v>16840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6960</v>
      </c>
      <c r="M54" s="154">
        <f>SUM(I54:L54)</f>
        <v>6960</v>
      </c>
      <c r="N54" s="155">
        <f>F54-M54</f>
        <v>9880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560</v>
      </c>
      <c r="D55" s="157">
        <v>180</v>
      </c>
      <c r="E55" s="158"/>
      <c r="F55" s="159">
        <f>SUM(C55:E55)</f>
        <v>740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220</v>
      </c>
      <c r="M55" s="164">
        <f>SUM(I55:L55)</f>
        <v>220</v>
      </c>
      <c r="N55" s="165">
        <f>F55-M55</f>
        <v>520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2820</v>
      </c>
      <c r="D56" s="157"/>
      <c r="E56" s="158"/>
      <c r="F56" s="159">
        <f>SUM(C56:E56)</f>
        <v>2820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1360</v>
      </c>
      <c r="M56" s="164">
        <f>SUM(I56:L56)</f>
        <v>1360</v>
      </c>
      <c r="N56" s="165">
        <f>F56-M56</f>
        <v>1460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19600</v>
      </c>
      <c r="D58" s="178">
        <f t="shared" si="5"/>
        <v>6180</v>
      </c>
      <c r="E58" s="179">
        <f t="shared" si="5"/>
        <v>0</v>
      </c>
      <c r="F58" s="177">
        <f t="shared" si="5"/>
        <v>25780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12520</v>
      </c>
      <c r="M58" s="179">
        <f t="shared" si="5"/>
        <v>12520</v>
      </c>
      <c r="N58" s="177">
        <f t="shared" si="5"/>
        <v>13260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171600</v>
      </c>
      <c r="D59" s="184">
        <v>129600</v>
      </c>
      <c r="E59" s="185"/>
      <c r="F59" s="186">
        <f>SUM(C59:E59)</f>
        <v>301200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122800</v>
      </c>
      <c r="M59" s="190">
        <f>SUM(I59:L59)</f>
        <v>122800</v>
      </c>
      <c r="N59" s="191">
        <f>F59-M59</f>
        <v>178400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45900</v>
      </c>
      <c r="D60" s="147">
        <v>54000</v>
      </c>
      <c r="E60" s="148"/>
      <c r="F60" s="149">
        <f>SUM(C60:E60)</f>
        <v>99900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25200</v>
      </c>
      <c r="M60" s="154">
        <f>SUM(I60:L60)</f>
        <v>25200</v>
      </c>
      <c r="N60" s="155">
        <f>F60-M60</f>
        <v>74700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217500</v>
      </c>
      <c r="D61" s="123">
        <f t="shared" si="6"/>
        <v>183600</v>
      </c>
      <c r="E61" s="126">
        <f t="shared" si="6"/>
        <v>0</v>
      </c>
      <c r="F61" s="192">
        <f t="shared" si="6"/>
        <v>401100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148000</v>
      </c>
      <c r="M61" s="126">
        <f t="shared" si="6"/>
        <v>148000</v>
      </c>
      <c r="N61" s="122">
        <f t="shared" si="6"/>
        <v>253100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2882320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8" customWidth="1"/>
    <col min="2" max="2" width="27.7109375" style="8" customWidth="1"/>
    <col min="3" max="5" width="10.7109375" style="8" customWidth="1"/>
    <col min="6" max="6" width="11.42578125" style="8" customWidth="1"/>
    <col min="7" max="10" width="10.7109375" style="8" customWidth="1"/>
    <col min="11" max="12" width="12.28515625" style="8" customWidth="1"/>
    <col min="13" max="13" width="12.42578125" style="8" customWidth="1"/>
    <col min="14" max="14" width="10.7109375" style="8" customWidth="1"/>
    <col min="15" max="15" width="12.5703125" style="8" customWidth="1"/>
    <col min="16" max="16" width="11.85546875" style="8" customWidth="1"/>
    <col min="17" max="24" width="11.7109375" style="8" customWidth="1"/>
    <col min="25" max="28" width="11.7109375" style="8" hidden="1" customWidth="1"/>
    <col min="29" max="29" width="0" style="8" hidden="1" customWidth="1"/>
    <col min="30" max="256" width="11.7109375" style="8"/>
    <col min="257" max="257" width="13.85546875" style="8" customWidth="1"/>
    <col min="258" max="258" width="27.7109375" style="8" customWidth="1"/>
    <col min="259" max="261" width="10.7109375" style="8" customWidth="1"/>
    <col min="262" max="262" width="11.42578125" style="8" customWidth="1"/>
    <col min="263" max="266" width="10.7109375" style="8" customWidth="1"/>
    <col min="267" max="268" width="12.28515625" style="8" customWidth="1"/>
    <col min="269" max="269" width="12.42578125" style="8" customWidth="1"/>
    <col min="270" max="270" width="10.7109375" style="8" customWidth="1"/>
    <col min="271" max="271" width="12.5703125" style="8" customWidth="1"/>
    <col min="272" max="272" width="11.85546875" style="8" customWidth="1"/>
    <col min="273" max="280" width="11.7109375" style="8" customWidth="1"/>
    <col min="281" max="285" width="0" style="8" hidden="1" customWidth="1"/>
    <col min="286" max="512" width="11.7109375" style="8"/>
    <col min="513" max="513" width="13.85546875" style="8" customWidth="1"/>
    <col min="514" max="514" width="27.7109375" style="8" customWidth="1"/>
    <col min="515" max="517" width="10.7109375" style="8" customWidth="1"/>
    <col min="518" max="518" width="11.42578125" style="8" customWidth="1"/>
    <col min="519" max="522" width="10.7109375" style="8" customWidth="1"/>
    <col min="523" max="524" width="12.28515625" style="8" customWidth="1"/>
    <col min="525" max="525" width="12.42578125" style="8" customWidth="1"/>
    <col min="526" max="526" width="10.7109375" style="8" customWidth="1"/>
    <col min="527" max="527" width="12.5703125" style="8" customWidth="1"/>
    <col min="528" max="528" width="11.85546875" style="8" customWidth="1"/>
    <col min="529" max="536" width="11.7109375" style="8" customWidth="1"/>
    <col min="537" max="541" width="0" style="8" hidden="1" customWidth="1"/>
    <col min="542" max="768" width="11.7109375" style="8"/>
    <col min="769" max="769" width="13.85546875" style="8" customWidth="1"/>
    <col min="770" max="770" width="27.7109375" style="8" customWidth="1"/>
    <col min="771" max="773" width="10.7109375" style="8" customWidth="1"/>
    <col min="774" max="774" width="11.42578125" style="8" customWidth="1"/>
    <col min="775" max="778" width="10.7109375" style="8" customWidth="1"/>
    <col min="779" max="780" width="12.28515625" style="8" customWidth="1"/>
    <col min="781" max="781" width="12.42578125" style="8" customWidth="1"/>
    <col min="782" max="782" width="10.7109375" style="8" customWidth="1"/>
    <col min="783" max="783" width="12.5703125" style="8" customWidth="1"/>
    <col min="784" max="784" width="11.85546875" style="8" customWidth="1"/>
    <col min="785" max="792" width="11.7109375" style="8" customWidth="1"/>
    <col min="793" max="797" width="0" style="8" hidden="1" customWidth="1"/>
    <col min="798" max="1024" width="11.7109375" style="8"/>
    <col min="1025" max="1025" width="13.85546875" style="8" customWidth="1"/>
    <col min="1026" max="1026" width="27.7109375" style="8" customWidth="1"/>
    <col min="1027" max="1029" width="10.7109375" style="8" customWidth="1"/>
    <col min="1030" max="1030" width="11.42578125" style="8" customWidth="1"/>
    <col min="1031" max="1034" width="10.7109375" style="8" customWidth="1"/>
    <col min="1035" max="1036" width="12.28515625" style="8" customWidth="1"/>
    <col min="1037" max="1037" width="12.42578125" style="8" customWidth="1"/>
    <col min="1038" max="1038" width="10.7109375" style="8" customWidth="1"/>
    <col min="1039" max="1039" width="12.5703125" style="8" customWidth="1"/>
    <col min="1040" max="1040" width="11.85546875" style="8" customWidth="1"/>
    <col min="1041" max="1048" width="11.7109375" style="8" customWidth="1"/>
    <col min="1049" max="1053" width="0" style="8" hidden="1" customWidth="1"/>
    <col min="1054" max="1280" width="11.7109375" style="8"/>
    <col min="1281" max="1281" width="13.85546875" style="8" customWidth="1"/>
    <col min="1282" max="1282" width="27.7109375" style="8" customWidth="1"/>
    <col min="1283" max="1285" width="10.7109375" style="8" customWidth="1"/>
    <col min="1286" max="1286" width="11.42578125" style="8" customWidth="1"/>
    <col min="1287" max="1290" width="10.7109375" style="8" customWidth="1"/>
    <col min="1291" max="1292" width="12.28515625" style="8" customWidth="1"/>
    <col min="1293" max="1293" width="12.42578125" style="8" customWidth="1"/>
    <col min="1294" max="1294" width="10.7109375" style="8" customWidth="1"/>
    <col min="1295" max="1295" width="12.5703125" style="8" customWidth="1"/>
    <col min="1296" max="1296" width="11.85546875" style="8" customWidth="1"/>
    <col min="1297" max="1304" width="11.7109375" style="8" customWidth="1"/>
    <col min="1305" max="1309" width="0" style="8" hidden="1" customWidth="1"/>
    <col min="1310" max="1536" width="11.7109375" style="8"/>
    <col min="1537" max="1537" width="13.85546875" style="8" customWidth="1"/>
    <col min="1538" max="1538" width="27.7109375" style="8" customWidth="1"/>
    <col min="1539" max="1541" width="10.7109375" style="8" customWidth="1"/>
    <col min="1542" max="1542" width="11.42578125" style="8" customWidth="1"/>
    <col min="1543" max="1546" width="10.7109375" style="8" customWidth="1"/>
    <col min="1547" max="1548" width="12.28515625" style="8" customWidth="1"/>
    <col min="1549" max="1549" width="12.42578125" style="8" customWidth="1"/>
    <col min="1550" max="1550" width="10.7109375" style="8" customWidth="1"/>
    <col min="1551" max="1551" width="12.5703125" style="8" customWidth="1"/>
    <col min="1552" max="1552" width="11.85546875" style="8" customWidth="1"/>
    <col min="1553" max="1560" width="11.7109375" style="8" customWidth="1"/>
    <col min="1561" max="1565" width="0" style="8" hidden="1" customWidth="1"/>
    <col min="1566" max="1792" width="11.7109375" style="8"/>
    <col min="1793" max="1793" width="13.85546875" style="8" customWidth="1"/>
    <col min="1794" max="1794" width="27.7109375" style="8" customWidth="1"/>
    <col min="1795" max="1797" width="10.7109375" style="8" customWidth="1"/>
    <col min="1798" max="1798" width="11.42578125" style="8" customWidth="1"/>
    <col min="1799" max="1802" width="10.7109375" style="8" customWidth="1"/>
    <col min="1803" max="1804" width="12.28515625" style="8" customWidth="1"/>
    <col min="1805" max="1805" width="12.42578125" style="8" customWidth="1"/>
    <col min="1806" max="1806" width="10.7109375" style="8" customWidth="1"/>
    <col min="1807" max="1807" width="12.5703125" style="8" customWidth="1"/>
    <col min="1808" max="1808" width="11.85546875" style="8" customWidth="1"/>
    <col min="1809" max="1816" width="11.7109375" style="8" customWidth="1"/>
    <col min="1817" max="1821" width="0" style="8" hidden="1" customWidth="1"/>
    <col min="1822" max="2048" width="11.7109375" style="8"/>
    <col min="2049" max="2049" width="13.85546875" style="8" customWidth="1"/>
    <col min="2050" max="2050" width="27.7109375" style="8" customWidth="1"/>
    <col min="2051" max="2053" width="10.7109375" style="8" customWidth="1"/>
    <col min="2054" max="2054" width="11.42578125" style="8" customWidth="1"/>
    <col min="2055" max="2058" width="10.7109375" style="8" customWidth="1"/>
    <col min="2059" max="2060" width="12.28515625" style="8" customWidth="1"/>
    <col min="2061" max="2061" width="12.42578125" style="8" customWidth="1"/>
    <col min="2062" max="2062" width="10.7109375" style="8" customWidth="1"/>
    <col min="2063" max="2063" width="12.5703125" style="8" customWidth="1"/>
    <col min="2064" max="2064" width="11.85546875" style="8" customWidth="1"/>
    <col min="2065" max="2072" width="11.7109375" style="8" customWidth="1"/>
    <col min="2073" max="2077" width="0" style="8" hidden="1" customWidth="1"/>
    <col min="2078" max="2304" width="11.7109375" style="8"/>
    <col min="2305" max="2305" width="13.85546875" style="8" customWidth="1"/>
    <col min="2306" max="2306" width="27.7109375" style="8" customWidth="1"/>
    <col min="2307" max="2309" width="10.7109375" style="8" customWidth="1"/>
    <col min="2310" max="2310" width="11.42578125" style="8" customWidth="1"/>
    <col min="2311" max="2314" width="10.7109375" style="8" customWidth="1"/>
    <col min="2315" max="2316" width="12.28515625" style="8" customWidth="1"/>
    <col min="2317" max="2317" width="12.42578125" style="8" customWidth="1"/>
    <col min="2318" max="2318" width="10.7109375" style="8" customWidth="1"/>
    <col min="2319" max="2319" width="12.5703125" style="8" customWidth="1"/>
    <col min="2320" max="2320" width="11.85546875" style="8" customWidth="1"/>
    <col min="2321" max="2328" width="11.7109375" style="8" customWidth="1"/>
    <col min="2329" max="2333" width="0" style="8" hidden="1" customWidth="1"/>
    <col min="2334" max="2560" width="11.7109375" style="8"/>
    <col min="2561" max="2561" width="13.85546875" style="8" customWidth="1"/>
    <col min="2562" max="2562" width="27.7109375" style="8" customWidth="1"/>
    <col min="2563" max="2565" width="10.7109375" style="8" customWidth="1"/>
    <col min="2566" max="2566" width="11.42578125" style="8" customWidth="1"/>
    <col min="2567" max="2570" width="10.7109375" style="8" customWidth="1"/>
    <col min="2571" max="2572" width="12.28515625" style="8" customWidth="1"/>
    <col min="2573" max="2573" width="12.42578125" style="8" customWidth="1"/>
    <col min="2574" max="2574" width="10.7109375" style="8" customWidth="1"/>
    <col min="2575" max="2575" width="12.5703125" style="8" customWidth="1"/>
    <col min="2576" max="2576" width="11.85546875" style="8" customWidth="1"/>
    <col min="2577" max="2584" width="11.7109375" style="8" customWidth="1"/>
    <col min="2585" max="2589" width="0" style="8" hidden="1" customWidth="1"/>
    <col min="2590" max="2816" width="11.7109375" style="8"/>
    <col min="2817" max="2817" width="13.85546875" style="8" customWidth="1"/>
    <col min="2818" max="2818" width="27.7109375" style="8" customWidth="1"/>
    <col min="2819" max="2821" width="10.7109375" style="8" customWidth="1"/>
    <col min="2822" max="2822" width="11.42578125" style="8" customWidth="1"/>
    <col min="2823" max="2826" width="10.7109375" style="8" customWidth="1"/>
    <col min="2827" max="2828" width="12.28515625" style="8" customWidth="1"/>
    <col min="2829" max="2829" width="12.42578125" style="8" customWidth="1"/>
    <col min="2830" max="2830" width="10.7109375" style="8" customWidth="1"/>
    <col min="2831" max="2831" width="12.5703125" style="8" customWidth="1"/>
    <col min="2832" max="2832" width="11.85546875" style="8" customWidth="1"/>
    <col min="2833" max="2840" width="11.7109375" style="8" customWidth="1"/>
    <col min="2841" max="2845" width="0" style="8" hidden="1" customWidth="1"/>
    <col min="2846" max="3072" width="11.7109375" style="8"/>
    <col min="3073" max="3073" width="13.85546875" style="8" customWidth="1"/>
    <col min="3074" max="3074" width="27.7109375" style="8" customWidth="1"/>
    <col min="3075" max="3077" width="10.7109375" style="8" customWidth="1"/>
    <col min="3078" max="3078" width="11.42578125" style="8" customWidth="1"/>
    <col min="3079" max="3082" width="10.7109375" style="8" customWidth="1"/>
    <col min="3083" max="3084" width="12.28515625" style="8" customWidth="1"/>
    <col min="3085" max="3085" width="12.42578125" style="8" customWidth="1"/>
    <col min="3086" max="3086" width="10.7109375" style="8" customWidth="1"/>
    <col min="3087" max="3087" width="12.5703125" style="8" customWidth="1"/>
    <col min="3088" max="3088" width="11.85546875" style="8" customWidth="1"/>
    <col min="3089" max="3096" width="11.7109375" style="8" customWidth="1"/>
    <col min="3097" max="3101" width="0" style="8" hidden="1" customWidth="1"/>
    <col min="3102" max="3328" width="11.7109375" style="8"/>
    <col min="3329" max="3329" width="13.85546875" style="8" customWidth="1"/>
    <col min="3330" max="3330" width="27.7109375" style="8" customWidth="1"/>
    <col min="3331" max="3333" width="10.7109375" style="8" customWidth="1"/>
    <col min="3334" max="3334" width="11.42578125" style="8" customWidth="1"/>
    <col min="3335" max="3338" width="10.7109375" style="8" customWidth="1"/>
    <col min="3339" max="3340" width="12.28515625" style="8" customWidth="1"/>
    <col min="3341" max="3341" width="12.42578125" style="8" customWidth="1"/>
    <col min="3342" max="3342" width="10.7109375" style="8" customWidth="1"/>
    <col min="3343" max="3343" width="12.5703125" style="8" customWidth="1"/>
    <col min="3344" max="3344" width="11.85546875" style="8" customWidth="1"/>
    <col min="3345" max="3352" width="11.7109375" style="8" customWidth="1"/>
    <col min="3353" max="3357" width="0" style="8" hidden="1" customWidth="1"/>
    <col min="3358" max="3584" width="11.7109375" style="8"/>
    <col min="3585" max="3585" width="13.85546875" style="8" customWidth="1"/>
    <col min="3586" max="3586" width="27.7109375" style="8" customWidth="1"/>
    <col min="3587" max="3589" width="10.7109375" style="8" customWidth="1"/>
    <col min="3590" max="3590" width="11.42578125" style="8" customWidth="1"/>
    <col min="3591" max="3594" width="10.7109375" style="8" customWidth="1"/>
    <col min="3595" max="3596" width="12.28515625" style="8" customWidth="1"/>
    <col min="3597" max="3597" width="12.42578125" style="8" customWidth="1"/>
    <col min="3598" max="3598" width="10.7109375" style="8" customWidth="1"/>
    <col min="3599" max="3599" width="12.5703125" style="8" customWidth="1"/>
    <col min="3600" max="3600" width="11.85546875" style="8" customWidth="1"/>
    <col min="3601" max="3608" width="11.7109375" style="8" customWidth="1"/>
    <col min="3609" max="3613" width="0" style="8" hidden="1" customWidth="1"/>
    <col min="3614" max="3840" width="11.7109375" style="8"/>
    <col min="3841" max="3841" width="13.85546875" style="8" customWidth="1"/>
    <col min="3842" max="3842" width="27.7109375" style="8" customWidth="1"/>
    <col min="3843" max="3845" width="10.7109375" style="8" customWidth="1"/>
    <col min="3846" max="3846" width="11.42578125" style="8" customWidth="1"/>
    <col min="3847" max="3850" width="10.7109375" style="8" customWidth="1"/>
    <col min="3851" max="3852" width="12.28515625" style="8" customWidth="1"/>
    <col min="3853" max="3853" width="12.42578125" style="8" customWidth="1"/>
    <col min="3854" max="3854" width="10.7109375" style="8" customWidth="1"/>
    <col min="3855" max="3855" width="12.5703125" style="8" customWidth="1"/>
    <col min="3856" max="3856" width="11.85546875" style="8" customWidth="1"/>
    <col min="3857" max="3864" width="11.7109375" style="8" customWidth="1"/>
    <col min="3865" max="3869" width="0" style="8" hidden="1" customWidth="1"/>
    <col min="3870" max="4096" width="11.7109375" style="8"/>
    <col min="4097" max="4097" width="13.85546875" style="8" customWidth="1"/>
    <col min="4098" max="4098" width="27.7109375" style="8" customWidth="1"/>
    <col min="4099" max="4101" width="10.7109375" style="8" customWidth="1"/>
    <col min="4102" max="4102" width="11.42578125" style="8" customWidth="1"/>
    <col min="4103" max="4106" width="10.7109375" style="8" customWidth="1"/>
    <col min="4107" max="4108" width="12.28515625" style="8" customWidth="1"/>
    <col min="4109" max="4109" width="12.42578125" style="8" customWidth="1"/>
    <col min="4110" max="4110" width="10.7109375" style="8" customWidth="1"/>
    <col min="4111" max="4111" width="12.5703125" style="8" customWidth="1"/>
    <col min="4112" max="4112" width="11.85546875" style="8" customWidth="1"/>
    <col min="4113" max="4120" width="11.7109375" style="8" customWidth="1"/>
    <col min="4121" max="4125" width="0" style="8" hidden="1" customWidth="1"/>
    <col min="4126" max="4352" width="11.7109375" style="8"/>
    <col min="4353" max="4353" width="13.85546875" style="8" customWidth="1"/>
    <col min="4354" max="4354" width="27.7109375" style="8" customWidth="1"/>
    <col min="4355" max="4357" width="10.7109375" style="8" customWidth="1"/>
    <col min="4358" max="4358" width="11.42578125" style="8" customWidth="1"/>
    <col min="4359" max="4362" width="10.7109375" style="8" customWidth="1"/>
    <col min="4363" max="4364" width="12.28515625" style="8" customWidth="1"/>
    <col min="4365" max="4365" width="12.42578125" style="8" customWidth="1"/>
    <col min="4366" max="4366" width="10.7109375" style="8" customWidth="1"/>
    <col min="4367" max="4367" width="12.5703125" style="8" customWidth="1"/>
    <col min="4368" max="4368" width="11.85546875" style="8" customWidth="1"/>
    <col min="4369" max="4376" width="11.7109375" style="8" customWidth="1"/>
    <col min="4377" max="4381" width="0" style="8" hidden="1" customWidth="1"/>
    <col min="4382" max="4608" width="11.7109375" style="8"/>
    <col min="4609" max="4609" width="13.85546875" style="8" customWidth="1"/>
    <col min="4610" max="4610" width="27.7109375" style="8" customWidth="1"/>
    <col min="4611" max="4613" width="10.7109375" style="8" customWidth="1"/>
    <col min="4614" max="4614" width="11.42578125" style="8" customWidth="1"/>
    <col min="4615" max="4618" width="10.7109375" style="8" customWidth="1"/>
    <col min="4619" max="4620" width="12.28515625" style="8" customWidth="1"/>
    <col min="4621" max="4621" width="12.42578125" style="8" customWidth="1"/>
    <col min="4622" max="4622" width="10.7109375" style="8" customWidth="1"/>
    <col min="4623" max="4623" width="12.5703125" style="8" customWidth="1"/>
    <col min="4624" max="4624" width="11.85546875" style="8" customWidth="1"/>
    <col min="4625" max="4632" width="11.7109375" style="8" customWidth="1"/>
    <col min="4633" max="4637" width="0" style="8" hidden="1" customWidth="1"/>
    <col min="4638" max="4864" width="11.7109375" style="8"/>
    <col min="4865" max="4865" width="13.85546875" style="8" customWidth="1"/>
    <col min="4866" max="4866" width="27.7109375" style="8" customWidth="1"/>
    <col min="4867" max="4869" width="10.7109375" style="8" customWidth="1"/>
    <col min="4870" max="4870" width="11.42578125" style="8" customWidth="1"/>
    <col min="4871" max="4874" width="10.7109375" style="8" customWidth="1"/>
    <col min="4875" max="4876" width="12.28515625" style="8" customWidth="1"/>
    <col min="4877" max="4877" width="12.42578125" style="8" customWidth="1"/>
    <col min="4878" max="4878" width="10.7109375" style="8" customWidth="1"/>
    <col min="4879" max="4879" width="12.5703125" style="8" customWidth="1"/>
    <col min="4880" max="4880" width="11.85546875" style="8" customWidth="1"/>
    <col min="4881" max="4888" width="11.7109375" style="8" customWidth="1"/>
    <col min="4889" max="4893" width="0" style="8" hidden="1" customWidth="1"/>
    <col min="4894" max="5120" width="11.7109375" style="8"/>
    <col min="5121" max="5121" width="13.85546875" style="8" customWidth="1"/>
    <col min="5122" max="5122" width="27.7109375" style="8" customWidth="1"/>
    <col min="5123" max="5125" width="10.7109375" style="8" customWidth="1"/>
    <col min="5126" max="5126" width="11.42578125" style="8" customWidth="1"/>
    <col min="5127" max="5130" width="10.7109375" style="8" customWidth="1"/>
    <col min="5131" max="5132" width="12.28515625" style="8" customWidth="1"/>
    <col min="5133" max="5133" width="12.42578125" style="8" customWidth="1"/>
    <col min="5134" max="5134" width="10.7109375" style="8" customWidth="1"/>
    <col min="5135" max="5135" width="12.5703125" style="8" customWidth="1"/>
    <col min="5136" max="5136" width="11.85546875" style="8" customWidth="1"/>
    <col min="5137" max="5144" width="11.7109375" style="8" customWidth="1"/>
    <col min="5145" max="5149" width="0" style="8" hidden="1" customWidth="1"/>
    <col min="5150" max="5376" width="11.7109375" style="8"/>
    <col min="5377" max="5377" width="13.85546875" style="8" customWidth="1"/>
    <col min="5378" max="5378" width="27.7109375" style="8" customWidth="1"/>
    <col min="5379" max="5381" width="10.7109375" style="8" customWidth="1"/>
    <col min="5382" max="5382" width="11.42578125" style="8" customWidth="1"/>
    <col min="5383" max="5386" width="10.7109375" style="8" customWidth="1"/>
    <col min="5387" max="5388" width="12.28515625" style="8" customWidth="1"/>
    <col min="5389" max="5389" width="12.42578125" style="8" customWidth="1"/>
    <col min="5390" max="5390" width="10.7109375" style="8" customWidth="1"/>
    <col min="5391" max="5391" width="12.5703125" style="8" customWidth="1"/>
    <col min="5392" max="5392" width="11.85546875" style="8" customWidth="1"/>
    <col min="5393" max="5400" width="11.7109375" style="8" customWidth="1"/>
    <col min="5401" max="5405" width="0" style="8" hidden="1" customWidth="1"/>
    <col min="5406" max="5632" width="11.7109375" style="8"/>
    <col min="5633" max="5633" width="13.85546875" style="8" customWidth="1"/>
    <col min="5634" max="5634" width="27.7109375" style="8" customWidth="1"/>
    <col min="5635" max="5637" width="10.7109375" style="8" customWidth="1"/>
    <col min="5638" max="5638" width="11.42578125" style="8" customWidth="1"/>
    <col min="5639" max="5642" width="10.7109375" style="8" customWidth="1"/>
    <col min="5643" max="5644" width="12.28515625" style="8" customWidth="1"/>
    <col min="5645" max="5645" width="12.42578125" style="8" customWidth="1"/>
    <col min="5646" max="5646" width="10.7109375" style="8" customWidth="1"/>
    <col min="5647" max="5647" width="12.5703125" style="8" customWidth="1"/>
    <col min="5648" max="5648" width="11.85546875" style="8" customWidth="1"/>
    <col min="5649" max="5656" width="11.7109375" style="8" customWidth="1"/>
    <col min="5657" max="5661" width="0" style="8" hidden="1" customWidth="1"/>
    <col min="5662" max="5888" width="11.7109375" style="8"/>
    <col min="5889" max="5889" width="13.85546875" style="8" customWidth="1"/>
    <col min="5890" max="5890" width="27.7109375" style="8" customWidth="1"/>
    <col min="5891" max="5893" width="10.7109375" style="8" customWidth="1"/>
    <col min="5894" max="5894" width="11.42578125" style="8" customWidth="1"/>
    <col min="5895" max="5898" width="10.7109375" style="8" customWidth="1"/>
    <col min="5899" max="5900" width="12.28515625" style="8" customWidth="1"/>
    <col min="5901" max="5901" width="12.42578125" style="8" customWidth="1"/>
    <col min="5902" max="5902" width="10.7109375" style="8" customWidth="1"/>
    <col min="5903" max="5903" width="12.5703125" style="8" customWidth="1"/>
    <col min="5904" max="5904" width="11.85546875" style="8" customWidth="1"/>
    <col min="5905" max="5912" width="11.7109375" style="8" customWidth="1"/>
    <col min="5913" max="5917" width="0" style="8" hidden="1" customWidth="1"/>
    <col min="5918" max="6144" width="11.7109375" style="8"/>
    <col min="6145" max="6145" width="13.85546875" style="8" customWidth="1"/>
    <col min="6146" max="6146" width="27.7109375" style="8" customWidth="1"/>
    <col min="6147" max="6149" width="10.7109375" style="8" customWidth="1"/>
    <col min="6150" max="6150" width="11.42578125" style="8" customWidth="1"/>
    <col min="6151" max="6154" width="10.7109375" style="8" customWidth="1"/>
    <col min="6155" max="6156" width="12.28515625" style="8" customWidth="1"/>
    <col min="6157" max="6157" width="12.42578125" style="8" customWidth="1"/>
    <col min="6158" max="6158" width="10.7109375" style="8" customWidth="1"/>
    <col min="6159" max="6159" width="12.5703125" style="8" customWidth="1"/>
    <col min="6160" max="6160" width="11.85546875" style="8" customWidth="1"/>
    <col min="6161" max="6168" width="11.7109375" style="8" customWidth="1"/>
    <col min="6169" max="6173" width="0" style="8" hidden="1" customWidth="1"/>
    <col min="6174" max="6400" width="11.7109375" style="8"/>
    <col min="6401" max="6401" width="13.85546875" style="8" customWidth="1"/>
    <col min="6402" max="6402" width="27.7109375" style="8" customWidth="1"/>
    <col min="6403" max="6405" width="10.7109375" style="8" customWidth="1"/>
    <col min="6406" max="6406" width="11.42578125" style="8" customWidth="1"/>
    <col min="6407" max="6410" width="10.7109375" style="8" customWidth="1"/>
    <col min="6411" max="6412" width="12.28515625" style="8" customWidth="1"/>
    <col min="6413" max="6413" width="12.42578125" style="8" customWidth="1"/>
    <col min="6414" max="6414" width="10.7109375" style="8" customWidth="1"/>
    <col min="6415" max="6415" width="12.5703125" style="8" customWidth="1"/>
    <col min="6416" max="6416" width="11.85546875" style="8" customWidth="1"/>
    <col min="6417" max="6424" width="11.7109375" style="8" customWidth="1"/>
    <col min="6425" max="6429" width="0" style="8" hidden="1" customWidth="1"/>
    <col min="6430" max="6656" width="11.7109375" style="8"/>
    <col min="6657" max="6657" width="13.85546875" style="8" customWidth="1"/>
    <col min="6658" max="6658" width="27.7109375" style="8" customWidth="1"/>
    <col min="6659" max="6661" width="10.7109375" style="8" customWidth="1"/>
    <col min="6662" max="6662" width="11.42578125" style="8" customWidth="1"/>
    <col min="6663" max="6666" width="10.7109375" style="8" customWidth="1"/>
    <col min="6667" max="6668" width="12.28515625" style="8" customWidth="1"/>
    <col min="6669" max="6669" width="12.42578125" style="8" customWidth="1"/>
    <col min="6670" max="6670" width="10.7109375" style="8" customWidth="1"/>
    <col min="6671" max="6671" width="12.5703125" style="8" customWidth="1"/>
    <col min="6672" max="6672" width="11.85546875" style="8" customWidth="1"/>
    <col min="6673" max="6680" width="11.7109375" style="8" customWidth="1"/>
    <col min="6681" max="6685" width="0" style="8" hidden="1" customWidth="1"/>
    <col min="6686" max="6912" width="11.7109375" style="8"/>
    <col min="6913" max="6913" width="13.85546875" style="8" customWidth="1"/>
    <col min="6914" max="6914" width="27.7109375" style="8" customWidth="1"/>
    <col min="6915" max="6917" width="10.7109375" style="8" customWidth="1"/>
    <col min="6918" max="6918" width="11.42578125" style="8" customWidth="1"/>
    <col min="6919" max="6922" width="10.7109375" style="8" customWidth="1"/>
    <col min="6923" max="6924" width="12.28515625" style="8" customWidth="1"/>
    <col min="6925" max="6925" width="12.42578125" style="8" customWidth="1"/>
    <col min="6926" max="6926" width="10.7109375" style="8" customWidth="1"/>
    <col min="6927" max="6927" width="12.5703125" style="8" customWidth="1"/>
    <col min="6928" max="6928" width="11.85546875" style="8" customWidth="1"/>
    <col min="6929" max="6936" width="11.7109375" style="8" customWidth="1"/>
    <col min="6937" max="6941" width="0" style="8" hidden="1" customWidth="1"/>
    <col min="6942" max="7168" width="11.7109375" style="8"/>
    <col min="7169" max="7169" width="13.85546875" style="8" customWidth="1"/>
    <col min="7170" max="7170" width="27.7109375" style="8" customWidth="1"/>
    <col min="7171" max="7173" width="10.7109375" style="8" customWidth="1"/>
    <col min="7174" max="7174" width="11.42578125" style="8" customWidth="1"/>
    <col min="7175" max="7178" width="10.7109375" style="8" customWidth="1"/>
    <col min="7179" max="7180" width="12.28515625" style="8" customWidth="1"/>
    <col min="7181" max="7181" width="12.42578125" style="8" customWidth="1"/>
    <col min="7182" max="7182" width="10.7109375" style="8" customWidth="1"/>
    <col min="7183" max="7183" width="12.5703125" style="8" customWidth="1"/>
    <col min="7184" max="7184" width="11.85546875" style="8" customWidth="1"/>
    <col min="7185" max="7192" width="11.7109375" style="8" customWidth="1"/>
    <col min="7193" max="7197" width="0" style="8" hidden="1" customWidth="1"/>
    <col min="7198" max="7424" width="11.7109375" style="8"/>
    <col min="7425" max="7425" width="13.85546875" style="8" customWidth="1"/>
    <col min="7426" max="7426" width="27.7109375" style="8" customWidth="1"/>
    <col min="7427" max="7429" width="10.7109375" style="8" customWidth="1"/>
    <col min="7430" max="7430" width="11.42578125" style="8" customWidth="1"/>
    <col min="7431" max="7434" width="10.7109375" style="8" customWidth="1"/>
    <col min="7435" max="7436" width="12.28515625" style="8" customWidth="1"/>
    <col min="7437" max="7437" width="12.42578125" style="8" customWidth="1"/>
    <col min="7438" max="7438" width="10.7109375" style="8" customWidth="1"/>
    <col min="7439" max="7439" width="12.5703125" style="8" customWidth="1"/>
    <col min="7440" max="7440" width="11.85546875" style="8" customWidth="1"/>
    <col min="7441" max="7448" width="11.7109375" style="8" customWidth="1"/>
    <col min="7449" max="7453" width="0" style="8" hidden="1" customWidth="1"/>
    <col min="7454" max="7680" width="11.7109375" style="8"/>
    <col min="7681" max="7681" width="13.85546875" style="8" customWidth="1"/>
    <col min="7682" max="7682" width="27.7109375" style="8" customWidth="1"/>
    <col min="7683" max="7685" width="10.7109375" style="8" customWidth="1"/>
    <col min="7686" max="7686" width="11.42578125" style="8" customWidth="1"/>
    <col min="7687" max="7690" width="10.7109375" style="8" customWidth="1"/>
    <col min="7691" max="7692" width="12.28515625" style="8" customWidth="1"/>
    <col min="7693" max="7693" width="12.42578125" style="8" customWidth="1"/>
    <col min="7694" max="7694" width="10.7109375" style="8" customWidth="1"/>
    <col min="7695" max="7695" width="12.5703125" style="8" customWidth="1"/>
    <col min="7696" max="7696" width="11.85546875" style="8" customWidth="1"/>
    <col min="7697" max="7704" width="11.7109375" style="8" customWidth="1"/>
    <col min="7705" max="7709" width="0" style="8" hidden="1" customWidth="1"/>
    <col min="7710" max="7936" width="11.7109375" style="8"/>
    <col min="7937" max="7937" width="13.85546875" style="8" customWidth="1"/>
    <col min="7938" max="7938" width="27.7109375" style="8" customWidth="1"/>
    <col min="7939" max="7941" width="10.7109375" style="8" customWidth="1"/>
    <col min="7942" max="7942" width="11.42578125" style="8" customWidth="1"/>
    <col min="7943" max="7946" width="10.7109375" style="8" customWidth="1"/>
    <col min="7947" max="7948" width="12.28515625" style="8" customWidth="1"/>
    <col min="7949" max="7949" width="12.42578125" style="8" customWidth="1"/>
    <col min="7950" max="7950" width="10.7109375" style="8" customWidth="1"/>
    <col min="7951" max="7951" width="12.5703125" style="8" customWidth="1"/>
    <col min="7952" max="7952" width="11.85546875" style="8" customWidth="1"/>
    <col min="7953" max="7960" width="11.7109375" style="8" customWidth="1"/>
    <col min="7961" max="7965" width="0" style="8" hidden="1" customWidth="1"/>
    <col min="7966" max="8192" width="11.7109375" style="8"/>
    <col min="8193" max="8193" width="13.85546875" style="8" customWidth="1"/>
    <col min="8194" max="8194" width="27.7109375" style="8" customWidth="1"/>
    <col min="8195" max="8197" width="10.7109375" style="8" customWidth="1"/>
    <col min="8198" max="8198" width="11.42578125" style="8" customWidth="1"/>
    <col min="8199" max="8202" width="10.7109375" style="8" customWidth="1"/>
    <col min="8203" max="8204" width="12.28515625" style="8" customWidth="1"/>
    <col min="8205" max="8205" width="12.42578125" style="8" customWidth="1"/>
    <col min="8206" max="8206" width="10.7109375" style="8" customWidth="1"/>
    <col min="8207" max="8207" width="12.5703125" style="8" customWidth="1"/>
    <col min="8208" max="8208" width="11.85546875" style="8" customWidth="1"/>
    <col min="8209" max="8216" width="11.7109375" style="8" customWidth="1"/>
    <col min="8217" max="8221" width="0" style="8" hidden="1" customWidth="1"/>
    <col min="8222" max="8448" width="11.7109375" style="8"/>
    <col min="8449" max="8449" width="13.85546875" style="8" customWidth="1"/>
    <col min="8450" max="8450" width="27.7109375" style="8" customWidth="1"/>
    <col min="8451" max="8453" width="10.7109375" style="8" customWidth="1"/>
    <col min="8454" max="8454" width="11.42578125" style="8" customWidth="1"/>
    <col min="8455" max="8458" width="10.7109375" style="8" customWidth="1"/>
    <col min="8459" max="8460" width="12.28515625" style="8" customWidth="1"/>
    <col min="8461" max="8461" width="12.42578125" style="8" customWidth="1"/>
    <col min="8462" max="8462" width="10.7109375" style="8" customWidth="1"/>
    <col min="8463" max="8463" width="12.5703125" style="8" customWidth="1"/>
    <col min="8464" max="8464" width="11.85546875" style="8" customWidth="1"/>
    <col min="8465" max="8472" width="11.7109375" style="8" customWidth="1"/>
    <col min="8473" max="8477" width="0" style="8" hidden="1" customWidth="1"/>
    <col min="8478" max="8704" width="11.7109375" style="8"/>
    <col min="8705" max="8705" width="13.85546875" style="8" customWidth="1"/>
    <col min="8706" max="8706" width="27.7109375" style="8" customWidth="1"/>
    <col min="8707" max="8709" width="10.7109375" style="8" customWidth="1"/>
    <col min="8710" max="8710" width="11.42578125" style="8" customWidth="1"/>
    <col min="8711" max="8714" width="10.7109375" style="8" customWidth="1"/>
    <col min="8715" max="8716" width="12.28515625" style="8" customWidth="1"/>
    <col min="8717" max="8717" width="12.42578125" style="8" customWidth="1"/>
    <col min="8718" max="8718" width="10.7109375" style="8" customWidth="1"/>
    <col min="8719" max="8719" width="12.5703125" style="8" customWidth="1"/>
    <col min="8720" max="8720" width="11.85546875" style="8" customWidth="1"/>
    <col min="8721" max="8728" width="11.7109375" style="8" customWidth="1"/>
    <col min="8729" max="8733" width="0" style="8" hidden="1" customWidth="1"/>
    <col min="8734" max="8960" width="11.7109375" style="8"/>
    <col min="8961" max="8961" width="13.85546875" style="8" customWidth="1"/>
    <col min="8962" max="8962" width="27.7109375" style="8" customWidth="1"/>
    <col min="8963" max="8965" width="10.7109375" style="8" customWidth="1"/>
    <col min="8966" max="8966" width="11.42578125" style="8" customWidth="1"/>
    <col min="8967" max="8970" width="10.7109375" style="8" customWidth="1"/>
    <col min="8971" max="8972" width="12.28515625" style="8" customWidth="1"/>
    <col min="8973" max="8973" width="12.42578125" style="8" customWidth="1"/>
    <col min="8974" max="8974" width="10.7109375" style="8" customWidth="1"/>
    <col min="8975" max="8975" width="12.5703125" style="8" customWidth="1"/>
    <col min="8976" max="8976" width="11.85546875" style="8" customWidth="1"/>
    <col min="8977" max="8984" width="11.7109375" style="8" customWidth="1"/>
    <col min="8985" max="8989" width="0" style="8" hidden="1" customWidth="1"/>
    <col min="8990" max="9216" width="11.7109375" style="8"/>
    <col min="9217" max="9217" width="13.85546875" style="8" customWidth="1"/>
    <col min="9218" max="9218" width="27.7109375" style="8" customWidth="1"/>
    <col min="9219" max="9221" width="10.7109375" style="8" customWidth="1"/>
    <col min="9222" max="9222" width="11.42578125" style="8" customWidth="1"/>
    <col min="9223" max="9226" width="10.7109375" style="8" customWidth="1"/>
    <col min="9227" max="9228" width="12.28515625" style="8" customWidth="1"/>
    <col min="9229" max="9229" width="12.42578125" style="8" customWidth="1"/>
    <col min="9230" max="9230" width="10.7109375" style="8" customWidth="1"/>
    <col min="9231" max="9231" width="12.5703125" style="8" customWidth="1"/>
    <col min="9232" max="9232" width="11.85546875" style="8" customWidth="1"/>
    <col min="9233" max="9240" width="11.7109375" style="8" customWidth="1"/>
    <col min="9241" max="9245" width="0" style="8" hidden="1" customWidth="1"/>
    <col min="9246" max="9472" width="11.7109375" style="8"/>
    <col min="9473" max="9473" width="13.85546875" style="8" customWidth="1"/>
    <col min="9474" max="9474" width="27.7109375" style="8" customWidth="1"/>
    <col min="9475" max="9477" width="10.7109375" style="8" customWidth="1"/>
    <col min="9478" max="9478" width="11.42578125" style="8" customWidth="1"/>
    <col min="9479" max="9482" width="10.7109375" style="8" customWidth="1"/>
    <col min="9483" max="9484" width="12.28515625" style="8" customWidth="1"/>
    <col min="9485" max="9485" width="12.42578125" style="8" customWidth="1"/>
    <col min="9486" max="9486" width="10.7109375" style="8" customWidth="1"/>
    <col min="9487" max="9487" width="12.5703125" style="8" customWidth="1"/>
    <col min="9488" max="9488" width="11.85546875" style="8" customWidth="1"/>
    <col min="9489" max="9496" width="11.7109375" style="8" customWidth="1"/>
    <col min="9497" max="9501" width="0" style="8" hidden="1" customWidth="1"/>
    <col min="9502" max="9728" width="11.7109375" style="8"/>
    <col min="9729" max="9729" width="13.85546875" style="8" customWidth="1"/>
    <col min="9730" max="9730" width="27.7109375" style="8" customWidth="1"/>
    <col min="9731" max="9733" width="10.7109375" style="8" customWidth="1"/>
    <col min="9734" max="9734" width="11.42578125" style="8" customWidth="1"/>
    <col min="9735" max="9738" width="10.7109375" style="8" customWidth="1"/>
    <col min="9739" max="9740" width="12.28515625" style="8" customWidth="1"/>
    <col min="9741" max="9741" width="12.42578125" style="8" customWidth="1"/>
    <col min="9742" max="9742" width="10.7109375" style="8" customWidth="1"/>
    <col min="9743" max="9743" width="12.5703125" style="8" customWidth="1"/>
    <col min="9744" max="9744" width="11.85546875" style="8" customWidth="1"/>
    <col min="9745" max="9752" width="11.7109375" style="8" customWidth="1"/>
    <col min="9753" max="9757" width="0" style="8" hidden="1" customWidth="1"/>
    <col min="9758" max="9984" width="11.7109375" style="8"/>
    <col min="9985" max="9985" width="13.85546875" style="8" customWidth="1"/>
    <col min="9986" max="9986" width="27.7109375" style="8" customWidth="1"/>
    <col min="9987" max="9989" width="10.7109375" style="8" customWidth="1"/>
    <col min="9990" max="9990" width="11.42578125" style="8" customWidth="1"/>
    <col min="9991" max="9994" width="10.7109375" style="8" customWidth="1"/>
    <col min="9995" max="9996" width="12.28515625" style="8" customWidth="1"/>
    <col min="9997" max="9997" width="12.42578125" style="8" customWidth="1"/>
    <col min="9998" max="9998" width="10.7109375" style="8" customWidth="1"/>
    <col min="9999" max="9999" width="12.5703125" style="8" customWidth="1"/>
    <col min="10000" max="10000" width="11.85546875" style="8" customWidth="1"/>
    <col min="10001" max="10008" width="11.7109375" style="8" customWidth="1"/>
    <col min="10009" max="10013" width="0" style="8" hidden="1" customWidth="1"/>
    <col min="10014" max="10240" width="11.7109375" style="8"/>
    <col min="10241" max="10241" width="13.85546875" style="8" customWidth="1"/>
    <col min="10242" max="10242" width="27.7109375" style="8" customWidth="1"/>
    <col min="10243" max="10245" width="10.7109375" style="8" customWidth="1"/>
    <col min="10246" max="10246" width="11.42578125" style="8" customWidth="1"/>
    <col min="10247" max="10250" width="10.7109375" style="8" customWidth="1"/>
    <col min="10251" max="10252" width="12.28515625" style="8" customWidth="1"/>
    <col min="10253" max="10253" width="12.42578125" style="8" customWidth="1"/>
    <col min="10254" max="10254" width="10.7109375" style="8" customWidth="1"/>
    <col min="10255" max="10255" width="12.5703125" style="8" customWidth="1"/>
    <col min="10256" max="10256" width="11.85546875" style="8" customWidth="1"/>
    <col min="10257" max="10264" width="11.7109375" style="8" customWidth="1"/>
    <col min="10265" max="10269" width="0" style="8" hidden="1" customWidth="1"/>
    <col min="10270" max="10496" width="11.7109375" style="8"/>
    <col min="10497" max="10497" width="13.85546875" style="8" customWidth="1"/>
    <col min="10498" max="10498" width="27.7109375" style="8" customWidth="1"/>
    <col min="10499" max="10501" width="10.7109375" style="8" customWidth="1"/>
    <col min="10502" max="10502" width="11.42578125" style="8" customWidth="1"/>
    <col min="10503" max="10506" width="10.7109375" style="8" customWidth="1"/>
    <col min="10507" max="10508" width="12.28515625" style="8" customWidth="1"/>
    <col min="10509" max="10509" width="12.42578125" style="8" customWidth="1"/>
    <col min="10510" max="10510" width="10.7109375" style="8" customWidth="1"/>
    <col min="10511" max="10511" width="12.5703125" style="8" customWidth="1"/>
    <col min="10512" max="10512" width="11.85546875" style="8" customWidth="1"/>
    <col min="10513" max="10520" width="11.7109375" style="8" customWidth="1"/>
    <col min="10521" max="10525" width="0" style="8" hidden="1" customWidth="1"/>
    <col min="10526" max="10752" width="11.7109375" style="8"/>
    <col min="10753" max="10753" width="13.85546875" style="8" customWidth="1"/>
    <col min="10754" max="10754" width="27.7109375" style="8" customWidth="1"/>
    <col min="10755" max="10757" width="10.7109375" style="8" customWidth="1"/>
    <col min="10758" max="10758" width="11.42578125" style="8" customWidth="1"/>
    <col min="10759" max="10762" width="10.7109375" style="8" customWidth="1"/>
    <col min="10763" max="10764" width="12.28515625" style="8" customWidth="1"/>
    <col min="10765" max="10765" width="12.42578125" style="8" customWidth="1"/>
    <col min="10766" max="10766" width="10.7109375" style="8" customWidth="1"/>
    <col min="10767" max="10767" width="12.5703125" style="8" customWidth="1"/>
    <col min="10768" max="10768" width="11.85546875" style="8" customWidth="1"/>
    <col min="10769" max="10776" width="11.7109375" style="8" customWidth="1"/>
    <col min="10777" max="10781" width="0" style="8" hidden="1" customWidth="1"/>
    <col min="10782" max="11008" width="11.7109375" style="8"/>
    <col min="11009" max="11009" width="13.85546875" style="8" customWidth="1"/>
    <col min="11010" max="11010" width="27.7109375" style="8" customWidth="1"/>
    <col min="11011" max="11013" width="10.7109375" style="8" customWidth="1"/>
    <col min="11014" max="11014" width="11.42578125" style="8" customWidth="1"/>
    <col min="11015" max="11018" width="10.7109375" style="8" customWidth="1"/>
    <col min="11019" max="11020" width="12.28515625" style="8" customWidth="1"/>
    <col min="11021" max="11021" width="12.42578125" style="8" customWidth="1"/>
    <col min="11022" max="11022" width="10.7109375" style="8" customWidth="1"/>
    <col min="11023" max="11023" width="12.5703125" style="8" customWidth="1"/>
    <col min="11024" max="11024" width="11.85546875" style="8" customWidth="1"/>
    <col min="11025" max="11032" width="11.7109375" style="8" customWidth="1"/>
    <col min="11033" max="11037" width="0" style="8" hidden="1" customWidth="1"/>
    <col min="11038" max="11264" width="11.7109375" style="8"/>
    <col min="11265" max="11265" width="13.85546875" style="8" customWidth="1"/>
    <col min="11266" max="11266" width="27.7109375" style="8" customWidth="1"/>
    <col min="11267" max="11269" width="10.7109375" style="8" customWidth="1"/>
    <col min="11270" max="11270" width="11.42578125" style="8" customWidth="1"/>
    <col min="11271" max="11274" width="10.7109375" style="8" customWidth="1"/>
    <col min="11275" max="11276" width="12.28515625" style="8" customWidth="1"/>
    <col min="11277" max="11277" width="12.42578125" style="8" customWidth="1"/>
    <col min="11278" max="11278" width="10.7109375" style="8" customWidth="1"/>
    <col min="11279" max="11279" width="12.5703125" style="8" customWidth="1"/>
    <col min="11280" max="11280" width="11.85546875" style="8" customWidth="1"/>
    <col min="11281" max="11288" width="11.7109375" style="8" customWidth="1"/>
    <col min="11289" max="11293" width="0" style="8" hidden="1" customWidth="1"/>
    <col min="11294" max="11520" width="11.7109375" style="8"/>
    <col min="11521" max="11521" width="13.85546875" style="8" customWidth="1"/>
    <col min="11522" max="11522" width="27.7109375" style="8" customWidth="1"/>
    <col min="11523" max="11525" width="10.7109375" style="8" customWidth="1"/>
    <col min="11526" max="11526" width="11.42578125" style="8" customWidth="1"/>
    <col min="11527" max="11530" width="10.7109375" style="8" customWidth="1"/>
    <col min="11531" max="11532" width="12.28515625" style="8" customWidth="1"/>
    <col min="11533" max="11533" width="12.42578125" style="8" customWidth="1"/>
    <col min="11534" max="11534" width="10.7109375" style="8" customWidth="1"/>
    <col min="11535" max="11535" width="12.5703125" style="8" customWidth="1"/>
    <col min="11536" max="11536" width="11.85546875" style="8" customWidth="1"/>
    <col min="11537" max="11544" width="11.7109375" style="8" customWidth="1"/>
    <col min="11545" max="11549" width="0" style="8" hidden="1" customWidth="1"/>
    <col min="11550" max="11776" width="11.7109375" style="8"/>
    <col min="11777" max="11777" width="13.85546875" style="8" customWidth="1"/>
    <col min="11778" max="11778" width="27.7109375" style="8" customWidth="1"/>
    <col min="11779" max="11781" width="10.7109375" style="8" customWidth="1"/>
    <col min="11782" max="11782" width="11.42578125" style="8" customWidth="1"/>
    <col min="11783" max="11786" width="10.7109375" style="8" customWidth="1"/>
    <col min="11787" max="11788" width="12.28515625" style="8" customWidth="1"/>
    <col min="11789" max="11789" width="12.42578125" style="8" customWidth="1"/>
    <col min="11790" max="11790" width="10.7109375" style="8" customWidth="1"/>
    <col min="11791" max="11791" width="12.5703125" style="8" customWidth="1"/>
    <col min="11792" max="11792" width="11.85546875" style="8" customWidth="1"/>
    <col min="11793" max="11800" width="11.7109375" style="8" customWidth="1"/>
    <col min="11801" max="11805" width="0" style="8" hidden="1" customWidth="1"/>
    <col min="11806" max="12032" width="11.7109375" style="8"/>
    <col min="12033" max="12033" width="13.85546875" style="8" customWidth="1"/>
    <col min="12034" max="12034" width="27.7109375" style="8" customWidth="1"/>
    <col min="12035" max="12037" width="10.7109375" style="8" customWidth="1"/>
    <col min="12038" max="12038" width="11.42578125" style="8" customWidth="1"/>
    <col min="12039" max="12042" width="10.7109375" style="8" customWidth="1"/>
    <col min="12043" max="12044" width="12.28515625" style="8" customWidth="1"/>
    <col min="12045" max="12045" width="12.42578125" style="8" customWidth="1"/>
    <col min="12046" max="12046" width="10.7109375" style="8" customWidth="1"/>
    <col min="12047" max="12047" width="12.5703125" style="8" customWidth="1"/>
    <col min="12048" max="12048" width="11.85546875" style="8" customWidth="1"/>
    <col min="12049" max="12056" width="11.7109375" style="8" customWidth="1"/>
    <col min="12057" max="12061" width="0" style="8" hidden="1" customWidth="1"/>
    <col min="12062" max="12288" width="11.7109375" style="8"/>
    <col min="12289" max="12289" width="13.85546875" style="8" customWidth="1"/>
    <col min="12290" max="12290" width="27.7109375" style="8" customWidth="1"/>
    <col min="12291" max="12293" width="10.7109375" style="8" customWidth="1"/>
    <col min="12294" max="12294" width="11.42578125" style="8" customWidth="1"/>
    <col min="12295" max="12298" width="10.7109375" style="8" customWidth="1"/>
    <col min="12299" max="12300" width="12.28515625" style="8" customWidth="1"/>
    <col min="12301" max="12301" width="12.42578125" style="8" customWidth="1"/>
    <col min="12302" max="12302" width="10.7109375" style="8" customWidth="1"/>
    <col min="12303" max="12303" width="12.5703125" style="8" customWidth="1"/>
    <col min="12304" max="12304" width="11.85546875" style="8" customWidth="1"/>
    <col min="12305" max="12312" width="11.7109375" style="8" customWidth="1"/>
    <col min="12313" max="12317" width="0" style="8" hidden="1" customWidth="1"/>
    <col min="12318" max="12544" width="11.7109375" style="8"/>
    <col min="12545" max="12545" width="13.85546875" style="8" customWidth="1"/>
    <col min="12546" max="12546" width="27.7109375" style="8" customWidth="1"/>
    <col min="12547" max="12549" width="10.7109375" style="8" customWidth="1"/>
    <col min="12550" max="12550" width="11.42578125" style="8" customWidth="1"/>
    <col min="12551" max="12554" width="10.7109375" style="8" customWidth="1"/>
    <col min="12555" max="12556" width="12.28515625" style="8" customWidth="1"/>
    <col min="12557" max="12557" width="12.42578125" style="8" customWidth="1"/>
    <col min="12558" max="12558" width="10.7109375" style="8" customWidth="1"/>
    <col min="12559" max="12559" width="12.5703125" style="8" customWidth="1"/>
    <col min="12560" max="12560" width="11.85546875" style="8" customWidth="1"/>
    <col min="12561" max="12568" width="11.7109375" style="8" customWidth="1"/>
    <col min="12569" max="12573" width="0" style="8" hidden="1" customWidth="1"/>
    <col min="12574" max="12800" width="11.7109375" style="8"/>
    <col min="12801" max="12801" width="13.85546875" style="8" customWidth="1"/>
    <col min="12802" max="12802" width="27.7109375" style="8" customWidth="1"/>
    <col min="12803" max="12805" width="10.7109375" style="8" customWidth="1"/>
    <col min="12806" max="12806" width="11.42578125" style="8" customWidth="1"/>
    <col min="12807" max="12810" width="10.7109375" style="8" customWidth="1"/>
    <col min="12811" max="12812" width="12.28515625" style="8" customWidth="1"/>
    <col min="12813" max="12813" width="12.42578125" style="8" customWidth="1"/>
    <col min="12814" max="12814" width="10.7109375" style="8" customWidth="1"/>
    <col min="12815" max="12815" width="12.5703125" style="8" customWidth="1"/>
    <col min="12816" max="12816" width="11.85546875" style="8" customWidth="1"/>
    <col min="12817" max="12824" width="11.7109375" style="8" customWidth="1"/>
    <col min="12825" max="12829" width="0" style="8" hidden="1" customWidth="1"/>
    <col min="12830" max="13056" width="11.7109375" style="8"/>
    <col min="13057" max="13057" width="13.85546875" style="8" customWidth="1"/>
    <col min="13058" max="13058" width="27.7109375" style="8" customWidth="1"/>
    <col min="13059" max="13061" width="10.7109375" style="8" customWidth="1"/>
    <col min="13062" max="13062" width="11.42578125" style="8" customWidth="1"/>
    <col min="13063" max="13066" width="10.7109375" style="8" customWidth="1"/>
    <col min="13067" max="13068" width="12.28515625" style="8" customWidth="1"/>
    <col min="13069" max="13069" width="12.42578125" style="8" customWidth="1"/>
    <col min="13070" max="13070" width="10.7109375" style="8" customWidth="1"/>
    <col min="13071" max="13071" width="12.5703125" style="8" customWidth="1"/>
    <col min="13072" max="13072" width="11.85546875" style="8" customWidth="1"/>
    <col min="13073" max="13080" width="11.7109375" style="8" customWidth="1"/>
    <col min="13081" max="13085" width="0" style="8" hidden="1" customWidth="1"/>
    <col min="13086" max="13312" width="11.7109375" style="8"/>
    <col min="13313" max="13313" width="13.85546875" style="8" customWidth="1"/>
    <col min="13314" max="13314" width="27.7109375" style="8" customWidth="1"/>
    <col min="13315" max="13317" width="10.7109375" style="8" customWidth="1"/>
    <col min="13318" max="13318" width="11.42578125" style="8" customWidth="1"/>
    <col min="13319" max="13322" width="10.7109375" style="8" customWidth="1"/>
    <col min="13323" max="13324" width="12.28515625" style="8" customWidth="1"/>
    <col min="13325" max="13325" width="12.42578125" style="8" customWidth="1"/>
    <col min="13326" max="13326" width="10.7109375" style="8" customWidth="1"/>
    <col min="13327" max="13327" width="12.5703125" style="8" customWidth="1"/>
    <col min="13328" max="13328" width="11.85546875" style="8" customWidth="1"/>
    <col min="13329" max="13336" width="11.7109375" style="8" customWidth="1"/>
    <col min="13337" max="13341" width="0" style="8" hidden="1" customWidth="1"/>
    <col min="13342" max="13568" width="11.7109375" style="8"/>
    <col min="13569" max="13569" width="13.85546875" style="8" customWidth="1"/>
    <col min="13570" max="13570" width="27.7109375" style="8" customWidth="1"/>
    <col min="13571" max="13573" width="10.7109375" style="8" customWidth="1"/>
    <col min="13574" max="13574" width="11.42578125" style="8" customWidth="1"/>
    <col min="13575" max="13578" width="10.7109375" style="8" customWidth="1"/>
    <col min="13579" max="13580" width="12.28515625" style="8" customWidth="1"/>
    <col min="13581" max="13581" width="12.42578125" style="8" customWidth="1"/>
    <col min="13582" max="13582" width="10.7109375" style="8" customWidth="1"/>
    <col min="13583" max="13583" width="12.5703125" style="8" customWidth="1"/>
    <col min="13584" max="13584" width="11.85546875" style="8" customWidth="1"/>
    <col min="13585" max="13592" width="11.7109375" style="8" customWidth="1"/>
    <col min="13593" max="13597" width="0" style="8" hidden="1" customWidth="1"/>
    <col min="13598" max="13824" width="11.7109375" style="8"/>
    <col min="13825" max="13825" width="13.85546875" style="8" customWidth="1"/>
    <col min="13826" max="13826" width="27.7109375" style="8" customWidth="1"/>
    <col min="13827" max="13829" width="10.7109375" style="8" customWidth="1"/>
    <col min="13830" max="13830" width="11.42578125" style="8" customWidth="1"/>
    <col min="13831" max="13834" width="10.7109375" style="8" customWidth="1"/>
    <col min="13835" max="13836" width="12.28515625" style="8" customWidth="1"/>
    <col min="13837" max="13837" width="12.42578125" style="8" customWidth="1"/>
    <col min="13838" max="13838" width="10.7109375" style="8" customWidth="1"/>
    <col min="13839" max="13839" width="12.5703125" style="8" customWidth="1"/>
    <col min="13840" max="13840" width="11.85546875" style="8" customWidth="1"/>
    <col min="13841" max="13848" width="11.7109375" style="8" customWidth="1"/>
    <col min="13849" max="13853" width="0" style="8" hidden="1" customWidth="1"/>
    <col min="13854" max="14080" width="11.7109375" style="8"/>
    <col min="14081" max="14081" width="13.85546875" style="8" customWidth="1"/>
    <col min="14082" max="14082" width="27.7109375" style="8" customWidth="1"/>
    <col min="14083" max="14085" width="10.7109375" style="8" customWidth="1"/>
    <col min="14086" max="14086" width="11.42578125" style="8" customWidth="1"/>
    <col min="14087" max="14090" width="10.7109375" style="8" customWidth="1"/>
    <col min="14091" max="14092" width="12.28515625" style="8" customWidth="1"/>
    <col min="14093" max="14093" width="12.42578125" style="8" customWidth="1"/>
    <col min="14094" max="14094" width="10.7109375" style="8" customWidth="1"/>
    <col min="14095" max="14095" width="12.5703125" style="8" customWidth="1"/>
    <col min="14096" max="14096" width="11.85546875" style="8" customWidth="1"/>
    <col min="14097" max="14104" width="11.7109375" style="8" customWidth="1"/>
    <col min="14105" max="14109" width="0" style="8" hidden="1" customWidth="1"/>
    <col min="14110" max="14336" width="11.7109375" style="8"/>
    <col min="14337" max="14337" width="13.85546875" style="8" customWidth="1"/>
    <col min="14338" max="14338" width="27.7109375" style="8" customWidth="1"/>
    <col min="14339" max="14341" width="10.7109375" style="8" customWidth="1"/>
    <col min="14342" max="14342" width="11.42578125" style="8" customWidth="1"/>
    <col min="14343" max="14346" width="10.7109375" style="8" customWidth="1"/>
    <col min="14347" max="14348" width="12.28515625" style="8" customWidth="1"/>
    <col min="14349" max="14349" width="12.42578125" style="8" customWidth="1"/>
    <col min="14350" max="14350" width="10.7109375" style="8" customWidth="1"/>
    <col min="14351" max="14351" width="12.5703125" style="8" customWidth="1"/>
    <col min="14352" max="14352" width="11.85546875" style="8" customWidth="1"/>
    <col min="14353" max="14360" width="11.7109375" style="8" customWidth="1"/>
    <col min="14361" max="14365" width="0" style="8" hidden="1" customWidth="1"/>
    <col min="14366" max="14592" width="11.7109375" style="8"/>
    <col min="14593" max="14593" width="13.85546875" style="8" customWidth="1"/>
    <col min="14594" max="14594" width="27.7109375" style="8" customWidth="1"/>
    <col min="14595" max="14597" width="10.7109375" style="8" customWidth="1"/>
    <col min="14598" max="14598" width="11.42578125" style="8" customWidth="1"/>
    <col min="14599" max="14602" width="10.7109375" style="8" customWidth="1"/>
    <col min="14603" max="14604" width="12.28515625" style="8" customWidth="1"/>
    <col min="14605" max="14605" width="12.42578125" style="8" customWidth="1"/>
    <col min="14606" max="14606" width="10.7109375" style="8" customWidth="1"/>
    <col min="14607" max="14607" width="12.5703125" style="8" customWidth="1"/>
    <col min="14608" max="14608" width="11.85546875" style="8" customWidth="1"/>
    <col min="14609" max="14616" width="11.7109375" style="8" customWidth="1"/>
    <col min="14617" max="14621" width="0" style="8" hidden="1" customWidth="1"/>
    <col min="14622" max="14848" width="11.7109375" style="8"/>
    <col min="14849" max="14849" width="13.85546875" style="8" customWidth="1"/>
    <col min="14850" max="14850" width="27.7109375" style="8" customWidth="1"/>
    <col min="14851" max="14853" width="10.7109375" style="8" customWidth="1"/>
    <col min="14854" max="14854" width="11.42578125" style="8" customWidth="1"/>
    <col min="14855" max="14858" width="10.7109375" style="8" customWidth="1"/>
    <col min="14859" max="14860" width="12.28515625" style="8" customWidth="1"/>
    <col min="14861" max="14861" width="12.42578125" style="8" customWidth="1"/>
    <col min="14862" max="14862" width="10.7109375" style="8" customWidth="1"/>
    <col min="14863" max="14863" width="12.5703125" style="8" customWidth="1"/>
    <col min="14864" max="14864" width="11.85546875" style="8" customWidth="1"/>
    <col min="14865" max="14872" width="11.7109375" style="8" customWidth="1"/>
    <col min="14873" max="14877" width="0" style="8" hidden="1" customWidth="1"/>
    <col min="14878" max="15104" width="11.7109375" style="8"/>
    <col min="15105" max="15105" width="13.85546875" style="8" customWidth="1"/>
    <col min="15106" max="15106" width="27.7109375" style="8" customWidth="1"/>
    <col min="15107" max="15109" width="10.7109375" style="8" customWidth="1"/>
    <col min="15110" max="15110" width="11.42578125" style="8" customWidth="1"/>
    <col min="15111" max="15114" width="10.7109375" style="8" customWidth="1"/>
    <col min="15115" max="15116" width="12.28515625" style="8" customWidth="1"/>
    <col min="15117" max="15117" width="12.42578125" style="8" customWidth="1"/>
    <col min="15118" max="15118" width="10.7109375" style="8" customWidth="1"/>
    <col min="15119" max="15119" width="12.5703125" style="8" customWidth="1"/>
    <col min="15120" max="15120" width="11.85546875" style="8" customWidth="1"/>
    <col min="15121" max="15128" width="11.7109375" style="8" customWidth="1"/>
    <col min="15129" max="15133" width="0" style="8" hidden="1" customWidth="1"/>
    <col min="15134" max="15360" width="11.7109375" style="8"/>
    <col min="15361" max="15361" width="13.85546875" style="8" customWidth="1"/>
    <col min="15362" max="15362" width="27.7109375" style="8" customWidth="1"/>
    <col min="15363" max="15365" width="10.7109375" style="8" customWidth="1"/>
    <col min="15366" max="15366" width="11.42578125" style="8" customWidth="1"/>
    <col min="15367" max="15370" width="10.7109375" style="8" customWidth="1"/>
    <col min="15371" max="15372" width="12.28515625" style="8" customWidth="1"/>
    <col min="15373" max="15373" width="12.42578125" style="8" customWidth="1"/>
    <col min="15374" max="15374" width="10.7109375" style="8" customWidth="1"/>
    <col min="15375" max="15375" width="12.5703125" style="8" customWidth="1"/>
    <col min="15376" max="15376" width="11.85546875" style="8" customWidth="1"/>
    <col min="15377" max="15384" width="11.7109375" style="8" customWidth="1"/>
    <col min="15385" max="15389" width="0" style="8" hidden="1" customWidth="1"/>
    <col min="15390" max="15616" width="11.7109375" style="8"/>
    <col min="15617" max="15617" width="13.85546875" style="8" customWidth="1"/>
    <col min="15618" max="15618" width="27.7109375" style="8" customWidth="1"/>
    <col min="15619" max="15621" width="10.7109375" style="8" customWidth="1"/>
    <col min="15622" max="15622" width="11.42578125" style="8" customWidth="1"/>
    <col min="15623" max="15626" width="10.7109375" style="8" customWidth="1"/>
    <col min="15627" max="15628" width="12.28515625" style="8" customWidth="1"/>
    <col min="15629" max="15629" width="12.42578125" style="8" customWidth="1"/>
    <col min="15630" max="15630" width="10.7109375" style="8" customWidth="1"/>
    <col min="15631" max="15631" width="12.5703125" style="8" customWidth="1"/>
    <col min="15632" max="15632" width="11.85546875" style="8" customWidth="1"/>
    <col min="15633" max="15640" width="11.7109375" style="8" customWidth="1"/>
    <col min="15641" max="15645" width="0" style="8" hidden="1" customWidth="1"/>
    <col min="15646" max="15872" width="11.7109375" style="8"/>
    <col min="15873" max="15873" width="13.85546875" style="8" customWidth="1"/>
    <col min="15874" max="15874" width="27.7109375" style="8" customWidth="1"/>
    <col min="15875" max="15877" width="10.7109375" style="8" customWidth="1"/>
    <col min="15878" max="15878" width="11.42578125" style="8" customWidth="1"/>
    <col min="15879" max="15882" width="10.7109375" style="8" customWidth="1"/>
    <col min="15883" max="15884" width="12.28515625" style="8" customWidth="1"/>
    <col min="15885" max="15885" width="12.42578125" style="8" customWidth="1"/>
    <col min="15886" max="15886" width="10.7109375" style="8" customWidth="1"/>
    <col min="15887" max="15887" width="12.5703125" style="8" customWidth="1"/>
    <col min="15888" max="15888" width="11.85546875" style="8" customWidth="1"/>
    <col min="15889" max="15896" width="11.7109375" style="8" customWidth="1"/>
    <col min="15897" max="15901" width="0" style="8" hidden="1" customWidth="1"/>
    <col min="15902" max="16128" width="11.7109375" style="8"/>
    <col min="16129" max="16129" width="13.85546875" style="8" customWidth="1"/>
    <col min="16130" max="16130" width="27.7109375" style="8" customWidth="1"/>
    <col min="16131" max="16133" width="10.7109375" style="8" customWidth="1"/>
    <col min="16134" max="16134" width="11.42578125" style="8" customWidth="1"/>
    <col min="16135" max="16138" width="10.7109375" style="8" customWidth="1"/>
    <col min="16139" max="16140" width="12.28515625" style="8" customWidth="1"/>
    <col min="16141" max="16141" width="12.42578125" style="8" customWidth="1"/>
    <col min="16142" max="16142" width="10.7109375" style="8" customWidth="1"/>
    <col min="16143" max="16143" width="12.5703125" style="8" customWidth="1"/>
    <col min="16144" max="16144" width="11.85546875" style="8" customWidth="1"/>
    <col min="16145" max="16152" width="11.7109375" style="8" customWidth="1"/>
    <col min="16153" max="16157" width="0" style="8" hidden="1" customWidth="1"/>
    <col min="16158" max="16384" width="11.7109375" style="8"/>
  </cols>
  <sheetData>
    <row r="1" spans="1:17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3" customFormat="1" ht="12.75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1:17" s="3" customFormat="1" ht="12.75" customHeight="1" x14ac:dyDescent="0.15">
      <c r="A4" s="1" t="str">
        <f>CONCATENATE("MES: ",[8]NOMBRE!B6," - ","( ",[8]NOMBRE!C6,[8]NOMBRE!D6,[8]NOMBRE!E6,[8]NOMBRE!F6,[8]NOMBRE!G6,"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s="3" customFormat="1" ht="12.75" customHeight="1" x14ac:dyDescent="0.15">
      <c r="A5" s="1" t="str">
        <f>CONCATENATE("AÑO: ",[8]NOMBRE!B7," - ","( ",[8]NOMBRE!C7,[8]NOMBRE!D7,[8]NOMBRE!E7,[8]NOMBRE!F7,[8]NOMBRE!G7," )")</f>
        <v>AÑO: 2011 - (  )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6" customFormat="1" x14ac:dyDescent="0.15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5"/>
    </row>
    <row r="7" spans="1:17" s="6" customFormat="1" ht="33" customHeight="1" x14ac:dyDescent="0.15">
      <c r="A7" s="313" t="s">
        <v>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30" customHeight="1" x14ac:dyDescent="0.2">
      <c r="A8" s="7" t="s">
        <v>2</v>
      </c>
    </row>
    <row r="9" spans="1:17" ht="32.1" customHeight="1" x14ac:dyDescent="0.15">
      <c r="A9" s="273" t="s">
        <v>3</v>
      </c>
      <c r="B9" s="288" t="s">
        <v>4</v>
      </c>
      <c r="C9" s="288" t="s">
        <v>5</v>
      </c>
      <c r="D9" s="274" t="s">
        <v>6</v>
      </c>
      <c r="E9" s="275"/>
      <c r="F9" s="275"/>
      <c r="G9" s="275"/>
      <c r="H9" s="275"/>
      <c r="I9" s="275"/>
      <c r="J9" s="276"/>
      <c r="K9" s="274" t="s">
        <v>7</v>
      </c>
      <c r="L9" s="275"/>
      <c r="M9" s="233" t="s">
        <v>8</v>
      </c>
      <c r="N9" s="234"/>
      <c r="O9" s="250"/>
    </row>
    <row r="10" spans="1:17" ht="12.75" customHeight="1" x14ac:dyDescent="0.15">
      <c r="A10" s="277"/>
      <c r="B10" s="289"/>
      <c r="C10" s="289"/>
      <c r="D10" s="251" t="s">
        <v>9</v>
      </c>
      <c r="E10" s="251" t="s">
        <v>10</v>
      </c>
      <c r="F10" s="254" t="s">
        <v>11</v>
      </c>
      <c r="G10" s="257" t="s">
        <v>12</v>
      </c>
      <c r="H10" s="254" t="s">
        <v>13</v>
      </c>
      <c r="I10" s="254" t="s">
        <v>14</v>
      </c>
      <c r="J10" s="260" t="s">
        <v>15</v>
      </c>
      <c r="K10" s="263" t="s">
        <v>16</v>
      </c>
      <c r="L10" s="285" t="s">
        <v>17</v>
      </c>
      <c r="M10" s="263" t="s">
        <v>18</v>
      </c>
      <c r="N10" s="242" t="s">
        <v>19</v>
      </c>
      <c r="O10" s="245" t="s">
        <v>20</v>
      </c>
    </row>
    <row r="11" spans="1:17" ht="12.75" customHeight="1" x14ac:dyDescent="0.15">
      <c r="A11" s="277"/>
      <c r="B11" s="289"/>
      <c r="C11" s="289"/>
      <c r="D11" s="252"/>
      <c r="E11" s="252"/>
      <c r="F11" s="255"/>
      <c r="G11" s="258"/>
      <c r="H11" s="255"/>
      <c r="I11" s="255"/>
      <c r="J11" s="261"/>
      <c r="K11" s="264"/>
      <c r="L11" s="286"/>
      <c r="M11" s="264"/>
      <c r="N11" s="243"/>
      <c r="O11" s="246"/>
    </row>
    <row r="12" spans="1:17" ht="16.5" customHeight="1" x14ac:dyDescent="0.15">
      <c r="A12" s="278"/>
      <c r="B12" s="290"/>
      <c r="C12" s="290"/>
      <c r="D12" s="253"/>
      <c r="E12" s="253"/>
      <c r="F12" s="256"/>
      <c r="G12" s="259"/>
      <c r="H12" s="256"/>
      <c r="I12" s="256"/>
      <c r="J12" s="262"/>
      <c r="K12" s="265"/>
      <c r="L12" s="287"/>
      <c r="M12" s="265"/>
      <c r="N12" s="244"/>
      <c r="O12" s="247"/>
    </row>
    <row r="13" spans="1:17" ht="15" customHeight="1" x14ac:dyDescent="0.15">
      <c r="A13" s="273" t="s">
        <v>21</v>
      </c>
      <c r="B13" s="9" t="s">
        <v>22</v>
      </c>
      <c r="C13" s="10">
        <f>SUM(D13:K13)+M13+N13+O13</f>
        <v>0</v>
      </c>
      <c r="D13" s="11"/>
      <c r="E13" s="12"/>
      <c r="F13" s="13"/>
      <c r="G13" s="13"/>
      <c r="H13" s="14"/>
      <c r="I13" s="14"/>
      <c r="J13" s="15"/>
      <c r="K13" s="16"/>
      <c r="L13" s="17"/>
      <c r="M13" s="16"/>
      <c r="N13" s="14"/>
      <c r="O13" s="15"/>
    </row>
    <row r="14" spans="1:17" ht="15" customHeight="1" x14ac:dyDescent="0.15">
      <c r="A14" s="277"/>
      <c r="B14" s="18" t="s">
        <v>23</v>
      </c>
      <c r="C14" s="10">
        <f>SUM(H14:J14)</f>
        <v>0</v>
      </c>
      <c r="D14" s="19"/>
      <c r="E14" s="20"/>
      <c r="F14" s="21"/>
      <c r="G14" s="22"/>
      <c r="H14" s="23"/>
      <c r="I14" s="23"/>
      <c r="J14" s="24"/>
      <c r="K14" s="19"/>
      <c r="L14" s="25"/>
      <c r="M14" s="19"/>
      <c r="N14" s="22"/>
      <c r="O14" s="26"/>
    </row>
    <row r="15" spans="1:17" ht="15" customHeight="1" x14ac:dyDescent="0.15">
      <c r="A15" s="277"/>
      <c r="B15" s="27" t="s">
        <v>24</v>
      </c>
      <c r="C15" s="28">
        <f>SUM(M15:O15)+K15</f>
        <v>0</v>
      </c>
      <c r="D15" s="19"/>
      <c r="E15" s="20"/>
      <c r="F15" s="21"/>
      <c r="G15" s="22"/>
      <c r="H15" s="21"/>
      <c r="I15" s="21"/>
      <c r="J15" s="25"/>
      <c r="K15" s="29"/>
      <c r="L15" s="25"/>
      <c r="M15" s="29"/>
      <c r="N15" s="30"/>
      <c r="O15" s="31"/>
    </row>
    <row r="16" spans="1:17" ht="15" customHeight="1" x14ac:dyDescent="0.15">
      <c r="A16" s="277"/>
      <c r="B16" s="32"/>
      <c r="C16" s="10">
        <f>SUM(D16:O16)</f>
        <v>0</v>
      </c>
      <c r="D16" s="33"/>
      <c r="E16" s="34"/>
      <c r="F16" s="35"/>
      <c r="G16" s="35"/>
      <c r="H16" s="36"/>
      <c r="I16" s="36"/>
      <c r="J16" s="37"/>
      <c r="K16" s="38"/>
      <c r="L16" s="39"/>
      <c r="M16" s="38"/>
      <c r="N16" s="40"/>
      <c r="O16" s="41"/>
    </row>
    <row r="17" spans="1:18" ht="15" customHeight="1" x14ac:dyDescent="0.15">
      <c r="A17" s="278"/>
      <c r="B17" s="42" t="s">
        <v>25</v>
      </c>
      <c r="C17" s="43">
        <f>SUM(D17:O17)</f>
        <v>0</v>
      </c>
      <c r="D17" s="44">
        <f t="shared" ref="D17:O17" si="0">SUM(D13:D16)</f>
        <v>0</v>
      </c>
      <c r="E17" s="45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7">
        <f t="shared" si="0"/>
        <v>0</v>
      </c>
      <c r="K17" s="44">
        <f t="shared" si="0"/>
        <v>0</v>
      </c>
      <c r="L17" s="47">
        <f t="shared" si="0"/>
        <v>0</v>
      </c>
      <c r="M17" s="44">
        <f t="shared" si="0"/>
        <v>0</v>
      </c>
      <c r="N17" s="46">
        <f t="shared" si="0"/>
        <v>0</v>
      </c>
      <c r="O17" s="47">
        <f t="shared" si="0"/>
        <v>0</v>
      </c>
    </row>
    <row r="18" spans="1:18" ht="15" customHeight="1" x14ac:dyDescent="0.15">
      <c r="A18" s="273" t="s">
        <v>26</v>
      </c>
      <c r="B18" s="9" t="s">
        <v>22</v>
      </c>
      <c r="C18" s="10">
        <f>SUM(D18:J18)+SUM(L18:O18)</f>
        <v>0</v>
      </c>
      <c r="D18" s="48"/>
      <c r="E18" s="49"/>
      <c r="F18" s="50"/>
      <c r="G18" s="50"/>
      <c r="H18" s="51"/>
      <c r="I18" s="51"/>
      <c r="J18" s="52"/>
      <c r="K18" s="53"/>
      <c r="L18" s="15"/>
      <c r="M18" s="16"/>
      <c r="N18" s="14"/>
      <c r="O18" s="15"/>
    </row>
    <row r="19" spans="1:18" ht="15" customHeight="1" x14ac:dyDescent="0.15">
      <c r="A19" s="277"/>
      <c r="B19" s="18" t="s">
        <v>23</v>
      </c>
      <c r="C19" s="10">
        <f>SUM(H19:J19)</f>
        <v>0</v>
      </c>
      <c r="D19" s="54"/>
      <c r="E19" s="55"/>
      <c r="F19" s="56"/>
      <c r="G19" s="56"/>
      <c r="H19" s="23"/>
      <c r="I19" s="23"/>
      <c r="J19" s="24"/>
      <c r="K19" s="53"/>
      <c r="L19" s="57"/>
      <c r="M19" s="53"/>
      <c r="N19" s="58"/>
      <c r="O19" s="57"/>
    </row>
    <row r="20" spans="1:18" ht="15" customHeight="1" x14ac:dyDescent="0.15">
      <c r="A20" s="277"/>
      <c r="B20" s="59" t="s">
        <v>27</v>
      </c>
      <c r="C20" s="28">
        <f>SUM(F20:J20)</f>
        <v>0</v>
      </c>
      <c r="D20" s="54"/>
      <c r="E20" s="55"/>
      <c r="F20" s="60"/>
      <c r="G20" s="30"/>
      <c r="H20" s="30"/>
      <c r="I20" s="30"/>
      <c r="J20" s="31"/>
      <c r="K20" s="53"/>
      <c r="L20" s="57"/>
      <c r="M20" s="53"/>
      <c r="N20" s="58"/>
      <c r="O20" s="57"/>
      <c r="P20" s="61"/>
      <c r="Q20" s="61"/>
      <c r="R20" s="61"/>
    </row>
    <row r="21" spans="1:18" ht="15" customHeight="1" x14ac:dyDescent="0.15">
      <c r="A21" s="277"/>
      <c r="B21" s="27" t="s">
        <v>24</v>
      </c>
      <c r="C21" s="28">
        <f>SUM(L21:O21)</f>
        <v>0</v>
      </c>
      <c r="D21" s="54"/>
      <c r="E21" s="55"/>
      <c r="F21" s="56"/>
      <c r="G21" s="56"/>
      <c r="H21" s="21"/>
      <c r="I21" s="21"/>
      <c r="J21" s="25"/>
      <c r="K21" s="53"/>
      <c r="L21" s="31"/>
      <c r="M21" s="29"/>
      <c r="N21" s="30"/>
      <c r="O21" s="31"/>
    </row>
    <row r="22" spans="1:18" ht="15" customHeight="1" x14ac:dyDescent="0.15">
      <c r="A22" s="277"/>
      <c r="B22" s="32"/>
      <c r="C22" s="10">
        <f>SUM(D22:O22)</f>
        <v>0</v>
      </c>
      <c r="D22" s="33"/>
      <c r="E22" s="34"/>
      <c r="F22" s="35"/>
      <c r="G22" s="35"/>
      <c r="H22" s="36"/>
      <c r="I22" s="36"/>
      <c r="J22" s="37"/>
      <c r="K22" s="38"/>
      <c r="L22" s="39"/>
      <c r="M22" s="38"/>
      <c r="N22" s="40"/>
      <c r="O22" s="39"/>
    </row>
    <row r="23" spans="1:18" ht="15" customHeight="1" x14ac:dyDescent="0.15">
      <c r="A23" s="278"/>
      <c r="B23" s="62" t="s">
        <v>25</v>
      </c>
      <c r="C23" s="43">
        <f>SUM(D23:O23)</f>
        <v>0</v>
      </c>
      <c r="D23" s="44">
        <f t="shared" ref="D23:O23" si="1">SUM(D18:D22)</f>
        <v>0</v>
      </c>
      <c r="E23" s="45">
        <f t="shared" si="1"/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  <c r="K23" s="44">
        <f t="shared" si="1"/>
        <v>0</v>
      </c>
      <c r="L23" s="47">
        <f t="shared" si="1"/>
        <v>0</v>
      </c>
      <c r="M23" s="44">
        <f t="shared" si="1"/>
        <v>0</v>
      </c>
      <c r="N23" s="46">
        <f t="shared" si="1"/>
        <v>0</v>
      </c>
      <c r="O23" s="47">
        <f t="shared" si="1"/>
        <v>0</v>
      </c>
      <c r="P23" s="61"/>
      <c r="Q23" s="61"/>
      <c r="R23" s="61"/>
    </row>
    <row r="24" spans="1:18" ht="15" customHeight="1" x14ac:dyDescent="0.15">
      <c r="A24" s="273" t="s">
        <v>28</v>
      </c>
      <c r="B24" s="9" t="s">
        <v>22</v>
      </c>
      <c r="C24" s="10">
        <f>SUM(D24:J24)</f>
        <v>0</v>
      </c>
      <c r="D24" s="48"/>
      <c r="E24" s="49"/>
      <c r="F24" s="50"/>
      <c r="G24" s="50"/>
      <c r="H24" s="51"/>
      <c r="I24" s="51"/>
      <c r="J24" s="52"/>
      <c r="K24" s="19"/>
      <c r="L24" s="26"/>
      <c r="M24" s="19"/>
      <c r="N24" s="21"/>
      <c r="O24" s="26"/>
    </row>
    <row r="25" spans="1:18" ht="15" customHeight="1" x14ac:dyDescent="0.15">
      <c r="A25" s="277"/>
      <c r="B25" s="18" t="s">
        <v>23</v>
      </c>
      <c r="C25" s="10">
        <f>SUM(H25:J25)</f>
        <v>0</v>
      </c>
      <c r="D25" s="54"/>
      <c r="E25" s="55"/>
      <c r="F25" s="56"/>
      <c r="G25" s="56"/>
      <c r="H25" s="23"/>
      <c r="I25" s="23"/>
      <c r="J25" s="24"/>
      <c r="K25" s="53"/>
      <c r="L25" s="57"/>
      <c r="M25" s="53"/>
      <c r="N25" s="58"/>
      <c r="O25" s="57"/>
    </row>
    <row r="26" spans="1:18" ht="15" customHeight="1" x14ac:dyDescent="0.15">
      <c r="A26" s="277"/>
      <c r="B26" s="59" t="s">
        <v>27</v>
      </c>
      <c r="C26" s="28">
        <f>SUM(F26:J26)</f>
        <v>0</v>
      </c>
      <c r="D26" s="54"/>
      <c r="E26" s="55"/>
      <c r="F26" s="60"/>
      <c r="G26" s="60"/>
      <c r="H26" s="63"/>
      <c r="I26" s="63"/>
      <c r="J26" s="64"/>
      <c r="K26" s="19"/>
      <c r="L26" s="26"/>
      <c r="M26" s="19"/>
      <c r="N26" s="22"/>
      <c r="O26" s="25"/>
      <c r="P26" s="61"/>
      <c r="Q26" s="61"/>
      <c r="R26" s="61"/>
    </row>
    <row r="27" spans="1:18" s="65" customFormat="1" ht="15" customHeight="1" x14ac:dyDescent="0.15">
      <c r="A27" s="277"/>
      <c r="B27" s="32"/>
      <c r="C27" s="10">
        <f>SUM(D27:O27)</f>
        <v>0</v>
      </c>
      <c r="D27" s="33"/>
      <c r="E27" s="34"/>
      <c r="F27" s="35"/>
      <c r="G27" s="35"/>
      <c r="H27" s="36"/>
      <c r="I27" s="36"/>
      <c r="J27" s="37"/>
      <c r="K27" s="38"/>
      <c r="L27" s="39"/>
      <c r="M27" s="38"/>
      <c r="N27" s="40"/>
      <c r="O27" s="39"/>
      <c r="P27" s="8"/>
      <c r="Q27" s="8"/>
      <c r="R27" s="8"/>
    </row>
    <row r="28" spans="1:18" ht="15" customHeight="1" x14ac:dyDescent="0.15">
      <c r="A28" s="278"/>
      <c r="B28" s="62" t="s">
        <v>25</v>
      </c>
      <c r="C28" s="43">
        <f>SUM(D28:O28)</f>
        <v>0</v>
      </c>
      <c r="D28" s="44">
        <f t="shared" ref="D28:O28" si="2">SUM(D24:D27)</f>
        <v>0</v>
      </c>
      <c r="E28" s="45">
        <f t="shared" si="2"/>
        <v>0</v>
      </c>
      <c r="F28" s="46">
        <f t="shared" si="2"/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7">
        <f t="shared" si="2"/>
        <v>0</v>
      </c>
      <c r="K28" s="44">
        <f t="shared" si="2"/>
        <v>0</v>
      </c>
      <c r="L28" s="47">
        <f t="shared" si="2"/>
        <v>0</v>
      </c>
      <c r="M28" s="44">
        <f t="shared" si="2"/>
        <v>0</v>
      </c>
      <c r="N28" s="46">
        <f t="shared" si="2"/>
        <v>0</v>
      </c>
      <c r="O28" s="47">
        <f t="shared" si="2"/>
        <v>0</v>
      </c>
      <c r="P28" s="61"/>
      <c r="Q28" s="61"/>
      <c r="R28" s="61"/>
    </row>
    <row r="29" spans="1:18" ht="15" customHeight="1" x14ac:dyDescent="0.15">
      <c r="A29" s="279" t="s">
        <v>5</v>
      </c>
      <c r="B29" s="280"/>
      <c r="C29" s="66">
        <f>SUM(D29:O29)</f>
        <v>0</v>
      </c>
      <c r="D29" s="67">
        <f>+D17+D23+D28</f>
        <v>0</v>
      </c>
      <c r="E29" s="68">
        <f>+E17+E23+E28</f>
        <v>0</v>
      </c>
      <c r="F29" s="69">
        <f t="shared" ref="F29:O29" si="3">+F17+F23+F28</f>
        <v>0</v>
      </c>
      <c r="G29" s="69">
        <f t="shared" si="3"/>
        <v>0</v>
      </c>
      <c r="H29" s="69">
        <f t="shared" si="3"/>
        <v>0</v>
      </c>
      <c r="I29" s="69">
        <f t="shared" si="3"/>
        <v>0</v>
      </c>
      <c r="J29" s="70">
        <f t="shared" si="3"/>
        <v>0</v>
      </c>
      <c r="K29" s="67">
        <f t="shared" si="3"/>
        <v>0</v>
      </c>
      <c r="L29" s="70">
        <f t="shared" si="3"/>
        <v>0</v>
      </c>
      <c r="M29" s="67">
        <f t="shared" si="3"/>
        <v>0</v>
      </c>
      <c r="N29" s="69">
        <f t="shared" si="3"/>
        <v>0</v>
      </c>
      <c r="O29" s="70">
        <f t="shared" si="3"/>
        <v>0</v>
      </c>
      <c r="P29" s="61"/>
      <c r="Q29" s="61"/>
      <c r="R29" s="61"/>
    </row>
    <row r="30" spans="1:18" ht="30" customHeight="1" x14ac:dyDescent="0.2">
      <c r="A30" s="7" t="s">
        <v>29</v>
      </c>
    </row>
    <row r="31" spans="1:18" ht="19.5" customHeight="1" x14ac:dyDescent="0.15">
      <c r="A31" s="281" t="s">
        <v>30</v>
      </c>
      <c r="B31" s="282"/>
      <c r="C31" s="273" t="s">
        <v>5</v>
      </c>
      <c r="D31" s="233" t="s">
        <v>31</v>
      </c>
      <c r="E31" s="234"/>
      <c r="F31" s="234"/>
      <c r="G31" s="250"/>
    </row>
    <row r="32" spans="1:18" s="74" customFormat="1" ht="17.25" customHeight="1" x14ac:dyDescent="0.15">
      <c r="A32" s="283"/>
      <c r="B32" s="284"/>
      <c r="C32" s="278"/>
      <c r="D32" s="71" t="s">
        <v>9</v>
      </c>
      <c r="E32" s="72" t="s">
        <v>10</v>
      </c>
      <c r="F32" s="72" t="s">
        <v>11</v>
      </c>
      <c r="G32" s="73" t="s">
        <v>32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8" ht="15" customHeight="1" x14ac:dyDescent="0.15">
      <c r="A33" s="266" t="s">
        <v>33</v>
      </c>
      <c r="B33" s="267"/>
      <c r="C33" s="75">
        <f>SUM(D33:F33)</f>
        <v>0</v>
      </c>
      <c r="D33" s="76"/>
      <c r="E33" s="77"/>
      <c r="F33" s="78"/>
      <c r="G33" s="79"/>
    </row>
    <row r="34" spans="1:18" ht="15" customHeight="1" thickBot="1" x14ac:dyDescent="0.2">
      <c r="A34" s="268" t="s">
        <v>34</v>
      </c>
      <c r="B34" s="269"/>
      <c r="C34" s="80">
        <f>+F34</f>
        <v>0</v>
      </c>
      <c r="D34" s="81"/>
      <c r="E34" s="82"/>
      <c r="F34" s="83"/>
      <c r="G34" s="84"/>
    </row>
    <row r="35" spans="1:18" ht="15" customHeight="1" thickTop="1" x14ac:dyDescent="0.15">
      <c r="A35" s="85" t="s">
        <v>35</v>
      </c>
      <c r="B35" s="86"/>
      <c r="C35" s="87">
        <f>+G35</f>
        <v>0</v>
      </c>
      <c r="D35" s="88"/>
      <c r="E35" s="89"/>
      <c r="F35" s="89"/>
      <c r="G35" s="90"/>
    </row>
    <row r="36" spans="1:18" ht="15" customHeight="1" x14ac:dyDescent="0.15">
      <c r="A36" s="91" t="s">
        <v>36</v>
      </c>
      <c r="B36" s="92"/>
      <c r="C36" s="93">
        <f>+F36+G36</f>
        <v>0</v>
      </c>
      <c r="D36" s="94"/>
      <c r="E36" s="95"/>
      <c r="F36" s="96"/>
      <c r="G36" s="97"/>
    </row>
    <row r="37" spans="1:18" ht="30" customHeight="1" x14ac:dyDescent="0.2">
      <c r="A37" s="7" t="s">
        <v>37</v>
      </c>
      <c r="C37" s="98"/>
    </row>
    <row r="38" spans="1:18" ht="19.5" customHeight="1" x14ac:dyDescent="0.15">
      <c r="A38" s="235" t="s">
        <v>3</v>
      </c>
      <c r="B38" s="248"/>
      <c r="C38" s="273" t="s">
        <v>5</v>
      </c>
      <c r="D38" s="274" t="s">
        <v>6</v>
      </c>
      <c r="E38" s="275"/>
      <c r="F38" s="275"/>
      <c r="G38" s="275"/>
      <c r="H38" s="275"/>
      <c r="I38" s="275"/>
      <c r="J38" s="276"/>
      <c r="K38" s="274" t="s">
        <v>7</v>
      </c>
      <c r="L38" s="275"/>
      <c r="M38" s="233" t="s">
        <v>8</v>
      </c>
      <c r="N38" s="234"/>
      <c r="O38" s="250"/>
      <c r="R38" s="99"/>
    </row>
    <row r="39" spans="1:18" ht="15" customHeight="1" x14ac:dyDescent="0.15">
      <c r="A39" s="270"/>
      <c r="B39" s="271"/>
      <c r="C39" s="270"/>
      <c r="D39" s="251" t="s">
        <v>9</v>
      </c>
      <c r="E39" s="251" t="s">
        <v>10</v>
      </c>
      <c r="F39" s="254" t="s">
        <v>11</v>
      </c>
      <c r="G39" s="257" t="s">
        <v>12</v>
      </c>
      <c r="H39" s="254" t="s">
        <v>13</v>
      </c>
      <c r="I39" s="254" t="s">
        <v>14</v>
      </c>
      <c r="J39" s="260" t="s">
        <v>15</v>
      </c>
      <c r="K39" s="263" t="s">
        <v>16</v>
      </c>
      <c r="L39" s="285" t="s">
        <v>17</v>
      </c>
      <c r="M39" s="263" t="s">
        <v>18</v>
      </c>
      <c r="N39" s="242" t="s">
        <v>19</v>
      </c>
      <c r="O39" s="245" t="s">
        <v>20</v>
      </c>
      <c r="R39" s="99"/>
    </row>
    <row r="40" spans="1:18" ht="24" customHeight="1" x14ac:dyDescent="0.15">
      <c r="A40" s="270"/>
      <c r="B40" s="271"/>
      <c r="C40" s="270"/>
      <c r="D40" s="252"/>
      <c r="E40" s="252"/>
      <c r="F40" s="255"/>
      <c r="G40" s="258"/>
      <c r="H40" s="255"/>
      <c r="I40" s="255"/>
      <c r="J40" s="261"/>
      <c r="K40" s="264"/>
      <c r="L40" s="286"/>
      <c r="M40" s="264"/>
      <c r="N40" s="243"/>
      <c r="O40" s="246"/>
      <c r="R40" s="99"/>
    </row>
    <row r="41" spans="1:18" ht="12.75" customHeight="1" x14ac:dyDescent="0.15">
      <c r="A41" s="237"/>
      <c r="B41" s="272"/>
      <c r="C41" s="270"/>
      <c r="D41" s="253"/>
      <c r="E41" s="253"/>
      <c r="F41" s="256"/>
      <c r="G41" s="259"/>
      <c r="H41" s="256"/>
      <c r="I41" s="256"/>
      <c r="J41" s="262"/>
      <c r="K41" s="265"/>
      <c r="L41" s="287"/>
      <c r="M41" s="265"/>
      <c r="N41" s="244"/>
      <c r="O41" s="247"/>
      <c r="R41" s="99"/>
    </row>
    <row r="42" spans="1:18" ht="15" customHeight="1" x14ac:dyDescent="0.15">
      <c r="A42" s="235" t="s">
        <v>21</v>
      </c>
      <c r="B42" s="248"/>
      <c r="C42" s="100">
        <f>SUM(D42:K42)+M42+N42+O42</f>
        <v>0</v>
      </c>
      <c r="D42" s="101"/>
      <c r="E42" s="102"/>
      <c r="F42" s="103"/>
      <c r="G42" s="103"/>
      <c r="H42" s="103"/>
      <c r="I42" s="103"/>
      <c r="J42" s="104"/>
      <c r="K42" s="101"/>
      <c r="L42" s="105"/>
      <c r="M42" s="101"/>
      <c r="N42" s="103"/>
      <c r="O42" s="104"/>
      <c r="R42" s="99"/>
    </row>
    <row r="43" spans="1:18" ht="42" x14ac:dyDescent="0.15">
      <c r="A43" s="273" t="s">
        <v>38</v>
      </c>
      <c r="B43" s="106" t="s">
        <v>39</v>
      </c>
      <c r="C43" s="107">
        <f>SUM(D43:J43)+SUM(L43:O43)</f>
        <v>0</v>
      </c>
      <c r="D43" s="108"/>
      <c r="E43" s="109"/>
      <c r="F43" s="110"/>
      <c r="G43" s="110"/>
      <c r="H43" s="110"/>
      <c r="I43" s="110"/>
      <c r="J43" s="111"/>
      <c r="K43" s="112"/>
      <c r="L43" s="111"/>
      <c r="M43" s="108"/>
      <c r="N43" s="110"/>
      <c r="O43" s="111"/>
      <c r="R43" s="99"/>
    </row>
    <row r="44" spans="1:18" ht="13.5" customHeight="1" x14ac:dyDescent="0.15">
      <c r="A44" s="277"/>
      <c r="B44" s="113" t="s">
        <v>40</v>
      </c>
      <c r="C44" s="114">
        <f>SUM(D44:J44)</f>
        <v>0</v>
      </c>
      <c r="D44" s="115"/>
      <c r="E44" s="116"/>
      <c r="F44" s="117"/>
      <c r="G44" s="117"/>
      <c r="H44" s="117"/>
      <c r="I44" s="117"/>
      <c r="J44" s="118"/>
      <c r="K44" s="119"/>
      <c r="L44" s="120"/>
      <c r="M44" s="119"/>
      <c r="N44" s="121"/>
      <c r="O44" s="120"/>
      <c r="R44" s="99"/>
    </row>
    <row r="45" spans="1:18" ht="15" customHeight="1" x14ac:dyDescent="0.15">
      <c r="A45" s="233" t="s">
        <v>5</v>
      </c>
      <c r="B45" s="234"/>
      <c r="C45" s="122">
        <f>SUM(D45:O45)</f>
        <v>0</v>
      </c>
      <c r="D45" s="123">
        <f>SUM(D42:D44)</f>
        <v>0</v>
      </c>
      <c r="E45" s="124">
        <f>SUM(E42:E44)</f>
        <v>0</v>
      </c>
      <c r="F45" s="125">
        <f t="shared" ref="F45:O45" si="4">SUM(F42:F44)</f>
        <v>0</v>
      </c>
      <c r="G45" s="125">
        <f t="shared" si="4"/>
        <v>0</v>
      </c>
      <c r="H45" s="125">
        <f t="shared" si="4"/>
        <v>0</v>
      </c>
      <c r="I45" s="125">
        <f t="shared" si="4"/>
        <v>0</v>
      </c>
      <c r="J45" s="126">
        <f t="shared" si="4"/>
        <v>0</v>
      </c>
      <c r="K45" s="123">
        <f t="shared" si="4"/>
        <v>0</v>
      </c>
      <c r="L45" s="126">
        <f t="shared" si="4"/>
        <v>0</v>
      </c>
      <c r="M45" s="123">
        <f t="shared" si="4"/>
        <v>0</v>
      </c>
      <c r="N45" s="125">
        <f t="shared" si="4"/>
        <v>0</v>
      </c>
      <c r="O45" s="126">
        <f t="shared" si="4"/>
        <v>0</v>
      </c>
      <c r="R45" s="127"/>
    </row>
    <row r="46" spans="1:18" ht="15" customHeight="1" x14ac:dyDescent="0.15">
      <c r="A46" s="233" t="s">
        <v>41</v>
      </c>
      <c r="B46" s="234"/>
      <c r="C46" s="122">
        <f>SUM(D46:O46)</f>
        <v>0</v>
      </c>
      <c r="D46" s="128"/>
      <c r="E46" s="129"/>
      <c r="F46" s="130"/>
      <c r="G46" s="130"/>
      <c r="H46" s="130"/>
      <c r="I46" s="130"/>
      <c r="J46" s="131"/>
      <c r="K46" s="128"/>
      <c r="L46" s="131"/>
      <c r="M46" s="128"/>
      <c r="N46" s="130"/>
      <c r="O46" s="131"/>
      <c r="R46" s="99"/>
    </row>
    <row r="47" spans="1:18" ht="15" customHeight="1" x14ac:dyDescent="0.15">
      <c r="A47" s="233" t="s">
        <v>42</v>
      </c>
      <c r="B47" s="234"/>
      <c r="C47" s="122">
        <f>SUM(D47:H47)</f>
        <v>0</v>
      </c>
      <c r="D47" s="128"/>
      <c r="E47" s="130"/>
      <c r="F47" s="130"/>
      <c r="G47" s="130"/>
      <c r="H47" s="130"/>
      <c r="I47" s="132"/>
      <c r="J47" s="133"/>
      <c r="K47" s="132"/>
      <c r="L47" s="133"/>
      <c r="M47" s="134"/>
      <c r="N47" s="132"/>
      <c r="O47" s="132"/>
      <c r="Q47" s="99"/>
    </row>
    <row r="48" spans="1:18" ht="15" customHeight="1" x14ac:dyDescent="0.15">
      <c r="A48" s="6" t="s">
        <v>43</v>
      </c>
    </row>
    <row r="49" spans="1:28" ht="30" customHeight="1" x14ac:dyDescent="0.2">
      <c r="A49" s="7" t="s">
        <v>44</v>
      </c>
      <c r="G49" s="98"/>
      <c r="H49" s="98"/>
    </row>
    <row r="50" spans="1:28" ht="15" customHeight="1" x14ac:dyDescent="0.15">
      <c r="A50" s="235" t="s">
        <v>4</v>
      </c>
      <c r="B50" s="248"/>
      <c r="C50" s="273" t="s">
        <v>45</v>
      </c>
      <c r="D50" s="274" t="s">
        <v>46</v>
      </c>
      <c r="E50" s="276"/>
      <c r="F50" s="273" t="s">
        <v>47</v>
      </c>
      <c r="G50" s="311" t="s">
        <v>48</v>
      </c>
      <c r="H50" s="311"/>
      <c r="I50" s="311"/>
      <c r="J50" s="311"/>
      <c r="K50" s="311"/>
      <c r="L50" s="311"/>
      <c r="M50" s="311"/>
      <c r="N50" s="299" t="s">
        <v>49</v>
      </c>
      <c r="O50" s="274" t="s">
        <v>50</v>
      </c>
      <c r="P50" s="276"/>
      <c r="Q50" s="302" t="s">
        <v>51</v>
      </c>
    </row>
    <row r="51" spans="1:28" ht="23.25" customHeight="1" x14ac:dyDescent="0.15">
      <c r="A51" s="270"/>
      <c r="B51" s="271"/>
      <c r="C51" s="277"/>
      <c r="D51" s="305" t="s">
        <v>52</v>
      </c>
      <c r="E51" s="285" t="s">
        <v>53</v>
      </c>
      <c r="F51" s="300"/>
      <c r="G51" s="307" t="s">
        <v>54</v>
      </c>
      <c r="H51" s="307"/>
      <c r="I51" s="307"/>
      <c r="J51" s="308" t="s">
        <v>55</v>
      </c>
      <c r="K51" s="309" t="s">
        <v>56</v>
      </c>
      <c r="L51" s="309" t="s">
        <v>57</v>
      </c>
      <c r="M51" s="310" t="s">
        <v>58</v>
      </c>
      <c r="N51" s="300"/>
      <c r="O51" s="263" t="s">
        <v>59</v>
      </c>
      <c r="P51" s="245" t="s">
        <v>60</v>
      </c>
      <c r="Q51" s="303"/>
    </row>
    <row r="52" spans="1:28" ht="21" x14ac:dyDescent="0.15">
      <c r="A52" s="270"/>
      <c r="B52" s="271"/>
      <c r="C52" s="278"/>
      <c r="D52" s="306"/>
      <c r="E52" s="287"/>
      <c r="F52" s="301"/>
      <c r="G52" s="135" t="s">
        <v>61</v>
      </c>
      <c r="H52" s="136" t="s">
        <v>62</v>
      </c>
      <c r="I52" s="137" t="s">
        <v>63</v>
      </c>
      <c r="J52" s="308"/>
      <c r="K52" s="309"/>
      <c r="L52" s="309"/>
      <c r="M52" s="310"/>
      <c r="N52" s="301"/>
      <c r="O52" s="265"/>
      <c r="P52" s="247"/>
      <c r="Q52" s="304"/>
    </row>
    <row r="53" spans="1:28" ht="15" customHeight="1" x14ac:dyDescent="0.15">
      <c r="A53" s="295" t="s">
        <v>22</v>
      </c>
      <c r="B53" s="295"/>
      <c r="C53" s="138">
        <v>1400</v>
      </c>
      <c r="D53" s="108">
        <v>8000</v>
      </c>
      <c r="E53" s="111"/>
      <c r="F53" s="139">
        <f>SUM(C53:E53)</f>
        <v>9400</v>
      </c>
      <c r="G53" s="140">
        <f>+C13+C18+C24+C35</f>
        <v>0</v>
      </c>
      <c r="H53" s="141">
        <f>+C67+C72+C78+C89</f>
        <v>0</v>
      </c>
      <c r="I53" s="142">
        <f>+G53+H53</f>
        <v>0</v>
      </c>
      <c r="J53" s="108"/>
      <c r="K53" s="110"/>
      <c r="L53" s="110">
        <v>3620</v>
      </c>
      <c r="M53" s="143">
        <f>SUM(I53:L53)</f>
        <v>3620</v>
      </c>
      <c r="N53" s="144">
        <f>F53-M53</f>
        <v>5780</v>
      </c>
      <c r="O53" s="108"/>
      <c r="P53" s="111"/>
      <c r="Q53" s="138"/>
      <c r="AA53" s="145">
        <v>0</v>
      </c>
    </row>
    <row r="54" spans="1:28" ht="15" customHeight="1" x14ac:dyDescent="0.15">
      <c r="A54" s="296" t="s">
        <v>23</v>
      </c>
      <c r="B54" s="296"/>
      <c r="C54" s="146">
        <v>9880</v>
      </c>
      <c r="D54" s="147">
        <v>8000</v>
      </c>
      <c r="E54" s="148"/>
      <c r="F54" s="149">
        <f>SUM(C54:E54)</f>
        <v>17880</v>
      </c>
      <c r="G54" s="150">
        <f>+C14+C19+C25</f>
        <v>0</v>
      </c>
      <c r="H54" s="151">
        <f>+C68+C73+C79</f>
        <v>0</v>
      </c>
      <c r="I54" s="152">
        <f>+G54+H54</f>
        <v>0</v>
      </c>
      <c r="J54" s="147"/>
      <c r="K54" s="153"/>
      <c r="L54" s="153">
        <v>8760</v>
      </c>
      <c r="M54" s="154">
        <f>SUM(I54:L54)</f>
        <v>8760</v>
      </c>
      <c r="N54" s="155">
        <f>F54-M54</f>
        <v>9120</v>
      </c>
      <c r="O54" s="147"/>
      <c r="P54" s="148"/>
      <c r="Q54" s="146"/>
      <c r="AA54" s="145">
        <v>0</v>
      </c>
    </row>
    <row r="55" spans="1:28" ht="15" customHeight="1" x14ac:dyDescent="0.15">
      <c r="A55" s="297" t="s">
        <v>27</v>
      </c>
      <c r="B55" s="297"/>
      <c r="C55" s="156">
        <v>520</v>
      </c>
      <c r="D55" s="157"/>
      <c r="E55" s="158"/>
      <c r="F55" s="159">
        <f>SUM(C55:E55)</f>
        <v>520</v>
      </c>
      <c r="G55" s="160">
        <f>+C20+C26+C36</f>
        <v>0</v>
      </c>
      <c r="H55" s="161">
        <f>+C74+C80+C90</f>
        <v>0</v>
      </c>
      <c r="I55" s="162">
        <f>+G55+H55</f>
        <v>0</v>
      </c>
      <c r="J55" s="157"/>
      <c r="K55" s="163"/>
      <c r="L55" s="163">
        <v>300</v>
      </c>
      <c r="M55" s="164">
        <f>SUM(I55:L55)</f>
        <v>300</v>
      </c>
      <c r="N55" s="165">
        <f>F55-M55</f>
        <v>220</v>
      </c>
      <c r="O55" s="157"/>
      <c r="P55" s="158"/>
      <c r="Q55" s="156"/>
      <c r="AA55" s="145">
        <v>0</v>
      </c>
    </row>
    <row r="56" spans="1:28" ht="15" customHeight="1" x14ac:dyDescent="0.15">
      <c r="A56" s="18" t="s">
        <v>24</v>
      </c>
      <c r="B56" s="166"/>
      <c r="C56" s="156">
        <v>1460</v>
      </c>
      <c r="D56" s="157">
        <v>2200</v>
      </c>
      <c r="E56" s="158"/>
      <c r="F56" s="159">
        <f>SUM(C56:E56)</f>
        <v>3660</v>
      </c>
      <c r="G56" s="160">
        <f>+C15+C21</f>
        <v>0</v>
      </c>
      <c r="H56" s="161">
        <f>+C69+C75</f>
        <v>0</v>
      </c>
      <c r="I56" s="162">
        <f>+G56+H56</f>
        <v>0</v>
      </c>
      <c r="J56" s="157"/>
      <c r="K56" s="163"/>
      <c r="L56" s="163">
        <v>1420</v>
      </c>
      <c r="M56" s="164">
        <f>SUM(I56:L56)</f>
        <v>1420</v>
      </c>
      <c r="N56" s="165">
        <f>F56-M56</f>
        <v>2240</v>
      </c>
      <c r="O56" s="157"/>
      <c r="P56" s="158"/>
      <c r="Q56" s="156"/>
      <c r="AA56" s="145">
        <v>0</v>
      </c>
    </row>
    <row r="57" spans="1:28" ht="15" customHeight="1" x14ac:dyDescent="0.15">
      <c r="A57" s="298"/>
      <c r="B57" s="298"/>
      <c r="C57" s="167"/>
      <c r="D57" s="168"/>
      <c r="E57" s="169"/>
      <c r="F57" s="170">
        <f>SUM(C57:E57)</f>
        <v>0</v>
      </c>
      <c r="G57" s="171"/>
      <c r="H57" s="172"/>
      <c r="I57" s="173">
        <f>+G57+H57</f>
        <v>0</v>
      </c>
      <c r="J57" s="168"/>
      <c r="K57" s="174"/>
      <c r="L57" s="174"/>
      <c r="M57" s="175">
        <f>SUM(I57:L57)</f>
        <v>0</v>
      </c>
      <c r="N57" s="176">
        <f>F57-M57</f>
        <v>0</v>
      </c>
      <c r="O57" s="168"/>
      <c r="P57" s="169"/>
      <c r="Q57" s="167"/>
      <c r="AA57" s="145">
        <v>0</v>
      </c>
    </row>
    <row r="58" spans="1:28" ht="15" customHeight="1" x14ac:dyDescent="0.15">
      <c r="A58" s="291" t="s">
        <v>64</v>
      </c>
      <c r="B58" s="291"/>
      <c r="C58" s="177">
        <f t="shared" ref="C58:Q58" si="5">SUM(C53:C57)</f>
        <v>13260</v>
      </c>
      <c r="D58" s="178">
        <f t="shared" si="5"/>
        <v>18200</v>
      </c>
      <c r="E58" s="179">
        <f t="shared" si="5"/>
        <v>0</v>
      </c>
      <c r="F58" s="177">
        <f t="shared" si="5"/>
        <v>31460</v>
      </c>
      <c r="G58" s="178">
        <f t="shared" si="5"/>
        <v>0</v>
      </c>
      <c r="H58" s="180">
        <f t="shared" si="5"/>
        <v>0</v>
      </c>
      <c r="I58" s="181">
        <f t="shared" si="5"/>
        <v>0</v>
      </c>
      <c r="J58" s="178">
        <f t="shared" si="5"/>
        <v>0</v>
      </c>
      <c r="K58" s="182">
        <f t="shared" si="5"/>
        <v>0</v>
      </c>
      <c r="L58" s="182">
        <f t="shared" si="5"/>
        <v>14100</v>
      </c>
      <c r="M58" s="179">
        <f t="shared" si="5"/>
        <v>14100</v>
      </c>
      <c r="N58" s="177">
        <f t="shared" si="5"/>
        <v>17360</v>
      </c>
      <c r="O58" s="178">
        <f t="shared" si="5"/>
        <v>0</v>
      </c>
      <c r="P58" s="179">
        <f t="shared" si="5"/>
        <v>0</v>
      </c>
      <c r="Q58" s="177">
        <f t="shared" si="5"/>
        <v>0</v>
      </c>
      <c r="AA58" s="145">
        <v>0</v>
      </c>
    </row>
    <row r="59" spans="1:28" ht="15" customHeight="1" x14ac:dyDescent="0.15">
      <c r="A59" s="292" t="s">
        <v>65</v>
      </c>
      <c r="B59" s="292"/>
      <c r="C59" s="183">
        <v>178400</v>
      </c>
      <c r="D59" s="184">
        <v>115200</v>
      </c>
      <c r="E59" s="185"/>
      <c r="F59" s="186">
        <f>SUM(C59:E59)</f>
        <v>293600</v>
      </c>
      <c r="G59" s="187">
        <f>+C33</f>
        <v>0</v>
      </c>
      <c r="H59" s="188">
        <f>+C87</f>
        <v>0</v>
      </c>
      <c r="I59" s="189">
        <f>+G59+H59</f>
        <v>0</v>
      </c>
      <c r="J59" s="108"/>
      <c r="K59" s="110"/>
      <c r="L59" s="110">
        <v>120000</v>
      </c>
      <c r="M59" s="190">
        <f>SUM(I59:L59)</f>
        <v>120000</v>
      </c>
      <c r="N59" s="191">
        <f>F59-M59</f>
        <v>173600</v>
      </c>
      <c r="O59" s="184"/>
      <c r="P59" s="185"/>
      <c r="Q59" s="183"/>
      <c r="AA59" s="145">
        <v>0</v>
      </c>
    </row>
    <row r="60" spans="1:28" ht="15" customHeight="1" x14ac:dyDescent="0.15">
      <c r="A60" s="293" t="s">
        <v>66</v>
      </c>
      <c r="B60" s="293"/>
      <c r="C60" s="146">
        <v>74700</v>
      </c>
      <c r="D60" s="147"/>
      <c r="E60" s="148"/>
      <c r="F60" s="149">
        <f>SUM(C60:E60)</f>
        <v>74700</v>
      </c>
      <c r="G60" s="150">
        <f>+C34</f>
        <v>0</v>
      </c>
      <c r="H60" s="151">
        <f>+C88</f>
        <v>0</v>
      </c>
      <c r="I60" s="152">
        <f>+G60+H60</f>
        <v>0</v>
      </c>
      <c r="J60" s="147"/>
      <c r="K60" s="153"/>
      <c r="L60" s="153">
        <v>29700</v>
      </c>
      <c r="M60" s="154">
        <f>SUM(I60:L60)</f>
        <v>29700</v>
      </c>
      <c r="N60" s="155">
        <f>F60-M60</f>
        <v>45000</v>
      </c>
      <c r="O60" s="147"/>
      <c r="P60" s="148"/>
      <c r="Q60" s="146"/>
      <c r="AA60" s="145">
        <v>0</v>
      </c>
    </row>
    <row r="61" spans="1:28" ht="15" customHeight="1" x14ac:dyDescent="0.15">
      <c r="A61" s="294" t="s">
        <v>67</v>
      </c>
      <c r="B61" s="294"/>
      <c r="C61" s="122">
        <f t="shared" ref="C61:Q61" si="6">SUM(C59:C60)</f>
        <v>253100</v>
      </c>
      <c r="D61" s="123">
        <f t="shared" si="6"/>
        <v>115200</v>
      </c>
      <c r="E61" s="126">
        <f t="shared" si="6"/>
        <v>0</v>
      </c>
      <c r="F61" s="192">
        <f t="shared" si="6"/>
        <v>368300</v>
      </c>
      <c r="G61" s="123">
        <f t="shared" si="6"/>
        <v>0</v>
      </c>
      <c r="H61" s="125">
        <f t="shared" si="6"/>
        <v>0</v>
      </c>
      <c r="I61" s="126">
        <f t="shared" si="6"/>
        <v>0</v>
      </c>
      <c r="J61" s="123">
        <f t="shared" si="6"/>
        <v>0</v>
      </c>
      <c r="K61" s="125">
        <f t="shared" si="6"/>
        <v>0</v>
      </c>
      <c r="L61" s="125">
        <f t="shared" si="6"/>
        <v>149700</v>
      </c>
      <c r="M61" s="126">
        <f t="shared" si="6"/>
        <v>149700</v>
      </c>
      <c r="N61" s="122">
        <f t="shared" si="6"/>
        <v>218600</v>
      </c>
      <c r="O61" s="123">
        <f t="shared" si="6"/>
        <v>0</v>
      </c>
      <c r="P61" s="126">
        <f t="shared" si="6"/>
        <v>0</v>
      </c>
      <c r="Q61" s="122">
        <f t="shared" si="6"/>
        <v>0</v>
      </c>
      <c r="AA61" s="145">
        <v>0</v>
      </c>
    </row>
    <row r="62" spans="1:28" ht="30" customHeight="1" x14ac:dyDescent="0.2">
      <c r="A62" s="7" t="s">
        <v>68</v>
      </c>
      <c r="AA62" s="193"/>
    </row>
    <row r="63" spans="1:28" ht="15" customHeight="1" x14ac:dyDescent="0.15">
      <c r="A63" s="273" t="s">
        <v>3</v>
      </c>
      <c r="B63" s="288" t="s">
        <v>4</v>
      </c>
      <c r="C63" s="288" t="s">
        <v>5</v>
      </c>
      <c r="D63" s="194" t="s">
        <v>6</v>
      </c>
      <c r="E63" s="195"/>
      <c r="F63" s="195"/>
      <c r="G63" s="195"/>
      <c r="H63" s="195"/>
      <c r="I63" s="195"/>
      <c r="J63" s="196"/>
      <c r="K63" s="274" t="s">
        <v>7</v>
      </c>
      <c r="L63" s="275"/>
      <c r="M63" s="233" t="s">
        <v>8</v>
      </c>
      <c r="N63" s="234"/>
      <c r="O63" s="250"/>
      <c r="AB63" s="193"/>
    </row>
    <row r="64" spans="1:28" ht="15" customHeight="1" x14ac:dyDescent="0.15">
      <c r="A64" s="277"/>
      <c r="B64" s="289"/>
      <c r="C64" s="289"/>
      <c r="D64" s="251" t="s">
        <v>9</v>
      </c>
      <c r="E64" s="251" t="s">
        <v>10</v>
      </c>
      <c r="F64" s="254" t="s">
        <v>11</v>
      </c>
      <c r="G64" s="257" t="s">
        <v>12</v>
      </c>
      <c r="H64" s="254" t="s">
        <v>13</v>
      </c>
      <c r="I64" s="254" t="s">
        <v>14</v>
      </c>
      <c r="J64" s="260" t="s">
        <v>15</v>
      </c>
      <c r="K64" s="263" t="s">
        <v>16</v>
      </c>
      <c r="L64" s="285" t="s">
        <v>17</v>
      </c>
      <c r="M64" s="263" t="s">
        <v>18</v>
      </c>
      <c r="N64" s="242" t="s">
        <v>19</v>
      </c>
      <c r="O64" s="245" t="s">
        <v>20</v>
      </c>
      <c r="AB64" s="193"/>
    </row>
    <row r="65" spans="1:28" ht="15" customHeight="1" x14ac:dyDescent="0.15">
      <c r="A65" s="277"/>
      <c r="B65" s="289"/>
      <c r="C65" s="289"/>
      <c r="D65" s="252"/>
      <c r="E65" s="252"/>
      <c r="F65" s="255"/>
      <c r="G65" s="258"/>
      <c r="H65" s="255"/>
      <c r="I65" s="255"/>
      <c r="J65" s="261"/>
      <c r="K65" s="264"/>
      <c r="L65" s="286"/>
      <c r="M65" s="264"/>
      <c r="N65" s="243"/>
      <c r="O65" s="246"/>
      <c r="AB65" s="193"/>
    </row>
    <row r="66" spans="1:28" x14ac:dyDescent="0.15">
      <c r="A66" s="278"/>
      <c r="B66" s="290"/>
      <c r="C66" s="290"/>
      <c r="D66" s="253"/>
      <c r="E66" s="253"/>
      <c r="F66" s="256"/>
      <c r="G66" s="259"/>
      <c r="H66" s="256"/>
      <c r="I66" s="256"/>
      <c r="J66" s="262"/>
      <c r="K66" s="265"/>
      <c r="L66" s="287"/>
      <c r="M66" s="265"/>
      <c r="N66" s="244"/>
      <c r="O66" s="247"/>
    </row>
    <row r="67" spans="1:28" ht="15" customHeight="1" x14ac:dyDescent="0.15">
      <c r="A67" s="273" t="s">
        <v>21</v>
      </c>
      <c r="B67" s="9" t="s">
        <v>22</v>
      </c>
      <c r="C67" s="10">
        <f>SUM(D67:K67)+M67+N67+O67</f>
        <v>0</v>
      </c>
      <c r="D67" s="11"/>
      <c r="E67" s="12"/>
      <c r="F67" s="13"/>
      <c r="G67" s="13"/>
      <c r="H67" s="14"/>
      <c r="I67" s="14"/>
      <c r="J67" s="15"/>
      <c r="K67" s="16"/>
      <c r="L67" s="17"/>
      <c r="M67" s="16"/>
      <c r="N67" s="14"/>
      <c r="O67" s="15"/>
    </row>
    <row r="68" spans="1:28" ht="15" customHeight="1" x14ac:dyDescent="0.15">
      <c r="A68" s="277"/>
      <c r="B68" s="18" t="s">
        <v>23</v>
      </c>
      <c r="C68" s="10">
        <f>SUM(H68:J68)</f>
        <v>0</v>
      </c>
      <c r="D68" s="19"/>
      <c r="E68" s="20"/>
      <c r="F68" s="21"/>
      <c r="G68" s="22"/>
      <c r="H68" s="23"/>
      <c r="I68" s="23"/>
      <c r="J68" s="24"/>
      <c r="K68" s="19"/>
      <c r="L68" s="25"/>
      <c r="M68" s="19"/>
      <c r="N68" s="22"/>
      <c r="O68" s="26"/>
    </row>
    <row r="69" spans="1:28" ht="15" customHeight="1" x14ac:dyDescent="0.15">
      <c r="A69" s="277"/>
      <c r="B69" s="27" t="s">
        <v>24</v>
      </c>
      <c r="C69" s="28">
        <f>SUM(M69:O69)+K69</f>
        <v>0</v>
      </c>
      <c r="D69" s="19"/>
      <c r="E69" s="20"/>
      <c r="F69" s="21"/>
      <c r="G69" s="22"/>
      <c r="H69" s="21"/>
      <c r="I69" s="21"/>
      <c r="J69" s="25"/>
      <c r="K69" s="29"/>
      <c r="L69" s="25"/>
      <c r="M69" s="29"/>
      <c r="N69" s="30"/>
      <c r="O69" s="31"/>
    </row>
    <row r="70" spans="1:28" ht="15" customHeight="1" x14ac:dyDescent="0.15">
      <c r="A70" s="277"/>
      <c r="B70" s="27"/>
      <c r="C70" s="10">
        <f>SUM(D70:O70)</f>
        <v>0</v>
      </c>
      <c r="D70" s="33"/>
      <c r="E70" s="34"/>
      <c r="F70" s="35"/>
      <c r="G70" s="35"/>
      <c r="H70" s="36"/>
      <c r="I70" s="36"/>
      <c r="J70" s="37"/>
      <c r="K70" s="38"/>
      <c r="L70" s="39"/>
      <c r="M70" s="38"/>
      <c r="N70" s="40"/>
      <c r="O70" s="41"/>
    </row>
    <row r="71" spans="1:28" ht="15" customHeight="1" x14ac:dyDescent="0.15">
      <c r="A71" s="278"/>
      <c r="B71" s="42" t="s">
        <v>25</v>
      </c>
      <c r="C71" s="43">
        <f>SUM(D71:O71)</f>
        <v>0</v>
      </c>
      <c r="D71" s="44">
        <f t="shared" ref="D71:O71" si="7">SUM(D67:D70)</f>
        <v>0</v>
      </c>
      <c r="E71" s="45">
        <f t="shared" si="7"/>
        <v>0</v>
      </c>
      <c r="F71" s="46">
        <f t="shared" si="7"/>
        <v>0</v>
      </c>
      <c r="G71" s="46">
        <f t="shared" si="7"/>
        <v>0</v>
      </c>
      <c r="H71" s="46">
        <f t="shared" si="7"/>
        <v>0</v>
      </c>
      <c r="I71" s="46">
        <f t="shared" si="7"/>
        <v>0</v>
      </c>
      <c r="J71" s="47">
        <f t="shared" si="7"/>
        <v>0</v>
      </c>
      <c r="K71" s="44">
        <f t="shared" si="7"/>
        <v>0</v>
      </c>
      <c r="L71" s="47">
        <f t="shared" si="7"/>
        <v>0</v>
      </c>
      <c r="M71" s="44">
        <f t="shared" si="7"/>
        <v>0</v>
      </c>
      <c r="N71" s="46">
        <f t="shared" si="7"/>
        <v>0</v>
      </c>
      <c r="O71" s="47">
        <f t="shared" si="7"/>
        <v>0</v>
      </c>
    </row>
    <row r="72" spans="1:28" ht="15" customHeight="1" x14ac:dyDescent="0.15">
      <c r="A72" s="273" t="s">
        <v>26</v>
      </c>
      <c r="B72" s="9" t="s">
        <v>22</v>
      </c>
      <c r="C72" s="10">
        <f>SUM(D72:J72)+SUM(L72:O72)</f>
        <v>0</v>
      </c>
      <c r="D72" s="48"/>
      <c r="E72" s="49"/>
      <c r="F72" s="50"/>
      <c r="G72" s="50"/>
      <c r="H72" s="51"/>
      <c r="I72" s="51"/>
      <c r="J72" s="52"/>
      <c r="K72" s="53"/>
      <c r="L72" s="15"/>
      <c r="M72" s="16"/>
      <c r="N72" s="14"/>
      <c r="O72" s="15"/>
    </row>
    <row r="73" spans="1:28" ht="15" customHeight="1" x14ac:dyDescent="0.15">
      <c r="A73" s="277"/>
      <c r="B73" s="18" t="s">
        <v>23</v>
      </c>
      <c r="C73" s="10">
        <f>SUM(H73:J73)</f>
        <v>0</v>
      </c>
      <c r="D73" s="54"/>
      <c r="E73" s="55"/>
      <c r="F73" s="56"/>
      <c r="G73" s="56"/>
      <c r="H73" s="23"/>
      <c r="I73" s="23"/>
      <c r="J73" s="24"/>
      <c r="K73" s="53"/>
      <c r="L73" s="57"/>
      <c r="M73" s="53"/>
      <c r="N73" s="58"/>
      <c r="O73" s="57"/>
    </row>
    <row r="74" spans="1:28" ht="15" customHeight="1" x14ac:dyDescent="0.15">
      <c r="A74" s="277"/>
      <c r="B74" s="59" t="s">
        <v>27</v>
      </c>
      <c r="C74" s="28">
        <f>SUM(F74:J74)</f>
        <v>0</v>
      </c>
      <c r="D74" s="54"/>
      <c r="E74" s="55"/>
      <c r="F74" s="60"/>
      <c r="G74" s="30"/>
      <c r="H74" s="30"/>
      <c r="I74" s="30"/>
      <c r="J74" s="31"/>
      <c r="K74" s="53"/>
      <c r="L74" s="57"/>
      <c r="M74" s="53"/>
      <c r="N74" s="58"/>
      <c r="O74" s="57"/>
      <c r="P74" s="61"/>
      <c r="Q74" s="61"/>
      <c r="R74" s="61"/>
    </row>
    <row r="75" spans="1:28" ht="15" customHeight="1" x14ac:dyDescent="0.15">
      <c r="A75" s="277"/>
      <c r="B75" s="27" t="s">
        <v>24</v>
      </c>
      <c r="C75" s="28">
        <f>SUM(L75:O75)</f>
        <v>0</v>
      </c>
      <c r="D75" s="54"/>
      <c r="E75" s="55"/>
      <c r="F75" s="56"/>
      <c r="G75" s="56"/>
      <c r="H75" s="21"/>
      <c r="I75" s="21"/>
      <c r="J75" s="25"/>
      <c r="K75" s="53"/>
      <c r="L75" s="31"/>
      <c r="M75" s="29"/>
      <c r="N75" s="30"/>
      <c r="O75" s="31"/>
    </row>
    <row r="76" spans="1:28" ht="15" customHeight="1" x14ac:dyDescent="0.15">
      <c r="A76" s="277"/>
      <c r="B76" s="27"/>
      <c r="C76" s="10">
        <f>SUM(D76:O76)</f>
        <v>0</v>
      </c>
      <c r="D76" s="33"/>
      <c r="E76" s="34"/>
      <c r="F76" s="35"/>
      <c r="G76" s="35"/>
      <c r="H76" s="36"/>
      <c r="I76" s="36"/>
      <c r="J76" s="37"/>
      <c r="K76" s="38"/>
      <c r="L76" s="39"/>
      <c r="M76" s="38"/>
      <c r="N76" s="40"/>
      <c r="O76" s="39"/>
    </row>
    <row r="77" spans="1:28" ht="15" customHeight="1" x14ac:dyDescent="0.15">
      <c r="A77" s="278"/>
      <c r="B77" s="62" t="s">
        <v>25</v>
      </c>
      <c r="C77" s="43">
        <f>SUM(D77:O77)</f>
        <v>0</v>
      </c>
      <c r="D77" s="44">
        <f t="shared" ref="D77:O77" si="8">SUM(D72:D76)</f>
        <v>0</v>
      </c>
      <c r="E77" s="45">
        <f t="shared" si="8"/>
        <v>0</v>
      </c>
      <c r="F77" s="46">
        <f t="shared" si="8"/>
        <v>0</v>
      </c>
      <c r="G77" s="46">
        <f t="shared" si="8"/>
        <v>0</v>
      </c>
      <c r="H77" s="46">
        <f t="shared" si="8"/>
        <v>0</v>
      </c>
      <c r="I77" s="46">
        <f t="shared" si="8"/>
        <v>0</v>
      </c>
      <c r="J77" s="47">
        <f t="shared" si="8"/>
        <v>0</v>
      </c>
      <c r="K77" s="44">
        <f t="shared" si="8"/>
        <v>0</v>
      </c>
      <c r="L77" s="47">
        <f t="shared" si="8"/>
        <v>0</v>
      </c>
      <c r="M77" s="44">
        <f t="shared" si="8"/>
        <v>0</v>
      </c>
      <c r="N77" s="46">
        <f t="shared" si="8"/>
        <v>0</v>
      </c>
      <c r="O77" s="47">
        <f t="shared" si="8"/>
        <v>0</v>
      </c>
      <c r="P77" s="61"/>
      <c r="Q77" s="61"/>
      <c r="R77" s="61"/>
    </row>
    <row r="78" spans="1:28" ht="15" customHeight="1" x14ac:dyDescent="0.15">
      <c r="A78" s="273" t="s">
        <v>28</v>
      </c>
      <c r="B78" s="9" t="s">
        <v>22</v>
      </c>
      <c r="C78" s="10">
        <f>SUM(D78:J78)</f>
        <v>0</v>
      </c>
      <c r="D78" s="48"/>
      <c r="E78" s="49"/>
      <c r="F78" s="50"/>
      <c r="G78" s="50"/>
      <c r="H78" s="51"/>
      <c r="I78" s="51"/>
      <c r="J78" s="52"/>
      <c r="K78" s="19"/>
      <c r="L78" s="26"/>
      <c r="M78" s="19"/>
      <c r="N78" s="21"/>
      <c r="O78" s="26"/>
    </row>
    <row r="79" spans="1:28" ht="15" customHeight="1" x14ac:dyDescent="0.15">
      <c r="A79" s="277"/>
      <c r="B79" s="18" t="s">
        <v>23</v>
      </c>
      <c r="C79" s="10">
        <f>SUM(H79:J79)</f>
        <v>0</v>
      </c>
      <c r="D79" s="54"/>
      <c r="E79" s="55"/>
      <c r="F79" s="56"/>
      <c r="G79" s="56"/>
      <c r="H79" s="23"/>
      <c r="I79" s="23"/>
      <c r="J79" s="24"/>
      <c r="K79" s="53"/>
      <c r="L79" s="57"/>
      <c r="M79" s="53"/>
      <c r="N79" s="58"/>
      <c r="O79" s="57"/>
    </row>
    <row r="80" spans="1:28" ht="15" customHeight="1" x14ac:dyDescent="0.15">
      <c r="A80" s="277"/>
      <c r="B80" s="59" t="s">
        <v>27</v>
      </c>
      <c r="C80" s="28">
        <f>SUM(F80:J80)</f>
        <v>0</v>
      </c>
      <c r="D80" s="54"/>
      <c r="E80" s="55"/>
      <c r="F80" s="60"/>
      <c r="G80" s="60"/>
      <c r="H80" s="63"/>
      <c r="I80" s="63"/>
      <c r="J80" s="64"/>
      <c r="K80" s="19"/>
      <c r="L80" s="26"/>
      <c r="M80" s="19"/>
      <c r="N80" s="22"/>
      <c r="O80" s="25"/>
      <c r="P80" s="61"/>
      <c r="Q80" s="61"/>
      <c r="R80" s="61"/>
    </row>
    <row r="81" spans="1:18" ht="15" customHeight="1" x14ac:dyDescent="0.15">
      <c r="A81" s="277"/>
      <c r="B81" s="27"/>
      <c r="C81" s="10">
        <f>SUM(D81:O81)</f>
        <v>0</v>
      </c>
      <c r="D81" s="33"/>
      <c r="E81" s="34"/>
      <c r="F81" s="35"/>
      <c r="G81" s="35"/>
      <c r="H81" s="36"/>
      <c r="I81" s="36"/>
      <c r="J81" s="37"/>
      <c r="K81" s="38"/>
      <c r="L81" s="39"/>
      <c r="M81" s="38"/>
      <c r="N81" s="40"/>
      <c r="O81" s="39"/>
    </row>
    <row r="82" spans="1:18" ht="15" customHeight="1" x14ac:dyDescent="0.15">
      <c r="A82" s="278"/>
      <c r="B82" s="62" t="s">
        <v>25</v>
      </c>
      <c r="C82" s="43">
        <f>SUM(D82:O82)</f>
        <v>0</v>
      </c>
      <c r="D82" s="44">
        <f t="shared" ref="D82:O82" si="9">SUM(D78:D81)</f>
        <v>0</v>
      </c>
      <c r="E82" s="45">
        <f t="shared" si="9"/>
        <v>0</v>
      </c>
      <c r="F82" s="46">
        <f t="shared" si="9"/>
        <v>0</v>
      </c>
      <c r="G82" s="46">
        <f t="shared" si="9"/>
        <v>0</v>
      </c>
      <c r="H82" s="46">
        <f t="shared" si="9"/>
        <v>0</v>
      </c>
      <c r="I82" s="46">
        <f t="shared" si="9"/>
        <v>0</v>
      </c>
      <c r="J82" s="47">
        <f t="shared" si="9"/>
        <v>0</v>
      </c>
      <c r="K82" s="44">
        <f t="shared" si="9"/>
        <v>0</v>
      </c>
      <c r="L82" s="47">
        <f t="shared" si="9"/>
        <v>0</v>
      </c>
      <c r="M82" s="44">
        <f t="shared" si="9"/>
        <v>0</v>
      </c>
      <c r="N82" s="46">
        <f t="shared" si="9"/>
        <v>0</v>
      </c>
      <c r="O82" s="47">
        <f t="shared" si="9"/>
        <v>0</v>
      </c>
      <c r="P82" s="61"/>
      <c r="Q82" s="61"/>
      <c r="R82" s="61"/>
    </row>
    <row r="83" spans="1:18" ht="15" customHeight="1" x14ac:dyDescent="0.15">
      <c r="A83" s="279" t="s">
        <v>5</v>
      </c>
      <c r="B83" s="280"/>
      <c r="C83" s="66">
        <f>SUM(D83:O83)</f>
        <v>0</v>
      </c>
      <c r="D83" s="67">
        <f>+D71+D77+D82</f>
        <v>0</v>
      </c>
      <c r="E83" s="68">
        <f>+E71+E77+E82</f>
        <v>0</v>
      </c>
      <c r="F83" s="69">
        <f t="shared" ref="F83:O83" si="10">+F71+F77+F82</f>
        <v>0</v>
      </c>
      <c r="G83" s="69">
        <f t="shared" si="10"/>
        <v>0</v>
      </c>
      <c r="H83" s="69">
        <f t="shared" si="10"/>
        <v>0</v>
      </c>
      <c r="I83" s="69">
        <f t="shared" si="10"/>
        <v>0</v>
      </c>
      <c r="J83" s="70">
        <f t="shared" si="10"/>
        <v>0</v>
      </c>
      <c r="K83" s="67">
        <f t="shared" si="10"/>
        <v>0</v>
      </c>
      <c r="L83" s="70">
        <f t="shared" si="10"/>
        <v>0</v>
      </c>
      <c r="M83" s="67">
        <f t="shared" si="10"/>
        <v>0</v>
      </c>
      <c r="N83" s="69">
        <f t="shared" si="10"/>
        <v>0</v>
      </c>
      <c r="O83" s="70">
        <f t="shared" si="10"/>
        <v>0</v>
      </c>
      <c r="P83" s="61"/>
      <c r="Q83" s="61"/>
      <c r="R83" s="61"/>
    </row>
    <row r="84" spans="1:18" ht="30" customHeight="1" x14ac:dyDescent="0.2">
      <c r="A84" s="7" t="s">
        <v>69</v>
      </c>
    </row>
    <row r="85" spans="1:18" s="65" customFormat="1" ht="18" customHeight="1" x14ac:dyDescent="0.15">
      <c r="A85" s="281" t="s">
        <v>30</v>
      </c>
      <c r="B85" s="282"/>
      <c r="C85" s="273" t="s">
        <v>5</v>
      </c>
      <c r="D85" s="233" t="s">
        <v>31</v>
      </c>
      <c r="E85" s="234"/>
      <c r="F85" s="234"/>
      <c r="G85" s="250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ht="18" customHeight="1" x14ac:dyDescent="0.15">
      <c r="A86" s="283"/>
      <c r="B86" s="284"/>
      <c r="C86" s="278"/>
      <c r="D86" s="71" t="s">
        <v>9</v>
      </c>
      <c r="E86" s="72" t="s">
        <v>10</v>
      </c>
      <c r="F86" s="72" t="s">
        <v>11</v>
      </c>
      <c r="G86" s="73" t="s">
        <v>32</v>
      </c>
    </row>
    <row r="87" spans="1:18" ht="15" customHeight="1" x14ac:dyDescent="0.15">
      <c r="A87" s="266" t="s">
        <v>33</v>
      </c>
      <c r="B87" s="267"/>
      <c r="C87" s="75">
        <f>SUM(D87:F87)</f>
        <v>0</v>
      </c>
      <c r="D87" s="197"/>
      <c r="E87" s="78"/>
      <c r="F87" s="78"/>
      <c r="G87" s="79"/>
    </row>
    <row r="88" spans="1:18" ht="15" customHeight="1" thickBot="1" x14ac:dyDescent="0.2">
      <c r="A88" s="268" t="s">
        <v>34</v>
      </c>
      <c r="B88" s="269"/>
      <c r="C88" s="80">
        <f>+F88</f>
        <v>0</v>
      </c>
      <c r="D88" s="198"/>
      <c r="E88" s="199"/>
      <c r="F88" s="83"/>
      <c r="G88" s="84"/>
    </row>
    <row r="89" spans="1:18" ht="15" customHeight="1" thickTop="1" x14ac:dyDescent="0.15">
      <c r="A89" s="85" t="s">
        <v>35</v>
      </c>
      <c r="B89" s="86"/>
      <c r="C89" s="87">
        <f>+G89</f>
        <v>0</v>
      </c>
      <c r="D89" s="88"/>
      <c r="E89" s="89"/>
      <c r="F89" s="89"/>
      <c r="G89" s="90"/>
    </row>
    <row r="90" spans="1:18" ht="15" customHeight="1" x14ac:dyDescent="0.15">
      <c r="A90" s="91" t="s">
        <v>36</v>
      </c>
      <c r="B90" s="92"/>
      <c r="C90" s="93">
        <f>+F90+G90</f>
        <v>0</v>
      </c>
      <c r="D90" s="94"/>
      <c r="E90" s="95"/>
      <c r="F90" s="96"/>
      <c r="G90" s="97"/>
    </row>
    <row r="91" spans="1:18" ht="30" customHeight="1" x14ac:dyDescent="0.2">
      <c r="A91" s="7" t="s">
        <v>70</v>
      </c>
      <c r="C91" s="98"/>
    </row>
    <row r="92" spans="1:18" ht="12.75" customHeight="1" x14ac:dyDescent="0.15">
      <c r="A92" s="235" t="s">
        <v>3</v>
      </c>
      <c r="B92" s="248"/>
      <c r="C92" s="273" t="s">
        <v>5</v>
      </c>
      <c r="D92" s="274" t="s">
        <v>6</v>
      </c>
      <c r="E92" s="275"/>
      <c r="F92" s="275"/>
      <c r="G92" s="275"/>
      <c r="H92" s="275"/>
      <c r="I92" s="275"/>
      <c r="J92" s="276"/>
      <c r="K92" s="274" t="s">
        <v>7</v>
      </c>
      <c r="L92" s="275"/>
      <c r="M92" s="233" t="s">
        <v>8</v>
      </c>
      <c r="N92" s="234"/>
      <c r="O92" s="250"/>
      <c r="R92" s="99"/>
    </row>
    <row r="93" spans="1:18" ht="20.100000000000001" customHeight="1" x14ac:dyDescent="0.15">
      <c r="A93" s="270"/>
      <c r="B93" s="271"/>
      <c r="C93" s="270"/>
      <c r="D93" s="251" t="s">
        <v>9</v>
      </c>
      <c r="E93" s="251" t="s">
        <v>10</v>
      </c>
      <c r="F93" s="254" t="s">
        <v>11</v>
      </c>
      <c r="G93" s="257" t="s">
        <v>12</v>
      </c>
      <c r="H93" s="254" t="s">
        <v>13</v>
      </c>
      <c r="I93" s="254" t="s">
        <v>14</v>
      </c>
      <c r="J93" s="260" t="s">
        <v>15</v>
      </c>
      <c r="K93" s="263" t="s">
        <v>16</v>
      </c>
      <c r="L93" s="257" t="s">
        <v>17</v>
      </c>
      <c r="M93" s="242" t="s">
        <v>18</v>
      </c>
      <c r="N93" s="242" t="s">
        <v>19</v>
      </c>
      <c r="O93" s="245" t="s">
        <v>20</v>
      </c>
      <c r="R93" s="99"/>
    </row>
    <row r="94" spans="1:18" ht="15" customHeight="1" x14ac:dyDescent="0.15">
      <c r="A94" s="270"/>
      <c r="B94" s="271"/>
      <c r="C94" s="270"/>
      <c r="D94" s="252"/>
      <c r="E94" s="252"/>
      <c r="F94" s="255"/>
      <c r="G94" s="258"/>
      <c r="H94" s="255"/>
      <c r="I94" s="255"/>
      <c r="J94" s="261"/>
      <c r="K94" s="264"/>
      <c r="L94" s="258"/>
      <c r="M94" s="243"/>
      <c r="N94" s="243"/>
      <c r="O94" s="246"/>
      <c r="R94" s="99"/>
    </row>
    <row r="95" spans="1:18" ht="9" customHeight="1" x14ac:dyDescent="0.15">
      <c r="A95" s="237"/>
      <c r="B95" s="272"/>
      <c r="C95" s="270"/>
      <c r="D95" s="253"/>
      <c r="E95" s="253"/>
      <c r="F95" s="256"/>
      <c r="G95" s="259"/>
      <c r="H95" s="256"/>
      <c r="I95" s="256"/>
      <c r="J95" s="262"/>
      <c r="K95" s="265"/>
      <c r="L95" s="259"/>
      <c r="M95" s="244"/>
      <c r="N95" s="244"/>
      <c r="O95" s="247"/>
      <c r="R95" s="99"/>
    </row>
    <row r="96" spans="1:18" ht="15" customHeight="1" x14ac:dyDescent="0.15">
      <c r="A96" s="235" t="s">
        <v>21</v>
      </c>
      <c r="B96" s="248"/>
      <c r="C96" s="100">
        <f>SUM(D96:K96)+SUM(M96:O96)</f>
        <v>0</v>
      </c>
      <c r="D96" s="101"/>
      <c r="E96" s="102"/>
      <c r="F96" s="103"/>
      <c r="G96" s="103"/>
      <c r="H96" s="103"/>
      <c r="I96" s="103"/>
      <c r="J96" s="104"/>
      <c r="K96" s="101"/>
      <c r="L96" s="200"/>
      <c r="M96" s="103"/>
      <c r="N96" s="103"/>
      <c r="O96" s="104"/>
      <c r="R96" s="99"/>
    </row>
    <row r="97" spans="1:18" ht="38.25" customHeight="1" x14ac:dyDescent="0.15">
      <c r="A97" s="249" t="s">
        <v>38</v>
      </c>
      <c r="B97" s="106" t="s">
        <v>39</v>
      </c>
      <c r="C97" s="107">
        <f>SUM(D97:J97)+SUM(L97:O97)</f>
        <v>0</v>
      </c>
      <c r="D97" s="108"/>
      <c r="E97" s="109"/>
      <c r="F97" s="110"/>
      <c r="G97" s="110"/>
      <c r="H97" s="110"/>
      <c r="I97" s="110"/>
      <c r="J97" s="111"/>
      <c r="K97" s="112"/>
      <c r="L97" s="110"/>
      <c r="M97" s="110"/>
      <c r="N97" s="110"/>
      <c r="O97" s="111"/>
      <c r="R97" s="99"/>
    </row>
    <row r="98" spans="1:18" ht="15" customHeight="1" x14ac:dyDescent="0.15">
      <c r="A98" s="249"/>
      <c r="B98" s="113" t="s">
        <v>40</v>
      </c>
      <c r="C98" s="201">
        <f>SUM(D98:J98)</f>
        <v>0</v>
      </c>
      <c r="D98" s="202"/>
      <c r="E98" s="203"/>
      <c r="F98" s="204"/>
      <c r="G98" s="204"/>
      <c r="H98" s="204"/>
      <c r="I98" s="204"/>
      <c r="J98" s="205"/>
      <c r="K98" s="206"/>
      <c r="L98" s="207"/>
      <c r="M98" s="207"/>
      <c r="N98" s="207"/>
      <c r="O98" s="208"/>
      <c r="R98" s="99"/>
    </row>
    <row r="99" spans="1:18" ht="15" customHeight="1" x14ac:dyDescent="0.15">
      <c r="A99" s="233" t="s">
        <v>5</v>
      </c>
      <c r="B99" s="250"/>
      <c r="C99" s="209">
        <f>SUM(D99:O99)</f>
        <v>0</v>
      </c>
      <c r="D99" s="210">
        <f t="shared" ref="D99:O99" si="11">SUM(D96:D98)</f>
        <v>0</v>
      </c>
      <c r="E99" s="211">
        <f t="shared" si="11"/>
        <v>0</v>
      </c>
      <c r="F99" s="212">
        <f t="shared" si="11"/>
        <v>0</v>
      </c>
      <c r="G99" s="212">
        <f t="shared" si="11"/>
        <v>0</v>
      </c>
      <c r="H99" s="212">
        <f t="shared" si="11"/>
        <v>0</v>
      </c>
      <c r="I99" s="212">
        <f t="shared" si="11"/>
        <v>0</v>
      </c>
      <c r="J99" s="213">
        <f t="shared" si="11"/>
        <v>0</v>
      </c>
      <c r="K99" s="210">
        <f t="shared" si="11"/>
        <v>0</v>
      </c>
      <c r="L99" s="212">
        <f t="shared" si="11"/>
        <v>0</v>
      </c>
      <c r="M99" s="212">
        <f t="shared" si="11"/>
        <v>0</v>
      </c>
      <c r="N99" s="212">
        <f t="shared" si="11"/>
        <v>0</v>
      </c>
      <c r="O99" s="213">
        <f t="shared" si="11"/>
        <v>0</v>
      </c>
      <c r="R99" s="99"/>
    </row>
    <row r="100" spans="1:18" ht="15" customHeight="1" x14ac:dyDescent="0.15">
      <c r="A100" s="233" t="s">
        <v>42</v>
      </c>
      <c r="B100" s="234"/>
      <c r="C100" s="122">
        <f>SUM(D100:H100)</f>
        <v>0</v>
      </c>
      <c r="D100" s="128"/>
      <c r="E100" s="129"/>
      <c r="F100" s="130"/>
      <c r="G100" s="130"/>
      <c r="H100" s="130"/>
      <c r="I100" s="134"/>
      <c r="J100" s="132"/>
      <c r="K100" s="133"/>
      <c r="L100" s="134"/>
      <c r="M100" s="134"/>
      <c r="N100" s="134"/>
      <c r="O100" s="132"/>
      <c r="R100" s="99"/>
    </row>
    <row r="101" spans="1:18" ht="30" customHeight="1" x14ac:dyDescent="0.2">
      <c r="A101" s="7" t="s">
        <v>71</v>
      </c>
      <c r="C101" s="214"/>
    </row>
    <row r="102" spans="1:18" ht="38.25" customHeight="1" x14ac:dyDescent="0.15">
      <c r="A102" s="235" t="s">
        <v>72</v>
      </c>
      <c r="B102" s="236"/>
      <c r="C102" s="233" t="s">
        <v>73</v>
      </c>
      <c r="D102" s="239"/>
    </row>
    <row r="103" spans="1:18" ht="15" customHeight="1" x14ac:dyDescent="0.15">
      <c r="A103" s="237"/>
      <c r="B103" s="238"/>
      <c r="C103" s="215" t="s">
        <v>74</v>
      </c>
      <c r="D103" s="216" t="s">
        <v>75</v>
      </c>
    </row>
    <row r="104" spans="1:18" ht="15" customHeight="1" x14ac:dyDescent="0.15">
      <c r="A104" s="240" t="s">
        <v>76</v>
      </c>
      <c r="B104" s="241"/>
      <c r="C104" s="217"/>
      <c r="D104" s="218"/>
    </row>
    <row r="105" spans="1:18" ht="15" customHeight="1" x14ac:dyDescent="0.15">
      <c r="A105" s="228" t="s">
        <v>77</v>
      </c>
      <c r="B105" s="229"/>
      <c r="C105" s="219"/>
      <c r="D105" s="220"/>
    </row>
    <row r="106" spans="1:18" ht="15" customHeight="1" x14ac:dyDescent="0.15">
      <c r="A106" s="228" t="s">
        <v>78</v>
      </c>
      <c r="B106" s="229"/>
      <c r="C106" s="219"/>
      <c r="D106" s="220"/>
    </row>
    <row r="107" spans="1:18" ht="15" customHeight="1" x14ac:dyDescent="0.15">
      <c r="A107" s="228" t="s">
        <v>79</v>
      </c>
      <c r="B107" s="229"/>
      <c r="C107" s="219"/>
      <c r="D107" s="220"/>
    </row>
    <row r="108" spans="1:18" ht="15" customHeight="1" x14ac:dyDescent="0.15">
      <c r="A108" s="230" t="s">
        <v>80</v>
      </c>
      <c r="B108" s="231"/>
      <c r="C108" s="221"/>
      <c r="D108" s="222"/>
    </row>
    <row r="109" spans="1:18" ht="12.95" customHeight="1" x14ac:dyDescent="0.15">
      <c r="A109" s="6" t="s">
        <v>43</v>
      </c>
    </row>
    <row r="116" spans="1:16" ht="12.75" customHeight="1" x14ac:dyDescent="0.15">
      <c r="A116" s="232"/>
      <c r="B116" s="232"/>
      <c r="G116" s="232"/>
      <c r="H116" s="232"/>
      <c r="I116" s="232"/>
      <c r="J116" s="232"/>
      <c r="K116" s="232"/>
      <c r="L116" s="223"/>
      <c r="M116" s="3"/>
      <c r="P116" s="3"/>
    </row>
    <row r="117" spans="1:16" ht="15" customHeight="1" x14ac:dyDescent="0.15">
      <c r="A117" s="232">
        <v>0</v>
      </c>
      <c r="B117" s="232"/>
      <c r="G117" s="227">
        <v>0</v>
      </c>
      <c r="H117" s="227"/>
      <c r="I117" s="227"/>
      <c r="J117" s="227"/>
      <c r="K117" s="227"/>
      <c r="L117" s="224"/>
      <c r="M117" s="2"/>
      <c r="P117" s="2"/>
    </row>
    <row r="118" spans="1:16" ht="18.75" customHeight="1" x14ac:dyDescent="0.15">
      <c r="A118" s="227"/>
      <c r="B118" s="227"/>
      <c r="G118" s="227"/>
      <c r="H118" s="227"/>
      <c r="I118" s="227"/>
      <c r="J118" s="227"/>
      <c r="K118" s="227"/>
      <c r="L118" s="224"/>
      <c r="M118" s="3"/>
      <c r="P118" s="3"/>
    </row>
    <row r="119" spans="1:16" x14ac:dyDescent="0.15">
      <c r="K119" s="3"/>
      <c r="L119" s="3"/>
      <c r="M119" s="3"/>
      <c r="P119" s="3"/>
    </row>
    <row r="120" spans="1:16" ht="12.75" x14ac:dyDescent="0.2">
      <c r="A120" s="225"/>
      <c r="B120" s="225"/>
      <c r="C120" s="225"/>
      <c r="K120" s="3"/>
      <c r="L120" s="3"/>
      <c r="M120" s="3"/>
      <c r="P120" s="3"/>
    </row>
    <row r="121" spans="1:16" ht="12.75" x14ac:dyDescent="0.2">
      <c r="A121" s="225"/>
      <c r="B121" s="225"/>
      <c r="C121" s="225"/>
    </row>
    <row r="122" spans="1:16" ht="12.75" x14ac:dyDescent="0.2">
      <c r="A122" s="225"/>
      <c r="B122" s="225"/>
      <c r="C122" s="225"/>
    </row>
    <row r="123" spans="1:16" ht="12.75" x14ac:dyDescent="0.2">
      <c r="A123" s="225"/>
      <c r="B123" s="225"/>
      <c r="C123" s="225"/>
    </row>
    <row r="124" spans="1:16" ht="12.75" x14ac:dyDescent="0.2">
      <c r="A124" s="225"/>
      <c r="B124" s="225"/>
      <c r="C124" s="225"/>
    </row>
    <row r="125" spans="1:16" ht="12.75" x14ac:dyDescent="0.2">
      <c r="A125" s="225"/>
      <c r="B125" s="225"/>
      <c r="C125" s="225"/>
    </row>
    <row r="126" spans="1:16" ht="12.75" x14ac:dyDescent="0.2">
      <c r="A126" s="225"/>
      <c r="B126" s="225"/>
      <c r="C126" s="225"/>
    </row>
    <row r="127" spans="1:16" ht="12.75" x14ac:dyDescent="0.2">
      <c r="A127" s="225"/>
      <c r="B127" s="225"/>
      <c r="C127" s="225"/>
    </row>
    <row r="128" spans="1:16" ht="12.75" x14ac:dyDescent="0.2">
      <c r="A128" s="225"/>
      <c r="B128" s="225"/>
      <c r="C128" s="225"/>
    </row>
    <row r="129" spans="1:3" ht="12.75" x14ac:dyDescent="0.2">
      <c r="A129" s="225"/>
      <c r="B129" s="225"/>
      <c r="C129" s="225"/>
    </row>
    <row r="130" spans="1:3" ht="12.75" x14ac:dyDescent="0.2">
      <c r="A130" s="225"/>
      <c r="B130" s="225"/>
      <c r="C130" s="225"/>
    </row>
    <row r="131" spans="1:3" ht="12.75" x14ac:dyDescent="0.2">
      <c r="A131" s="225"/>
      <c r="B131" s="225"/>
      <c r="C131" s="225"/>
    </row>
    <row r="134" spans="1:3" hidden="1" x14ac:dyDescent="0.15">
      <c r="A134" s="226">
        <v>2726160</v>
      </c>
    </row>
  </sheetData>
  <mergeCells count="136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13:A17"/>
    <mergeCell ref="A18:A23"/>
    <mergeCell ref="F10:F12"/>
    <mergeCell ref="G10:G12"/>
    <mergeCell ref="H10:H12"/>
    <mergeCell ref="I10:I12"/>
    <mergeCell ref="J10:J12"/>
    <mergeCell ref="K10:K12"/>
    <mergeCell ref="A24:A28"/>
    <mergeCell ref="A29:B29"/>
    <mergeCell ref="A31:B32"/>
    <mergeCell ref="C31:C32"/>
    <mergeCell ref="D31:G31"/>
    <mergeCell ref="A33:B33"/>
    <mergeCell ref="L10:L12"/>
    <mergeCell ref="M10:M12"/>
    <mergeCell ref="N10:N12"/>
    <mergeCell ref="A34:B34"/>
    <mergeCell ref="A38:B41"/>
    <mergeCell ref="C38:C41"/>
    <mergeCell ref="D38:J38"/>
    <mergeCell ref="K38:L38"/>
    <mergeCell ref="M38:O38"/>
    <mergeCell ref="D39:D41"/>
    <mergeCell ref="E39:E41"/>
    <mergeCell ref="F39:F41"/>
    <mergeCell ref="G39:G41"/>
    <mergeCell ref="N39:N41"/>
    <mergeCell ref="O39:O41"/>
    <mergeCell ref="A42:B42"/>
    <mergeCell ref="A43:A44"/>
    <mergeCell ref="A45:B45"/>
    <mergeCell ref="A46:B46"/>
    <mergeCell ref="H39:H41"/>
    <mergeCell ref="I39:I41"/>
    <mergeCell ref="J39:J41"/>
    <mergeCell ref="K39:K41"/>
    <mergeCell ref="L39:L41"/>
    <mergeCell ref="M39:M41"/>
    <mergeCell ref="Q50:Q52"/>
    <mergeCell ref="D51:D52"/>
    <mergeCell ref="E51:E52"/>
    <mergeCell ref="G51:I51"/>
    <mergeCell ref="J51:J52"/>
    <mergeCell ref="K51:K52"/>
    <mergeCell ref="L51:L52"/>
    <mergeCell ref="M51:M52"/>
    <mergeCell ref="A47:B47"/>
    <mergeCell ref="A50:B52"/>
    <mergeCell ref="C50:C52"/>
    <mergeCell ref="D50:E50"/>
    <mergeCell ref="F50:F52"/>
    <mergeCell ref="G50:M50"/>
    <mergeCell ref="A58:B58"/>
    <mergeCell ref="A59:B59"/>
    <mergeCell ref="A60:B60"/>
    <mergeCell ref="A61:B61"/>
    <mergeCell ref="A63:A66"/>
    <mergeCell ref="B63:B66"/>
    <mergeCell ref="O51:O52"/>
    <mergeCell ref="P51:P52"/>
    <mergeCell ref="A53:B53"/>
    <mergeCell ref="A54:B54"/>
    <mergeCell ref="A55:B55"/>
    <mergeCell ref="A57:B57"/>
    <mergeCell ref="N50:N52"/>
    <mergeCell ref="O50:P50"/>
    <mergeCell ref="K64:K66"/>
    <mergeCell ref="L64:L66"/>
    <mergeCell ref="M64:M66"/>
    <mergeCell ref="N64:N66"/>
    <mergeCell ref="O64:O66"/>
    <mergeCell ref="A67:A71"/>
    <mergeCell ref="C63:C66"/>
    <mergeCell ref="K63:L63"/>
    <mergeCell ref="M63:O63"/>
    <mergeCell ref="D64:D66"/>
    <mergeCell ref="E64:E66"/>
    <mergeCell ref="F64:F66"/>
    <mergeCell ref="G64:G66"/>
    <mergeCell ref="H64:H66"/>
    <mergeCell ref="I64:I66"/>
    <mergeCell ref="J64:J66"/>
    <mergeCell ref="A87:B87"/>
    <mergeCell ref="A88:B88"/>
    <mergeCell ref="A92:B95"/>
    <mergeCell ref="C92:C95"/>
    <mergeCell ref="D92:J92"/>
    <mergeCell ref="K92:L92"/>
    <mergeCell ref="A72:A77"/>
    <mergeCell ref="A78:A82"/>
    <mergeCell ref="A83:B83"/>
    <mergeCell ref="A85:B86"/>
    <mergeCell ref="C85:C86"/>
    <mergeCell ref="D85:G85"/>
    <mergeCell ref="M93:M95"/>
    <mergeCell ref="N93:N95"/>
    <mergeCell ref="O93:O95"/>
    <mergeCell ref="A96:B96"/>
    <mergeCell ref="A97:A98"/>
    <mergeCell ref="A99:B99"/>
    <mergeCell ref="M92:O92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  <mergeCell ref="A118:B118"/>
    <mergeCell ref="G118:K118"/>
    <mergeCell ref="A107:B107"/>
    <mergeCell ref="A108:B108"/>
    <mergeCell ref="A116:B116"/>
    <mergeCell ref="G116:K116"/>
    <mergeCell ref="A117:B117"/>
    <mergeCell ref="G117:K117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2017-03-28T15:05:58Z</dcterms:created>
  <dcterms:modified xsi:type="dcterms:W3CDTF">2017-03-29T11:56:07Z</dcterms:modified>
</cp:coreProperties>
</file>