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0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3" l="1"/>
  <c r="C39" i="13"/>
  <c r="E35" i="13"/>
  <c r="D35" i="13"/>
  <c r="E34" i="13"/>
  <c r="D34" i="13"/>
  <c r="C34" i="13" s="1"/>
  <c r="E33" i="13"/>
  <c r="C33" i="13" s="1"/>
  <c r="D33" i="13"/>
  <c r="E32" i="13"/>
  <c r="E36" i="13" s="1"/>
  <c r="D32" i="13"/>
  <c r="D36" i="13" s="1"/>
  <c r="C28" i="13"/>
  <c r="C27" i="13"/>
  <c r="C26" i="13"/>
  <c r="C25" i="13"/>
  <c r="C24" i="13"/>
  <c r="C20" i="13"/>
  <c r="C21" i="13" s="1"/>
  <c r="C19" i="13"/>
  <c r="I15" i="13"/>
  <c r="H15" i="13"/>
  <c r="G15" i="13"/>
  <c r="F15" i="13"/>
  <c r="D15" i="13" s="1"/>
  <c r="E15" i="13"/>
  <c r="I14" i="13"/>
  <c r="H14" i="13"/>
  <c r="G14" i="13"/>
  <c r="F14" i="13"/>
  <c r="E14" i="13"/>
  <c r="I13" i="13"/>
  <c r="H13" i="13"/>
  <c r="G13" i="13"/>
  <c r="F13" i="13"/>
  <c r="E13" i="13"/>
  <c r="I12" i="13"/>
  <c r="I16" i="13" s="1"/>
  <c r="H12" i="13"/>
  <c r="G12" i="13"/>
  <c r="F12" i="13"/>
  <c r="E12" i="13"/>
  <c r="E16" i="13" s="1"/>
  <c r="I11" i="13"/>
  <c r="H11" i="13"/>
  <c r="G11" i="13"/>
  <c r="F11" i="13"/>
  <c r="F16" i="13" s="1"/>
  <c r="E11" i="13"/>
  <c r="I10" i="13"/>
  <c r="H10" i="13"/>
  <c r="H16" i="13" s="1"/>
  <c r="G10" i="13"/>
  <c r="G16" i="13" s="1"/>
  <c r="F10" i="13"/>
  <c r="E10" i="13"/>
  <c r="C35" i="13"/>
  <c r="D14" i="13"/>
  <c r="W14" i="13" s="1"/>
  <c r="D13" i="13"/>
  <c r="W13" i="13" s="1"/>
  <c r="A5" i="13"/>
  <c r="A3" i="13"/>
  <c r="A2" i="13"/>
  <c r="C32" i="13" l="1"/>
  <c r="C36" i="13" s="1"/>
  <c r="T15" i="13"/>
  <c r="J15" i="13" s="1"/>
  <c r="W15" i="13"/>
  <c r="T14" i="13"/>
  <c r="J14" i="13" s="1"/>
  <c r="D10" i="13"/>
  <c r="W10" i="13" s="1"/>
  <c r="D12" i="13"/>
  <c r="T13" i="13"/>
  <c r="J13" i="13" s="1"/>
  <c r="D11" i="13"/>
  <c r="T10" i="13"/>
  <c r="J10" i="13" s="1"/>
  <c r="E36" i="12"/>
  <c r="D36" i="12"/>
  <c r="C35" i="12"/>
  <c r="C34" i="12"/>
  <c r="C33" i="12"/>
  <c r="C32" i="12"/>
  <c r="C36" i="12" s="1"/>
  <c r="C21" i="12"/>
  <c r="I16" i="12"/>
  <c r="H16" i="12"/>
  <c r="G16" i="12"/>
  <c r="F16" i="12"/>
  <c r="E16" i="12"/>
  <c r="W15" i="12"/>
  <c r="T15" i="12"/>
  <c r="J15" i="12" s="1"/>
  <c r="D15" i="12"/>
  <c r="W14" i="12"/>
  <c r="T14" i="12"/>
  <c r="J14" i="12" s="1"/>
  <c r="D14" i="12"/>
  <c r="W13" i="12"/>
  <c r="T13" i="12"/>
  <c r="J13" i="12" s="1"/>
  <c r="D13" i="12"/>
  <c r="W12" i="12"/>
  <c r="T12" i="12"/>
  <c r="J12" i="12" s="1"/>
  <c r="D12" i="12"/>
  <c r="W11" i="12"/>
  <c r="T11" i="12"/>
  <c r="J11" i="12" s="1"/>
  <c r="D11" i="12"/>
  <c r="W10" i="12"/>
  <c r="T10" i="12"/>
  <c r="J10" i="12" s="1"/>
  <c r="D10" i="12"/>
  <c r="A5" i="12"/>
  <c r="A4" i="12"/>
  <c r="A3" i="12"/>
  <c r="A2" i="12"/>
  <c r="E36" i="11"/>
  <c r="D36" i="11"/>
  <c r="C35" i="11"/>
  <c r="C34" i="11"/>
  <c r="C33" i="11"/>
  <c r="C32" i="11"/>
  <c r="C36" i="11" s="1"/>
  <c r="C21" i="11"/>
  <c r="I16" i="11"/>
  <c r="H16" i="11"/>
  <c r="G16" i="11"/>
  <c r="F16" i="11"/>
  <c r="E16" i="11"/>
  <c r="W15" i="11"/>
  <c r="D15" i="11"/>
  <c r="T15" i="11" s="1"/>
  <c r="J15" i="11" s="1"/>
  <c r="W14" i="11"/>
  <c r="D14" i="11"/>
  <c r="T14" i="11" s="1"/>
  <c r="J14" i="11" s="1"/>
  <c r="W13" i="11"/>
  <c r="D13" i="11"/>
  <c r="T13" i="11" s="1"/>
  <c r="J13" i="11" s="1"/>
  <c r="W12" i="11"/>
  <c r="D12" i="11"/>
  <c r="T12" i="11" s="1"/>
  <c r="J12" i="11" s="1"/>
  <c r="W11" i="11"/>
  <c r="D11" i="11"/>
  <c r="T11" i="11" s="1"/>
  <c r="J11" i="11" s="1"/>
  <c r="W10" i="11"/>
  <c r="D10" i="11"/>
  <c r="D16" i="11" s="1"/>
  <c r="A5" i="11"/>
  <c r="A4" i="11"/>
  <c r="A3" i="11"/>
  <c r="A2" i="11"/>
  <c r="W11" i="13" l="1"/>
  <c r="T11" i="13"/>
  <c r="J11" i="13" s="1"/>
  <c r="D16" i="13"/>
  <c r="W16" i="13" s="1"/>
  <c r="T12" i="13"/>
  <c r="J12" i="13" s="1"/>
  <c r="W12" i="13"/>
  <c r="T16" i="13"/>
  <c r="J16" i="13" s="1"/>
  <c r="A200" i="13"/>
  <c r="A200" i="12"/>
  <c r="D16" i="12"/>
  <c r="W16" i="11"/>
  <c r="T16" i="11"/>
  <c r="J16" i="11" s="1"/>
  <c r="A200" i="11"/>
  <c r="T10" i="11"/>
  <c r="J10" i="11" s="1"/>
  <c r="E36" i="10"/>
  <c r="D36" i="10"/>
  <c r="C35" i="10"/>
  <c r="C34" i="10"/>
  <c r="C33" i="10"/>
  <c r="C32" i="10"/>
  <c r="C36" i="10" s="1"/>
  <c r="C21" i="10"/>
  <c r="I16" i="10"/>
  <c r="H16" i="10"/>
  <c r="G16" i="10"/>
  <c r="F16" i="10"/>
  <c r="E16" i="10"/>
  <c r="W15" i="10"/>
  <c r="D15" i="10"/>
  <c r="T15" i="10" s="1"/>
  <c r="J15" i="10" s="1"/>
  <c r="W14" i="10"/>
  <c r="D14" i="10"/>
  <c r="T14" i="10" s="1"/>
  <c r="J14" i="10" s="1"/>
  <c r="W13" i="10"/>
  <c r="D13" i="10"/>
  <c r="T13" i="10" s="1"/>
  <c r="J13" i="10" s="1"/>
  <c r="W12" i="10"/>
  <c r="D12" i="10"/>
  <c r="T12" i="10" s="1"/>
  <c r="J12" i="10" s="1"/>
  <c r="W11" i="10"/>
  <c r="D11" i="10"/>
  <c r="T11" i="10" s="1"/>
  <c r="J11" i="10" s="1"/>
  <c r="W10" i="10"/>
  <c r="D10" i="10"/>
  <c r="D16" i="10" s="1"/>
  <c r="A5" i="10"/>
  <c r="A4" i="10"/>
  <c r="A3" i="10"/>
  <c r="A2" i="10"/>
  <c r="E36" i="9"/>
  <c r="D36" i="9"/>
  <c r="C35" i="9"/>
  <c r="C34" i="9"/>
  <c r="C33" i="9"/>
  <c r="C32" i="9"/>
  <c r="C36" i="9" s="1"/>
  <c r="C21" i="9"/>
  <c r="I16" i="9"/>
  <c r="H16" i="9"/>
  <c r="G16" i="9"/>
  <c r="F16" i="9"/>
  <c r="E16" i="9"/>
  <c r="W15" i="9"/>
  <c r="D15" i="9"/>
  <c r="T15" i="9" s="1"/>
  <c r="J15" i="9" s="1"/>
  <c r="W14" i="9"/>
  <c r="D14" i="9"/>
  <c r="T14" i="9" s="1"/>
  <c r="J14" i="9" s="1"/>
  <c r="W13" i="9"/>
  <c r="D13" i="9"/>
  <c r="T13" i="9" s="1"/>
  <c r="J13" i="9" s="1"/>
  <c r="W12" i="9"/>
  <c r="D12" i="9"/>
  <c r="T12" i="9" s="1"/>
  <c r="J12" i="9" s="1"/>
  <c r="W11" i="9"/>
  <c r="D11" i="9"/>
  <c r="T11" i="9" s="1"/>
  <c r="J11" i="9" s="1"/>
  <c r="W10" i="9"/>
  <c r="D10" i="9"/>
  <c r="T10" i="9" s="1"/>
  <c r="J10" i="9" s="1"/>
  <c r="A5" i="9"/>
  <c r="A4" i="9"/>
  <c r="A3" i="9"/>
  <c r="A2" i="9"/>
  <c r="E36" i="8"/>
  <c r="D36" i="8"/>
  <c r="C35" i="8"/>
  <c r="C34" i="8"/>
  <c r="C33" i="8"/>
  <c r="C32" i="8"/>
  <c r="C36" i="8" s="1"/>
  <c r="C21" i="8"/>
  <c r="I16" i="8"/>
  <c r="H16" i="8"/>
  <c r="G16" i="8"/>
  <c r="F16" i="8"/>
  <c r="E16" i="8"/>
  <c r="W15" i="8"/>
  <c r="D15" i="8"/>
  <c r="T15" i="8" s="1"/>
  <c r="J15" i="8" s="1"/>
  <c r="W14" i="8"/>
  <c r="D14" i="8"/>
  <c r="T14" i="8" s="1"/>
  <c r="J14" i="8" s="1"/>
  <c r="W13" i="8"/>
  <c r="D13" i="8"/>
  <c r="T13" i="8" s="1"/>
  <c r="J13" i="8" s="1"/>
  <c r="W12" i="8"/>
  <c r="D12" i="8"/>
  <c r="T12" i="8" s="1"/>
  <c r="J12" i="8" s="1"/>
  <c r="W11" i="8"/>
  <c r="D11" i="8"/>
  <c r="T11" i="8" s="1"/>
  <c r="J11" i="8" s="1"/>
  <c r="W10" i="8"/>
  <c r="D10" i="8"/>
  <c r="A5" i="8"/>
  <c r="A4" i="8"/>
  <c r="A3" i="8"/>
  <c r="A2" i="8"/>
  <c r="W16" i="12" l="1"/>
  <c r="T16" i="12"/>
  <c r="J16" i="12" s="1"/>
  <c r="W16" i="10"/>
  <c r="T16" i="10"/>
  <c r="J16" i="10" s="1"/>
  <c r="A200" i="10"/>
  <c r="T10" i="10"/>
  <c r="J10" i="10" s="1"/>
  <c r="D16" i="9"/>
  <c r="T10" i="8"/>
  <c r="J10" i="8" s="1"/>
  <c r="D16" i="8"/>
  <c r="E36" i="7"/>
  <c r="D36" i="7"/>
  <c r="C35" i="7"/>
  <c r="C34" i="7"/>
  <c r="C33" i="7"/>
  <c r="C32" i="7"/>
  <c r="C36" i="7" s="1"/>
  <c r="C21" i="7"/>
  <c r="I16" i="7"/>
  <c r="H16" i="7"/>
  <c r="G16" i="7"/>
  <c r="F16" i="7"/>
  <c r="E16" i="7"/>
  <c r="W15" i="7"/>
  <c r="T15" i="7"/>
  <c r="J15" i="7" s="1"/>
  <c r="D15" i="7"/>
  <c r="W14" i="7"/>
  <c r="T14" i="7"/>
  <c r="J14" i="7" s="1"/>
  <c r="D14" i="7"/>
  <c r="W13" i="7"/>
  <c r="T13" i="7"/>
  <c r="J13" i="7" s="1"/>
  <c r="D13" i="7"/>
  <c r="W12" i="7"/>
  <c r="T12" i="7"/>
  <c r="J12" i="7" s="1"/>
  <c r="D12" i="7"/>
  <c r="W11" i="7"/>
  <c r="T11" i="7"/>
  <c r="J11" i="7" s="1"/>
  <c r="D11" i="7"/>
  <c r="W10" i="7"/>
  <c r="T10" i="7"/>
  <c r="J10" i="7" s="1"/>
  <c r="D10" i="7"/>
  <c r="A5" i="7"/>
  <c r="A4" i="7"/>
  <c r="A3" i="7"/>
  <c r="A2" i="7"/>
  <c r="E36" i="6"/>
  <c r="D36" i="6"/>
  <c r="C35" i="6"/>
  <c r="C34" i="6"/>
  <c r="C33" i="6"/>
  <c r="C32" i="6"/>
  <c r="C36" i="6" s="1"/>
  <c r="C21" i="6"/>
  <c r="I16" i="6"/>
  <c r="H16" i="6"/>
  <c r="G16" i="6"/>
  <c r="F16" i="6"/>
  <c r="E16" i="6"/>
  <c r="D15" i="6"/>
  <c r="W15" i="6" s="1"/>
  <c r="D14" i="6"/>
  <c r="W14" i="6" s="1"/>
  <c r="D13" i="6"/>
  <c r="W13" i="6" s="1"/>
  <c r="D12" i="6"/>
  <c r="W12" i="6" s="1"/>
  <c r="D11" i="6"/>
  <c r="W11" i="6" s="1"/>
  <c r="D10" i="6"/>
  <c r="A5" i="6"/>
  <c r="A4" i="6"/>
  <c r="A3" i="6"/>
  <c r="A2" i="6"/>
  <c r="E36" i="5"/>
  <c r="D36" i="5"/>
  <c r="C35" i="5"/>
  <c r="C34" i="5"/>
  <c r="C33" i="5"/>
  <c r="C32" i="5"/>
  <c r="C36" i="5" s="1"/>
  <c r="C21" i="5"/>
  <c r="I16" i="5"/>
  <c r="H16" i="5"/>
  <c r="G16" i="5"/>
  <c r="F16" i="5"/>
  <c r="E16" i="5"/>
  <c r="W15" i="5"/>
  <c r="T15" i="5"/>
  <c r="J15" i="5" s="1"/>
  <c r="D15" i="5"/>
  <c r="W14" i="5"/>
  <c r="T14" i="5"/>
  <c r="J14" i="5" s="1"/>
  <c r="D14" i="5"/>
  <c r="W13" i="5"/>
  <c r="T13" i="5"/>
  <c r="J13" i="5" s="1"/>
  <c r="D13" i="5"/>
  <c r="W12" i="5"/>
  <c r="T12" i="5"/>
  <c r="J12" i="5" s="1"/>
  <c r="D12" i="5"/>
  <c r="W11" i="5"/>
  <c r="T11" i="5"/>
  <c r="J11" i="5" s="1"/>
  <c r="D11" i="5"/>
  <c r="W10" i="5"/>
  <c r="T10" i="5"/>
  <c r="J10" i="5" s="1"/>
  <c r="D10" i="5"/>
  <c r="A5" i="5"/>
  <c r="A4" i="5"/>
  <c r="A3" i="5"/>
  <c r="A2" i="5"/>
  <c r="W16" i="9" l="1"/>
  <c r="T16" i="9"/>
  <c r="J16" i="9" s="1"/>
  <c r="A200" i="9"/>
  <c r="T16" i="8"/>
  <c r="J16" i="8" s="1"/>
  <c r="W16" i="8"/>
  <c r="A200" i="8"/>
  <c r="D16" i="7"/>
  <c r="D16" i="6"/>
  <c r="T10" i="6"/>
  <c r="J10" i="6" s="1"/>
  <c r="T11" i="6"/>
  <c r="J11" i="6" s="1"/>
  <c r="T12" i="6"/>
  <c r="J12" i="6" s="1"/>
  <c r="T13" i="6"/>
  <c r="J13" i="6" s="1"/>
  <c r="T14" i="6"/>
  <c r="J14" i="6" s="1"/>
  <c r="T15" i="6"/>
  <c r="J15" i="6" s="1"/>
  <c r="W10" i="6"/>
  <c r="D16" i="5"/>
  <c r="E36" i="4"/>
  <c r="D36" i="4"/>
  <c r="C35" i="4"/>
  <c r="C34" i="4"/>
  <c r="C33" i="4"/>
  <c r="C32" i="4"/>
  <c r="C36" i="4" s="1"/>
  <c r="C21" i="4"/>
  <c r="I16" i="4"/>
  <c r="H16" i="4"/>
  <c r="G16" i="4"/>
  <c r="F16" i="4"/>
  <c r="E16" i="4"/>
  <c r="W15" i="4"/>
  <c r="T15" i="4"/>
  <c r="J15" i="4" s="1"/>
  <c r="D15" i="4"/>
  <c r="W14" i="4"/>
  <c r="T14" i="4"/>
  <c r="J14" i="4" s="1"/>
  <c r="D14" i="4"/>
  <c r="W13" i="4"/>
  <c r="T13" i="4"/>
  <c r="J13" i="4" s="1"/>
  <c r="D13" i="4"/>
  <c r="W12" i="4"/>
  <c r="T12" i="4"/>
  <c r="J12" i="4" s="1"/>
  <c r="D12" i="4"/>
  <c r="W11" i="4"/>
  <c r="T11" i="4"/>
  <c r="J11" i="4" s="1"/>
  <c r="D11" i="4"/>
  <c r="W10" i="4"/>
  <c r="T10" i="4"/>
  <c r="J10" i="4" s="1"/>
  <c r="D10" i="4"/>
  <c r="A5" i="4"/>
  <c r="A4" i="4"/>
  <c r="A3" i="4"/>
  <c r="A2" i="4"/>
  <c r="E36" i="3"/>
  <c r="D36" i="3"/>
  <c r="C36" i="3"/>
  <c r="C35" i="3"/>
  <c r="C34" i="3"/>
  <c r="C33" i="3"/>
  <c r="C32" i="3"/>
  <c r="C21" i="3"/>
  <c r="I16" i="3"/>
  <c r="H16" i="3"/>
  <c r="G16" i="3"/>
  <c r="F16" i="3"/>
  <c r="E16" i="3"/>
  <c r="W15" i="3"/>
  <c r="T15" i="3"/>
  <c r="J15" i="3" s="1"/>
  <c r="D15" i="3"/>
  <c r="W14" i="3"/>
  <c r="T14" i="3"/>
  <c r="J14" i="3" s="1"/>
  <c r="D14" i="3"/>
  <c r="W13" i="3"/>
  <c r="T13" i="3"/>
  <c r="J13" i="3" s="1"/>
  <c r="D13" i="3"/>
  <c r="W12" i="3"/>
  <c r="T12" i="3"/>
  <c r="J12" i="3" s="1"/>
  <c r="D12" i="3"/>
  <c r="W11" i="3"/>
  <c r="T11" i="3"/>
  <c r="J11" i="3" s="1"/>
  <c r="D11" i="3"/>
  <c r="W10" i="3"/>
  <c r="T10" i="3"/>
  <c r="J10" i="3" s="1"/>
  <c r="D10" i="3"/>
  <c r="A5" i="3"/>
  <c r="A4" i="3"/>
  <c r="A3" i="3"/>
  <c r="A2" i="3"/>
  <c r="W16" i="7" l="1"/>
  <c r="T16" i="7"/>
  <c r="J16" i="7" s="1"/>
  <c r="A200" i="7"/>
  <c r="T16" i="6"/>
  <c r="J16" i="6" s="1"/>
  <c r="W16" i="6"/>
  <c r="A200" i="6"/>
  <c r="W16" i="5"/>
  <c r="T16" i="5"/>
  <c r="J16" i="5" s="1"/>
  <c r="A200" i="5"/>
  <c r="A200" i="4"/>
  <c r="D16" i="4"/>
  <c r="D16" i="3"/>
  <c r="E36" i="2"/>
  <c r="D36" i="2"/>
  <c r="C35" i="2"/>
  <c r="C34" i="2"/>
  <c r="C33" i="2"/>
  <c r="C32" i="2"/>
  <c r="C36" i="2" s="1"/>
  <c r="C21" i="2"/>
  <c r="I16" i="2"/>
  <c r="H16" i="2"/>
  <c r="G16" i="2"/>
  <c r="F16" i="2"/>
  <c r="E16" i="2"/>
  <c r="W15" i="2"/>
  <c r="D15" i="2"/>
  <c r="T15" i="2" s="1"/>
  <c r="J15" i="2" s="1"/>
  <c r="W14" i="2"/>
  <c r="D14" i="2"/>
  <c r="T14" i="2" s="1"/>
  <c r="J14" i="2" s="1"/>
  <c r="W13" i="2"/>
  <c r="D13" i="2"/>
  <c r="T13" i="2" s="1"/>
  <c r="J13" i="2" s="1"/>
  <c r="W12" i="2"/>
  <c r="D12" i="2"/>
  <c r="T12" i="2" s="1"/>
  <c r="J12" i="2" s="1"/>
  <c r="W11" i="2"/>
  <c r="D11" i="2"/>
  <c r="T11" i="2" s="1"/>
  <c r="J11" i="2" s="1"/>
  <c r="W10" i="2"/>
  <c r="D10" i="2"/>
  <c r="A5" i="2"/>
  <c r="A4" i="2"/>
  <c r="A3" i="2"/>
  <c r="A2" i="2"/>
  <c r="W16" i="4" l="1"/>
  <c r="T16" i="4"/>
  <c r="J16" i="4" s="1"/>
  <c r="W16" i="3"/>
  <c r="T16" i="3"/>
  <c r="J16" i="3" s="1"/>
  <c r="A200" i="3"/>
  <c r="T10" i="2"/>
  <c r="J10" i="2" s="1"/>
  <c r="D16" i="2"/>
  <c r="E36" i="1"/>
  <c r="D36" i="1"/>
  <c r="C35" i="1"/>
  <c r="C34" i="1"/>
  <c r="C33" i="1"/>
  <c r="C32" i="1"/>
  <c r="C36" i="1" s="1"/>
  <c r="C21" i="1"/>
  <c r="I16" i="1"/>
  <c r="H16" i="1"/>
  <c r="G16" i="1"/>
  <c r="F16" i="1"/>
  <c r="E16" i="1"/>
  <c r="W15" i="1"/>
  <c r="T15" i="1"/>
  <c r="J15" i="1"/>
  <c r="D15" i="1"/>
  <c r="W14" i="1"/>
  <c r="T14" i="1"/>
  <c r="J14" i="1"/>
  <c r="D14" i="1"/>
  <c r="W13" i="1"/>
  <c r="T13" i="1"/>
  <c r="J13" i="1"/>
  <c r="D13" i="1"/>
  <c r="W12" i="1"/>
  <c r="T12" i="1"/>
  <c r="J12" i="1"/>
  <c r="D12" i="1"/>
  <c r="W11" i="1"/>
  <c r="T11" i="1"/>
  <c r="J11" i="1"/>
  <c r="D11" i="1"/>
  <c r="W10" i="1"/>
  <c r="T10" i="1"/>
  <c r="J10" i="1"/>
  <c r="D10" i="1"/>
  <c r="D16" i="1" s="1"/>
  <c r="A5" i="1"/>
  <c r="A4" i="1"/>
  <c r="A3" i="1"/>
  <c r="A2" i="1"/>
  <c r="W16" i="2" l="1"/>
  <c r="T16" i="2"/>
  <c r="J16" i="2" s="1"/>
  <c r="A200" i="2"/>
  <c r="W16" i="1"/>
  <c r="T16" i="1"/>
  <c r="J16" i="1" s="1"/>
  <c r="A200" i="1"/>
</calcChain>
</file>

<file path=xl/sharedStrings.xml><?xml version="1.0" encoding="utf-8"?>
<sst xmlns="http://schemas.openxmlformats.org/spreadsheetml/2006/main" count="728" uniqueCount="43">
  <si>
    <t>SERVICIO DE SALUD</t>
  </si>
  <si>
    <t>REM-25.  BANCO DE SANGRE</t>
  </si>
  <si>
    <t xml:space="preserve">SECCIÓN A: POBLACIÓN DONANTE </t>
  </si>
  <si>
    <t>DONANTES</t>
  </si>
  <si>
    <t>DESCRIPCIÓN</t>
  </si>
  <si>
    <t>TOTAL</t>
  </si>
  <si>
    <t>GRUPOS DE EDAD</t>
  </si>
  <si>
    <t>POR SEXO</t>
  </si>
  <si>
    <t>18-34</t>
  </si>
  <si>
    <t>35-44</t>
  </si>
  <si>
    <t>45-64</t>
  </si>
  <si>
    <t>Hombres</t>
  </si>
  <si>
    <t>Mujeres</t>
  </si>
  <si>
    <t>ALTRUISTAS</t>
  </si>
  <si>
    <t>Nuevos</t>
  </si>
  <si>
    <t>Aceptados</t>
  </si>
  <si>
    <t xml:space="preserve">Rechazados </t>
  </si>
  <si>
    <t>Repetidos</t>
  </si>
  <si>
    <t>FAMILIARES O REPOSICIÓN</t>
  </si>
  <si>
    <t>SECCIÓN B: EXTRACCIONES SANGRE</t>
  </si>
  <si>
    <t>Número</t>
  </si>
  <si>
    <t>UNIDADES DE SANGRE</t>
  </si>
  <si>
    <t>Aptas</t>
  </si>
  <si>
    <t>No Aptas</t>
  </si>
  <si>
    <t>SECCIÓN C: PRODUCCIÓN DEL BANCO</t>
  </si>
  <si>
    <t>PRODUCCIÓN</t>
  </si>
  <si>
    <t xml:space="preserve">Glóbulos Rojos </t>
  </si>
  <si>
    <t>Concentrados Plaquetarios</t>
  </si>
  <si>
    <t>Plasmas</t>
  </si>
  <si>
    <t>Fresco</t>
  </si>
  <si>
    <t>De otro tipo</t>
  </si>
  <si>
    <t>Crioprecipitados</t>
  </si>
  <si>
    <t>SECCIÓN D: TRANSFUSIONES</t>
  </si>
  <si>
    <t>NÚMERO DE TRANSFUSIONES</t>
  </si>
  <si>
    <t>Menores de 
15 años</t>
  </si>
  <si>
    <t>15 y más 
años</t>
  </si>
  <si>
    <t xml:space="preserve">De Glóbulos Rojos </t>
  </si>
  <si>
    <t>Plasma fresco</t>
  </si>
  <si>
    <t>SECCIÓN E: DEMANDA GLÓBULOS ROJOS PARA TRANSFUSIÓN</t>
  </si>
  <si>
    <t>DEMANDA GR</t>
  </si>
  <si>
    <t>Unidades</t>
  </si>
  <si>
    <t>Solicitadas</t>
  </si>
  <si>
    <t>Despachadas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</si>
</sst>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9"/>
      <color indexed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70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Fill="1" applyProtection="1"/>
    <xf numFmtId="0" fontId="10" fillId="0" borderId="0" xfId="0" applyFont="1" applyProtection="1"/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2" xfId="0" applyFont="1" applyBorder="1" applyProtection="1"/>
    <xf numFmtId="0" fontId="11" fillId="0" borderId="2" xfId="0" applyFont="1" applyBorder="1" applyProtection="1"/>
    <xf numFmtId="0" fontId="11" fillId="2" borderId="16" xfId="0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/>
      <protection locked="0"/>
    </xf>
    <xf numFmtId="0" fontId="11" fillId="2" borderId="18" xfId="0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Protection="1">
      <protection locked="0"/>
    </xf>
    <xf numFmtId="0" fontId="11" fillId="2" borderId="18" xfId="0" applyFont="1" applyFill="1" applyBorder="1" applyProtection="1">
      <protection locked="0"/>
    </xf>
    <xf numFmtId="0" fontId="12" fillId="0" borderId="0" xfId="0" applyFont="1" applyFill="1" applyAlignment="1" applyProtection="1">
      <alignment vertical="center"/>
    </xf>
    <xf numFmtId="0" fontId="3" fillId="0" borderId="0" xfId="2" applyNumberFormat="1" applyFont="1" applyFill="1" applyBorder="1" applyAlignment="1" applyProtection="1"/>
    <xf numFmtId="0" fontId="7" fillId="3" borderId="0" xfId="0" applyFont="1" applyFill="1" applyProtection="1"/>
    <xf numFmtId="0" fontId="3" fillId="3" borderId="0" xfId="0" applyFont="1" applyFill="1" applyAlignment="1" applyProtection="1">
      <alignment wrapText="1"/>
    </xf>
    <xf numFmtId="0" fontId="7" fillId="4" borderId="0" xfId="0" applyFont="1" applyFill="1" applyProtection="1"/>
    <xf numFmtId="0" fontId="3" fillId="0" borderId="8" xfId="0" applyFont="1" applyBorder="1" applyProtection="1"/>
    <xf numFmtId="0" fontId="11" fillId="0" borderId="8" xfId="0" applyFont="1" applyBorder="1" applyProtection="1"/>
    <xf numFmtId="0" fontId="11" fillId="2" borderId="20" xfId="0" applyFont="1" applyFill="1" applyBorder="1" applyAlignment="1" applyProtection="1">
      <alignment horizontal="right"/>
      <protection locked="0"/>
    </xf>
    <xf numFmtId="0" fontId="11" fillId="2" borderId="21" xfId="0" applyFont="1" applyFill="1" applyBorder="1" applyAlignment="1" applyProtection="1">
      <alignment horizontal="right"/>
      <protection locked="0"/>
    </xf>
    <xf numFmtId="0" fontId="11" fillId="2" borderId="22" xfId="0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Protection="1">
      <protection locked="0"/>
    </xf>
    <xf numFmtId="0" fontId="11" fillId="2" borderId="22" xfId="0" applyFont="1" applyFill="1" applyBorder="1" applyProtection="1">
      <protection locked="0"/>
    </xf>
    <xf numFmtId="0" fontId="3" fillId="0" borderId="23" xfId="0" applyFont="1" applyBorder="1" applyProtection="1"/>
    <xf numFmtId="0" fontId="11" fillId="0" borderId="23" xfId="0" applyFont="1" applyBorder="1" applyProtection="1"/>
    <xf numFmtId="0" fontId="11" fillId="2" borderId="24" xfId="0" applyFont="1" applyFill="1" applyBorder="1" applyProtection="1">
      <protection locked="0"/>
    </xf>
    <xf numFmtId="0" fontId="11" fillId="2" borderId="25" xfId="0" applyFont="1" applyFill="1" applyBorder="1" applyProtection="1">
      <protection locked="0"/>
    </xf>
    <xf numFmtId="0" fontId="11" fillId="2" borderId="26" xfId="0" applyFont="1" applyFill="1" applyBorder="1" applyProtection="1">
      <protection locked="0"/>
    </xf>
    <xf numFmtId="0" fontId="3" fillId="0" borderId="20" xfId="0" applyFont="1" applyBorder="1" applyProtection="1"/>
    <xf numFmtId="0" fontId="11" fillId="2" borderId="21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0" fontId="11" fillId="2" borderId="29" xfId="0" applyFont="1" applyFill="1" applyBorder="1" applyProtection="1">
      <protection locked="0"/>
    </xf>
    <xf numFmtId="0" fontId="11" fillId="2" borderId="30" xfId="0" applyFont="1" applyFill="1" applyBorder="1" applyProtection="1">
      <protection locked="0"/>
    </xf>
    <xf numFmtId="0" fontId="11" fillId="0" borderId="27" xfId="0" applyFont="1" applyBorder="1" applyProtection="1"/>
    <xf numFmtId="0" fontId="11" fillId="0" borderId="9" xfId="0" applyFont="1" applyBorder="1" applyProtection="1"/>
    <xf numFmtId="0" fontId="11" fillId="0" borderId="32" xfId="0" applyFont="1" applyBorder="1" applyProtection="1"/>
    <xf numFmtId="0" fontId="11" fillId="0" borderId="33" xfId="0" applyFont="1" applyBorder="1" applyProtection="1"/>
    <xf numFmtId="0" fontId="9" fillId="0" borderId="0" xfId="2" applyNumberFormat="1" applyFont="1" applyFill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16" xfId="0" applyFont="1" applyBorder="1" applyProtection="1"/>
    <xf numFmtId="0" fontId="11" fillId="2" borderId="2" xfId="0" applyFont="1" applyFill="1" applyBorder="1" applyProtection="1">
      <protection locked="0"/>
    </xf>
    <xf numFmtId="0" fontId="3" fillId="0" borderId="35" xfId="0" applyFont="1" applyBorder="1" applyProtection="1"/>
    <xf numFmtId="0" fontId="11" fillId="2" borderId="11" xfId="0" applyFont="1" applyFill="1" applyBorder="1" applyProtection="1">
      <protection locked="0"/>
    </xf>
    <xf numFmtId="0" fontId="11" fillId="0" borderId="5" xfId="0" applyFont="1" applyBorder="1" applyProtection="1"/>
    <xf numFmtId="0" fontId="3" fillId="0" borderId="0" xfId="0" applyFont="1" applyFill="1" applyProtection="1"/>
    <xf numFmtId="0" fontId="9" fillId="0" borderId="0" xfId="2" applyNumberFormat="1" applyFont="1" applyFill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Protection="1"/>
    <xf numFmtId="0" fontId="3" fillId="0" borderId="18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11" fillId="2" borderId="8" xfId="0" applyFont="1" applyFill="1" applyBorder="1" applyProtection="1">
      <protection locked="0"/>
    </xf>
    <xf numFmtId="0" fontId="11" fillId="2" borderId="27" xfId="0" applyFont="1" applyFill="1" applyBorder="1" applyProtection="1">
      <protection locked="0"/>
    </xf>
    <xf numFmtId="0" fontId="9" fillId="0" borderId="0" xfId="2" applyNumberFormat="1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Protection="1"/>
    <xf numFmtId="0" fontId="11" fillId="2" borderId="38" xfId="0" applyFont="1" applyFill="1" applyBorder="1" applyAlignment="1" applyProtection="1">
      <alignment horizontal="right" vertical="center" wrapText="1"/>
      <protection locked="0"/>
    </xf>
    <xf numFmtId="0" fontId="11" fillId="2" borderId="18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43" xfId="0" applyFont="1" applyFill="1" applyBorder="1" applyProtection="1"/>
    <xf numFmtId="0" fontId="11" fillId="2" borderId="44" xfId="0" applyFont="1" applyFill="1" applyBorder="1" applyAlignment="1" applyProtection="1">
      <alignment horizontal="right" vertical="center" wrapText="1"/>
      <protection locked="0"/>
    </xf>
    <xf numFmtId="0" fontId="11" fillId="2" borderId="45" xfId="2" applyNumberFormat="1" applyFont="1" applyFill="1" applyBorder="1" applyAlignment="1" applyProtection="1">
      <alignment horizontal="right" vertical="center" wrapText="1"/>
      <protection locked="0"/>
    </xf>
    <xf numFmtId="0" fontId="11" fillId="2" borderId="45" xfId="0" applyFont="1" applyFill="1" applyBorder="1" applyAlignment="1" applyProtection="1">
      <alignment horizontal="right"/>
      <protection locked="0"/>
    </xf>
    <xf numFmtId="0" fontId="11" fillId="0" borderId="11" xfId="0" applyFont="1" applyFill="1" applyBorder="1" applyProtection="1"/>
    <xf numFmtId="0" fontId="11" fillId="2" borderId="47" xfId="0" applyFont="1" applyFill="1" applyBorder="1" applyAlignment="1" applyProtection="1">
      <alignment horizontal="right" vertical="center" wrapText="1"/>
      <protection locked="0"/>
    </xf>
    <xf numFmtId="0" fontId="11" fillId="2" borderId="48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Border="1" applyAlignment="1" applyProtection="1">
      <alignment horizontal="right"/>
    </xf>
    <xf numFmtId="0" fontId="11" fillId="0" borderId="49" xfId="0" applyFont="1" applyFill="1" applyBorder="1" applyProtection="1"/>
    <xf numFmtId="0" fontId="11" fillId="0" borderId="14" xfId="0" applyFont="1" applyFill="1" applyBorder="1" applyProtection="1"/>
    <xf numFmtId="0" fontId="9" fillId="0" borderId="34" xfId="2" applyNumberFormat="1" applyFont="1" applyFill="1" applyBorder="1" applyAlignment="1" applyProtection="1">
      <alignment horizontal="left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7" xfId="0" applyFont="1" applyBorder="1" applyProtection="1"/>
    <xf numFmtId="0" fontId="11" fillId="2" borderId="2" xfId="0" applyFont="1" applyFill="1" applyBorder="1" applyAlignment="1" applyProtection="1">
      <alignment horizontal="right" vertical="center" wrapText="1"/>
      <protection locked="0"/>
    </xf>
    <xf numFmtId="0" fontId="3" fillId="0" borderId="21" xfId="0" applyFont="1" applyBorder="1" applyAlignment="1" applyProtection="1">
      <alignment vertical="center" wrapText="1"/>
    </xf>
    <xf numFmtId="0" fontId="11" fillId="2" borderId="8" xfId="0" applyFont="1" applyFill="1" applyBorder="1" applyAlignment="1" applyProtection="1">
      <alignment horizontal="right" vertical="center" wrapText="1"/>
      <protection locked="0"/>
    </xf>
    <xf numFmtId="0" fontId="11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protection hidden="1"/>
    </xf>
    <xf numFmtId="0" fontId="11" fillId="5" borderId="5" xfId="0" applyNumberFormat="1" applyFont="1" applyFill="1" applyBorder="1" applyAlignment="1" applyProtection="1"/>
    <xf numFmtId="0" fontId="11" fillId="6" borderId="0" xfId="0" applyNumberFormat="1" applyFont="1" applyFill="1" applyAlignment="1" applyProtection="1"/>
    <xf numFmtId="0" fontId="11" fillId="6" borderId="0" xfId="0" applyNumberFormat="1" applyFont="1" applyFill="1" applyAlignment="1" applyProtection="1">
      <protection hidden="1"/>
    </xf>
    <xf numFmtId="0" fontId="11" fillId="7" borderId="0" xfId="0" applyNumberFormat="1" applyFont="1" applyFill="1" applyAlignment="1" applyProtection="1">
      <protection hidden="1"/>
    </xf>
    <xf numFmtId="0" fontId="3" fillId="0" borderId="12" xfId="0" applyFont="1" applyFill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left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left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left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left" vertical="center"/>
    </xf>
    <xf numFmtId="0" fontId="3" fillId="0" borderId="42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 wrapText="1"/>
    </xf>
    <xf numFmtId="0" fontId="3" fillId="0" borderId="46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Protection="1"/>
    <xf numFmtId="0" fontId="3" fillId="0" borderId="50" xfId="0" applyFont="1" applyBorder="1" applyAlignment="1" applyProtection="1">
      <alignment horizontal="left" vertical="center" wrapText="1"/>
    </xf>
    <xf numFmtId="0" fontId="3" fillId="0" borderId="51" xfId="0" applyFont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40" xfId="0" applyFont="1" applyBorder="1" applyAlignment="1" applyProtection="1">
      <alignment horizontal="left" vertical="center" wrapText="1"/>
    </xf>
    <xf numFmtId="0" fontId="3" fillId="0" borderId="41" xfId="0" applyFont="1" applyBorder="1" applyAlignment="1" applyProtection="1">
      <alignment horizontal="left" vertical="center" wrapText="1"/>
    </xf>
    <xf numFmtId="0" fontId="3" fillId="0" borderId="42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36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9" fillId="0" borderId="1" xfId="2" applyNumberFormat="1" applyFont="1" applyFill="1" applyBorder="1" applyAlignment="1" applyProtection="1">
      <alignment horizontal="left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left" wrapText="1"/>
    </xf>
    <xf numFmtId="0" fontId="3" fillId="0" borderId="15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wrapText="1"/>
    </xf>
    <xf numFmtId="0" fontId="3" fillId="0" borderId="28" xfId="0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horizontal="left" wrapText="1"/>
    </xf>
    <xf numFmtId="0" fontId="3" fillId="0" borderId="31" xfId="0" applyFont="1" applyBorder="1" applyAlignment="1" applyProtection="1">
      <alignment horizontal="left" wrapText="1"/>
    </xf>
    <xf numFmtId="0" fontId="3" fillId="0" borderId="9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9" fillId="0" borderId="34" xfId="2" applyNumberFormat="1" applyFont="1" applyFill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11" xfId="2" applyNumberFormat="1" applyFont="1" applyFill="1" applyBorder="1" applyAlignment="1" applyProtection="1">
      <alignment horizontal="center" vertical="center" wrapText="1"/>
    </xf>
    <xf numFmtId="0" fontId="3" fillId="0" borderId="5" xfId="2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</cellXfs>
  <cellStyles count="3">
    <cellStyle name="Normal" xfId="0" builtinId="0"/>
    <cellStyle name="Normal_REM 04-2002" xfId="2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mayo-10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tabSelected="1" topLeftCell="A22" workbookViewId="0">
      <selection activeCell="H40" sqref="H40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107"/>
      <c r="K6" s="10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35</v>
      </c>
      <c r="E10" s="15">
        <f>ENERO!E10+FEBRERO!E10+MARZO!E10+ABRIL!E10+MAYO!E10+JUNIO!E10+JULIO!E10+AGOSTO!E10+SEPTIEMBRE!E10+OCTUBRE!E10+NOVIEMBRE!E10+DICIEMBRE!E10</f>
        <v>22</v>
      </c>
      <c r="F10" s="16">
        <f>ENERO!F10+FEBRERO!F10+MARZO!F10+ABRIL!F10+MAYO!F10+JUNIO!F10+JULIO!F10+AGOSTO!F10+SEPTIEMBRE!F10+OCTUBRE!F10+NOVIEMBRE!F10+DICIEMBRE!F10</f>
        <v>9</v>
      </c>
      <c r="G10" s="17">
        <f>ENERO!G10+FEBRERO!G10+MARZO!G10+ABRIL!G10+MAYO!G10+JUNIO!G10+JULIO!G10+AGOSTO!G10+SEPTIEMBRE!G10+OCTUBRE!G10+NOVIEMBRE!G10+DICIEMBRE!G10</f>
        <v>4</v>
      </c>
      <c r="H10" s="18">
        <f>ENERO!H10+FEBRERO!H10+MARZO!H10+ABRIL!H10+MAYO!H10+JUNIO!H10+JULIO!H10+AGOSTO!H10+SEPTIEMBRE!H10+OCTUBRE!H10+NOVIEMBRE!H10+DICIEMBRE!H10</f>
        <v>27</v>
      </c>
      <c r="I10" s="19">
        <f>ENERO!I10+FEBRERO!I10+MARZO!I10+ABRIL!I10+MAYO!I10+JUNIO!I10+JULIO!I10+AGOSTO!I10+SEPTIEMBRE!I10+OCTUBRE!I10+NOVIEMBRE!I10+DICIEMBRE!I10</f>
        <v>8</v>
      </c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>
        <f>ENERO!E11+FEBRERO!E11+MARZO!E11+ABRIL!E11+MAYO!E11+JUNIO!E11+JULIO!E11+AGOSTO!E11+SEPTIEMBRE!E11+OCTUBRE!E11+NOVIEMBRE!E11+DICIEMBRE!E11</f>
        <v>0</v>
      </c>
      <c r="F11" s="28">
        <f>ENERO!F11+FEBRERO!F11+MARZO!F11+ABRIL!F11+MAYO!F11+JUNIO!F11+JULIO!F11+AGOSTO!F11+SEPTIEMBRE!F11+OCTUBRE!F11+NOVIEMBRE!F11+DICIEMBRE!F11</f>
        <v>0</v>
      </c>
      <c r="G11" s="29">
        <f>ENERO!G11+FEBRERO!G11+MARZO!G11+ABRIL!G11+MAYO!G11+JUNIO!G11+JULIO!G11+AGOSTO!G11+SEPTIEMBRE!G11+OCTUBRE!G11+NOVIEMBRE!G11+DICIEMBRE!G11</f>
        <v>0</v>
      </c>
      <c r="H11" s="30">
        <f>ENERO!H11+FEBRERO!H11+MARZO!H11+ABRIL!H11+MAYO!H11+JUNIO!H11+JULIO!H11+AGOSTO!H11+SEPTIEMBRE!H11+OCTUBRE!H11+NOVIEMBRE!H11+DICIEMBRE!H11</f>
        <v>0</v>
      </c>
      <c r="I11" s="31">
        <f>ENERO!I11+FEBRERO!I11+MARZO!I11+ABRIL!I11+MAYO!I11+JUNIO!I11+JULIO!I11+AGOSTO!I11+SEPTIEMBRE!I11+OCTUBRE!I11+NOVIEMBRE!I11+DICIEMBRE!I11</f>
        <v>0</v>
      </c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>
        <f>ENERO!E12+FEBRERO!E12+MARZO!E12+ABRIL!E12+MAYO!E12+JUNIO!E12+JULIO!E12+AGOSTO!E12+SEPTIEMBRE!E12+OCTUBRE!E12+NOVIEMBRE!E12+DICIEMBRE!E12</f>
        <v>0</v>
      </c>
      <c r="F12" s="35">
        <f>ENERO!F12+FEBRERO!F12+MARZO!F12+ABRIL!F12+MAYO!F12+JUNIO!F12+JULIO!F12+AGOSTO!F12+SEPTIEMBRE!F12+OCTUBRE!F12+NOVIEMBRE!F12+DICIEMBRE!F12</f>
        <v>0</v>
      </c>
      <c r="G12" s="36">
        <f>ENERO!G12+FEBRERO!G12+MARZO!G12+ABRIL!G12+MAYO!G12+JUNIO!G12+JULIO!G12+AGOSTO!G12+SEPTIEMBRE!G12+OCTUBRE!G12+NOVIEMBRE!G12+DICIEMBRE!G12</f>
        <v>0</v>
      </c>
      <c r="H12" s="34">
        <f>ENERO!H12+FEBRERO!H12+MARZO!H12+ABRIL!H12+MAYO!H12+JUNIO!H12+JULIO!H12+AGOSTO!H12+SEPTIEMBRE!H12+OCTUBRE!H12+NOVIEMBRE!H12+DICIEMBRE!H12</f>
        <v>0</v>
      </c>
      <c r="I12" s="36">
        <f>ENERO!I12+FEBRERO!I12+MARZO!I12+ABRIL!I12+MAYO!I12+JUNIO!I12+JULIO!I12+AGOSTO!I12+SEPTIEMBRE!I12+OCTUBRE!I12+NOVIEMBRE!I12+DICIEMBRE!I12</f>
        <v>0</v>
      </c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>
        <f>ENERO!E13+FEBRERO!E13+MARZO!E13+ABRIL!E13+MAYO!E13+JUNIO!E13+JULIO!E13+AGOSTO!E13+SEPTIEMBRE!E13+OCTUBRE!E13+NOVIEMBRE!E13+DICIEMBRE!E13</f>
        <v>0</v>
      </c>
      <c r="F13" s="38">
        <f>ENERO!F13+FEBRERO!F13+MARZO!F13+ABRIL!F13+MAYO!F13+JUNIO!F13+JULIO!F13+AGOSTO!F13+SEPTIEMBRE!F13+OCTUBRE!F13+NOVIEMBRE!F13+DICIEMBRE!F13</f>
        <v>0</v>
      </c>
      <c r="G13" s="31">
        <f>ENERO!G13+FEBRERO!G13+MARZO!G13+ABRIL!G13+MAYO!G13+JUNIO!G13+JULIO!G13+AGOSTO!G13+SEPTIEMBRE!G13+OCTUBRE!G13+NOVIEMBRE!G13+DICIEMBRE!G13</f>
        <v>0</v>
      </c>
      <c r="H13" s="30">
        <f>ENERO!H13+FEBRERO!H13+MARZO!H13+ABRIL!H13+MAYO!H13+JUNIO!H13+JULIO!H13+AGOSTO!H13+SEPTIEMBRE!H13+OCTUBRE!H13+NOVIEMBRE!H13+DICIEMBRE!H13</f>
        <v>0</v>
      </c>
      <c r="I13" s="31">
        <f>ENERO!I13+FEBRERO!I13+MARZO!I13+ABRIL!I13+MAYO!I13+JUNIO!I13+JULIO!I13+AGOSTO!I13+SEPTIEMBRE!I13+OCTUBRE!I13+NOVIEMBRE!I13+DICIEMBRE!I13</f>
        <v>0</v>
      </c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1520</v>
      </c>
      <c r="E14" s="39">
        <f>ENERO!E14+FEBRERO!E14+MARZO!E14+ABRIL!E14+MAYO!E14+JUNIO!E14+JULIO!E14+AGOSTO!E14+SEPTIEMBRE!E14+OCTUBRE!E14+NOVIEMBRE!E14+DICIEMBRE!E14</f>
        <v>756</v>
      </c>
      <c r="F14" s="40">
        <f>ENERO!F14+FEBRERO!F14+MARZO!F14+ABRIL!F14+MAYO!F14+JUNIO!F14+JULIO!F14+AGOSTO!F14+SEPTIEMBRE!F14+OCTUBRE!F14+NOVIEMBRE!F14+DICIEMBRE!F14</f>
        <v>426</v>
      </c>
      <c r="G14" s="41">
        <f>ENERO!G14+FEBRERO!G14+MARZO!G14+ABRIL!G14+MAYO!G14+JUNIO!G14+JULIO!G14+AGOSTO!G14+SEPTIEMBRE!G14+OCTUBRE!G14+NOVIEMBRE!G14+DICIEMBRE!G14</f>
        <v>338</v>
      </c>
      <c r="H14" s="39">
        <f>ENERO!H14+FEBRERO!H14+MARZO!H14+ABRIL!H14+MAYO!H14+JUNIO!H14+JULIO!H14+AGOSTO!H14+SEPTIEMBRE!H14+OCTUBRE!H14+NOVIEMBRE!H14+DICIEMBRE!H14</f>
        <v>1037</v>
      </c>
      <c r="I14" s="41">
        <f>ENERO!I14+FEBRERO!I14+MARZO!I14+ABRIL!I14+MAYO!I14+JUNIO!I14+JULIO!I14+AGOSTO!I14+SEPTIEMBRE!I14+OCTUBRE!I14+NOVIEMBRE!I14+DICIEMBRE!I14</f>
        <v>483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312</v>
      </c>
      <c r="E15" s="30">
        <f>ENERO!E15+FEBRERO!E15+MARZO!E15+ABRIL!E15+MAYO!E15+JUNIO!E15+JULIO!E15+AGOSTO!E15+SEPTIEMBRE!E15+OCTUBRE!E15+NOVIEMBRE!E15+DICIEMBRE!E15</f>
        <v>169</v>
      </c>
      <c r="F15" s="38">
        <f>ENERO!F15+FEBRERO!F15+MARZO!F15+ABRIL!F15+MAYO!F15+JUNIO!F15+JULIO!F15+AGOSTO!F15+SEPTIEMBRE!F15+OCTUBRE!F15+NOVIEMBRE!F15+DICIEMBRE!F15</f>
        <v>69</v>
      </c>
      <c r="G15" s="31">
        <f>ENERO!G15+FEBRERO!G15+MARZO!G15+ABRIL!G15+MAYO!G15+JUNIO!G15+JULIO!G15+AGOSTO!G15+SEPTIEMBRE!G15+OCTUBRE!G15+NOVIEMBRE!G15+DICIEMBRE!G15</f>
        <v>74</v>
      </c>
      <c r="H15" s="30">
        <f>ENERO!H15+FEBRERO!H15+MARZO!H15+ABRIL!H15+MAYO!H15+JUNIO!H15+JULIO!H15+AGOSTO!H15+SEPTIEMBRE!H15+OCTUBRE!H15+NOVIEMBRE!H15+DICIEMBRE!H15</f>
        <v>196</v>
      </c>
      <c r="I15" s="31">
        <f>ENERO!I15+FEBRERO!I15+MARZO!I15+ABRIL!I15+MAYO!I15+JUNIO!I15+JULIO!I15+AGOSTO!I15+SEPTIEMBRE!I15+OCTUBRE!I15+NOVIEMBRE!I15+DICIEMBRE!I15</f>
        <v>116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1867</v>
      </c>
      <c r="E16" s="43">
        <f t="shared" si="4"/>
        <v>947</v>
      </c>
      <c r="F16" s="44">
        <f t="shared" si="4"/>
        <v>504</v>
      </c>
      <c r="G16" s="45">
        <f t="shared" si="4"/>
        <v>416</v>
      </c>
      <c r="H16" s="43">
        <f t="shared" si="4"/>
        <v>1260</v>
      </c>
      <c r="I16" s="45">
        <f t="shared" si="4"/>
        <v>607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109"/>
      <c r="E17" s="109"/>
      <c r="F17" s="109"/>
      <c r="G17" s="109"/>
      <c r="H17" s="109"/>
      <c r="I17" s="109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108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f>ENERO!C19+FEBRERO!C19+MARZO!C19+ABRIL!C19+MAYO!C19+JUNIO!C19+JULIO!C19+AGOSTO!C19+SEPTIEMBRE!C19+OCTUBRE!C19+NOVIEMBRE!C19+DICIEMBRE!C19</f>
        <v>1552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>
        <f>ENERO!C20+FEBRERO!C20+MARZO!C20+ABRIL!C20+MAYO!C20+JUNIO!C20+JULIO!C20+AGOSTO!C20+SEPTIEMBRE!C20+OCTUBRE!C20+NOVIEMBRE!C20+DICIEMBRE!C20</f>
        <v>13</v>
      </c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1565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110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>
        <f>ENERO!C24+FEBRERO!C24+MARZO!C24+ABRIL!C24+MAYO!C24+JUNIO!C24+JULIO!C24+AGOSTO!C24+SEPTIEMBRE!C24+OCTUBRE!C24+NOVIEMBRE!C24+DICIEMBRE!C24</f>
        <v>120</v>
      </c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>
        <f>ENERO!C25+FEBRERO!C25+MARZO!C25+ABRIL!C25+MAYO!C25+JUNIO!C25+JULIO!C25+AGOSTO!C25+SEPTIEMBRE!C25+OCTUBRE!C25+NOVIEMBRE!C25+DICIEMBRE!C25</f>
        <v>0</v>
      </c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>
        <f>ENERO!C26+FEBRERO!C26+MARZO!C26+ABRIL!C26+MAYO!C26+JUNIO!C26+JULIO!C26+AGOSTO!C26+SEPTIEMBRE!C26+OCTUBRE!C26+NOVIEMBRE!C26+DICIEMBRE!C26</f>
        <v>78</v>
      </c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>
        <f>ENERO!C27+FEBRERO!C27+MARZO!C27+ABRIL!C27+MAYO!C27+JUNIO!C27+JULIO!C27+AGOSTO!C27+SEPTIEMBRE!C27+OCTUBRE!C27+NOVIEMBRE!C27+DICIEMBRE!C27</f>
        <v>0</v>
      </c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>
        <f>ENERO!C28+FEBRERO!C28+MARZO!C28+ABRIL!C28+MAYO!C28+JUNIO!C28+JULIO!C28+AGOSTO!C28+SEPTIEMBRE!C28+OCTUBRE!C28+NOVIEMBRE!C28+DICIEMBRE!C28</f>
        <v>0</v>
      </c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1702</v>
      </c>
      <c r="D32" s="67">
        <f>ENERO!D32+FEBRERO!D32+MARZO!D32+ABRIL!D32+MAYO!D32+JUNIO!D32+JULIO!D32+AGOSTO!D32+SEPTIEMBRE!D32+OCTUBRE!D32+NOVIEMBRE!D32+DICIEMBRE!D32</f>
        <v>56</v>
      </c>
      <c r="E32" s="68">
        <f>ENERO!E32+FEBRERO!E32+MARZO!E32+ABRIL!E32+MAYO!E32+JUNIO!E32+JULIO!E32+AGOSTO!E32+SEPTIEMBRE!E32+OCTUBRE!E32+NOVIEMBRE!E32+DICIEMBRE!E32</f>
        <v>1646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322</v>
      </c>
      <c r="D33" s="70">
        <f>ENERO!D33+FEBRERO!D33+MARZO!D33+ABRIL!D33+MAYO!D33+JUNIO!D33+JULIO!D33+AGOSTO!D33+SEPTIEMBRE!D33+OCTUBRE!D33+NOVIEMBRE!D33+DICIEMBRE!D33</f>
        <v>0</v>
      </c>
      <c r="E33" s="71">
        <f>ENERO!E33+FEBRERO!E33+MARZO!E33+ABRIL!E33+MAYO!E33+JUNIO!E33+JULIO!E33+AGOSTO!E33+SEPTIEMBRE!E33+OCTUBRE!E33+NOVIEMBRE!E33+DICIEMBRE!E33</f>
        <v>322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11</v>
      </c>
      <c r="D34" s="70">
        <f>ENERO!D34+FEBRERO!D34+MARZO!D34+ABRIL!D34+MAYO!D34+JUNIO!D34+JULIO!D34+AGOSTO!D34+SEPTIEMBRE!D34+OCTUBRE!D34+NOVIEMBRE!D34+DICIEMBRE!D34</f>
        <v>0</v>
      </c>
      <c r="E34" s="72">
        <f>ENERO!E34+FEBRERO!E34+MARZO!E34+ABRIL!E34+MAYO!E34+JUNIO!E34+JULIO!E34+AGOSTO!E34+SEPTIEMBRE!E34+OCTUBRE!E34+NOVIEMBRE!E34+DICIEMBRE!E34</f>
        <v>11</v>
      </c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593</v>
      </c>
      <c r="D35" s="74">
        <f>ENERO!D35+FEBRERO!D35+MARZO!D35+ABRIL!D35+MAYO!D35+JUNIO!D35+JULIO!D35+AGOSTO!D35+SEPTIEMBRE!D35+OCTUBRE!D35+NOVIEMBRE!D35+DICIEMBRE!D35</f>
        <v>0</v>
      </c>
      <c r="E35" s="75">
        <f>ENERO!E35+FEBRERO!E35+MARZO!E35+ABRIL!E35+MAYO!E35+JUNIO!E35+JULIO!E35+AGOSTO!E35+SEPTIEMBRE!E35+OCTUBRE!E35+NOVIEMBRE!E35+DICIEMBRE!E35</f>
        <v>593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2628</v>
      </c>
      <c r="D36" s="77">
        <f>SUM(D32:D35)</f>
        <v>56</v>
      </c>
      <c r="E36" s="78">
        <f>SUM(E32:E35)</f>
        <v>2572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f>ENERO!C39+FEBRERO!C39+MARZO!C39+ABRIL!C39+MAYO!C39+JUNIO!C39+JULIO!C39+AGOSTO!C39+SEPTIEMBRE!C39+OCTUBRE!C39+NOVIEMBRE!C39+DICIEMBRE!C39</f>
        <v>1705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f>ENERO!C40+FEBRERO!C40+MARZO!C40+ABRIL!C40+MAYO!C40+JUNIO!C40+JULIO!C40+AGOSTO!C40+SEPTIEMBRE!C40+OCTUBRE!C40+NOVIEMBRE!C40+DICIEMBRE!C40</f>
        <v>1669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28416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34:B34"/>
    <mergeCell ref="A35:B35"/>
    <mergeCell ref="A36:B36"/>
    <mergeCell ref="A38:B38"/>
    <mergeCell ref="A39:A40"/>
    <mergeCell ref="C30:C31"/>
    <mergeCell ref="D30:D31"/>
    <mergeCell ref="E30:E31"/>
    <mergeCell ref="F30:F31"/>
    <mergeCell ref="A32:B32"/>
    <mergeCell ref="A33:B33"/>
    <mergeCell ref="A24:B24"/>
    <mergeCell ref="A25:B25"/>
    <mergeCell ref="A26:A27"/>
    <mergeCell ref="A28:B28"/>
    <mergeCell ref="A29:B29"/>
    <mergeCell ref="A30:B31"/>
    <mergeCell ref="A16:C16"/>
    <mergeCell ref="A17:C17"/>
    <mergeCell ref="A18:B18"/>
    <mergeCell ref="A19:A20"/>
    <mergeCell ref="A21:B21"/>
    <mergeCell ref="A22:I22"/>
    <mergeCell ref="A10:A13"/>
    <mergeCell ref="B10:B11"/>
    <mergeCell ref="B12:B13"/>
    <mergeCell ref="A14:A15"/>
    <mergeCell ref="B14:C14"/>
    <mergeCell ref="B15:C15"/>
    <mergeCell ref="A6:I6"/>
    <mergeCell ref="A7:I7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activeCell="H23" sqref="H23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",[9]NOMBRE!B6," - ","( ",[9]NOMBRE!C6,[9]NOMBRE!D6,"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",[9]NOMBRE!B7)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101"/>
      <c r="K6" s="10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2</v>
      </c>
      <c r="E10" s="15">
        <v>1</v>
      </c>
      <c r="F10" s="16"/>
      <c r="G10" s="17">
        <v>1</v>
      </c>
      <c r="H10" s="18">
        <v>2</v>
      </c>
      <c r="I10" s="19"/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140</v>
      </c>
      <c r="E14" s="39">
        <v>63</v>
      </c>
      <c r="F14" s="40">
        <v>51</v>
      </c>
      <c r="G14" s="41">
        <v>26</v>
      </c>
      <c r="H14" s="39">
        <v>104</v>
      </c>
      <c r="I14" s="41">
        <v>36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20</v>
      </c>
      <c r="E15" s="30">
        <v>12</v>
      </c>
      <c r="F15" s="38">
        <v>5</v>
      </c>
      <c r="G15" s="31">
        <v>3</v>
      </c>
      <c r="H15" s="30">
        <v>13</v>
      </c>
      <c r="I15" s="31">
        <v>7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162</v>
      </c>
      <c r="E16" s="43">
        <f t="shared" si="4"/>
        <v>76</v>
      </c>
      <c r="F16" s="44">
        <f t="shared" si="4"/>
        <v>56</v>
      </c>
      <c r="G16" s="45">
        <f t="shared" si="4"/>
        <v>30</v>
      </c>
      <c r="H16" s="43">
        <f t="shared" si="4"/>
        <v>119</v>
      </c>
      <c r="I16" s="45">
        <f t="shared" si="4"/>
        <v>43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100"/>
      <c r="E17" s="100"/>
      <c r="F17" s="100"/>
      <c r="G17" s="100"/>
      <c r="H17" s="100"/>
      <c r="I17" s="100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102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142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/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142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99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158</v>
      </c>
      <c r="D32" s="67">
        <v>6</v>
      </c>
      <c r="E32" s="68">
        <v>152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15</v>
      </c>
      <c r="D33" s="70"/>
      <c r="E33" s="71">
        <v>15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32</v>
      </c>
      <c r="D35" s="74"/>
      <c r="E35" s="75">
        <v>32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205</v>
      </c>
      <c r="D36" s="77">
        <f>SUM(D32:D35)</f>
        <v>6</v>
      </c>
      <c r="E36" s="78">
        <f>SUM(E32:E35)</f>
        <v>199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158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150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2384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6:I6"/>
    <mergeCell ref="A7:I7"/>
    <mergeCell ref="A8:A9"/>
    <mergeCell ref="B8:C9"/>
    <mergeCell ref="D8:D9"/>
    <mergeCell ref="E8:G8"/>
    <mergeCell ref="H8:I8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33:B33"/>
    <mergeCell ref="A24:B24"/>
    <mergeCell ref="A25:B25"/>
    <mergeCell ref="A26:A27"/>
    <mergeCell ref="A28:B28"/>
    <mergeCell ref="A29:B29"/>
    <mergeCell ref="A30:B31"/>
    <mergeCell ref="C30:C31"/>
    <mergeCell ref="D30:D31"/>
    <mergeCell ref="E30:E31"/>
    <mergeCell ref="F30:F31"/>
    <mergeCell ref="A32:B32"/>
    <mergeCell ref="A34:B34"/>
    <mergeCell ref="A35:B35"/>
    <mergeCell ref="A36:B36"/>
    <mergeCell ref="A38:B38"/>
    <mergeCell ref="A39:A4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activeCell="A7" sqref="A7:I7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",[10]NOMBRE!B6," - ","( ",[10]NOMBRE!C6,[10]NOMBRE!D6,"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",[10]NOMBRE!B7)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101"/>
      <c r="K6" s="10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2</v>
      </c>
      <c r="E10" s="15">
        <v>2</v>
      </c>
      <c r="F10" s="16"/>
      <c r="G10" s="17"/>
      <c r="H10" s="18">
        <v>1</v>
      </c>
      <c r="I10" s="19">
        <v>1</v>
      </c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184</v>
      </c>
      <c r="E14" s="39">
        <v>83</v>
      </c>
      <c r="F14" s="40">
        <v>52</v>
      </c>
      <c r="G14" s="41">
        <v>49</v>
      </c>
      <c r="H14" s="39">
        <v>131</v>
      </c>
      <c r="I14" s="41">
        <v>53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22</v>
      </c>
      <c r="E15" s="30">
        <v>10</v>
      </c>
      <c r="F15" s="38">
        <v>7</v>
      </c>
      <c r="G15" s="31">
        <v>5</v>
      </c>
      <c r="H15" s="30">
        <v>11</v>
      </c>
      <c r="I15" s="31">
        <v>11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208</v>
      </c>
      <c r="E16" s="43">
        <f t="shared" si="4"/>
        <v>95</v>
      </c>
      <c r="F16" s="44">
        <f t="shared" si="4"/>
        <v>59</v>
      </c>
      <c r="G16" s="45">
        <f t="shared" si="4"/>
        <v>54</v>
      </c>
      <c r="H16" s="43">
        <f t="shared" si="4"/>
        <v>143</v>
      </c>
      <c r="I16" s="45">
        <f t="shared" si="4"/>
        <v>65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100"/>
      <c r="E17" s="100"/>
      <c r="F17" s="100"/>
      <c r="G17" s="100"/>
      <c r="H17" s="100"/>
      <c r="I17" s="100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102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186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>
        <v>1</v>
      </c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187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99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197</v>
      </c>
      <c r="D32" s="67">
        <v>5</v>
      </c>
      <c r="E32" s="68">
        <v>192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35</v>
      </c>
      <c r="D33" s="70"/>
      <c r="E33" s="71">
        <v>35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79</v>
      </c>
      <c r="D35" s="74"/>
      <c r="E35" s="75">
        <v>79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311</v>
      </c>
      <c r="D36" s="77">
        <f>SUM(D32:D35)</f>
        <v>5</v>
      </c>
      <c r="E36" s="78">
        <f>SUM(E32:E35)</f>
        <v>306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201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197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3264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6:I6"/>
    <mergeCell ref="A7:I7"/>
    <mergeCell ref="A8:A9"/>
    <mergeCell ref="B8:C9"/>
    <mergeCell ref="D8:D9"/>
    <mergeCell ref="E8:G8"/>
    <mergeCell ref="H8:I8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33:B33"/>
    <mergeCell ref="A24:B24"/>
    <mergeCell ref="A25:B25"/>
    <mergeCell ref="A26:A27"/>
    <mergeCell ref="A28:B28"/>
    <mergeCell ref="A29:B29"/>
    <mergeCell ref="A30:B31"/>
    <mergeCell ref="C30:C31"/>
    <mergeCell ref="D30:D31"/>
    <mergeCell ref="E30:E31"/>
    <mergeCell ref="F30:F31"/>
    <mergeCell ref="A32:B32"/>
    <mergeCell ref="A34:B34"/>
    <mergeCell ref="A35:B35"/>
    <mergeCell ref="A36:B36"/>
    <mergeCell ref="A38:B38"/>
    <mergeCell ref="A39:A4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sqref="A1:XFD1048576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BASE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",[11]NOMBRE!B6," - ","( ",[11]NOMBRE!C6,[11]NOMBRE!D6,"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",[11]NOMBRE!B7)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103"/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5</v>
      </c>
      <c r="E10" s="15">
        <v>3</v>
      </c>
      <c r="F10" s="16">
        <v>2</v>
      </c>
      <c r="G10" s="17"/>
      <c r="H10" s="18">
        <v>4</v>
      </c>
      <c r="I10" s="19">
        <v>1</v>
      </c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124</v>
      </c>
      <c r="E14" s="39">
        <v>71</v>
      </c>
      <c r="F14" s="40">
        <v>29</v>
      </c>
      <c r="G14" s="41">
        <v>24</v>
      </c>
      <c r="H14" s="39">
        <v>97</v>
      </c>
      <c r="I14" s="41">
        <v>27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19</v>
      </c>
      <c r="E15" s="30">
        <v>15</v>
      </c>
      <c r="F15" s="38">
        <v>1</v>
      </c>
      <c r="G15" s="31">
        <v>3</v>
      </c>
      <c r="H15" s="30">
        <v>12</v>
      </c>
      <c r="I15" s="31">
        <v>7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148</v>
      </c>
      <c r="E16" s="43">
        <f t="shared" si="4"/>
        <v>89</v>
      </c>
      <c r="F16" s="44">
        <f t="shared" si="4"/>
        <v>32</v>
      </c>
      <c r="G16" s="45">
        <f t="shared" si="4"/>
        <v>27</v>
      </c>
      <c r="H16" s="43">
        <f t="shared" si="4"/>
        <v>113</v>
      </c>
      <c r="I16" s="45">
        <f t="shared" si="4"/>
        <v>35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105"/>
      <c r="E17" s="105"/>
      <c r="F17" s="105"/>
      <c r="G17" s="105"/>
      <c r="H17" s="105"/>
      <c r="I17" s="105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104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129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/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129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106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153</v>
      </c>
      <c r="D32" s="67">
        <v>3</v>
      </c>
      <c r="E32" s="68">
        <v>150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64</v>
      </c>
      <c r="D33" s="70"/>
      <c r="E33" s="71">
        <v>64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5</v>
      </c>
      <c r="D34" s="70"/>
      <c r="E34" s="72">
        <v>5</v>
      </c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65</v>
      </c>
      <c r="D35" s="74"/>
      <c r="E35" s="75">
        <v>65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287</v>
      </c>
      <c r="D36" s="77">
        <f>SUM(D32:D35)</f>
        <v>3</v>
      </c>
      <c r="E36" s="78">
        <f>SUM(E32:E35)</f>
        <v>284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154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153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2601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34:B34"/>
    <mergeCell ref="A35:B35"/>
    <mergeCell ref="A36:B36"/>
    <mergeCell ref="A38:B38"/>
    <mergeCell ref="A39:A40"/>
    <mergeCell ref="C30:C31"/>
    <mergeCell ref="D30:D31"/>
    <mergeCell ref="E30:E31"/>
    <mergeCell ref="F30:F31"/>
    <mergeCell ref="A32:B32"/>
    <mergeCell ref="A33:B33"/>
    <mergeCell ref="A24:B24"/>
    <mergeCell ref="A25:B25"/>
    <mergeCell ref="A26:A27"/>
    <mergeCell ref="A28:B28"/>
    <mergeCell ref="A29:B29"/>
    <mergeCell ref="A30:B31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6:I6"/>
    <mergeCell ref="A7:I7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activeCell="J19" sqref="J19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",[12]NOMBRE!B2," - ","( ",[12]NOMBRE!C2,[12]NOMBRE!D2,[12]NOMBRE!E2,[12]NOMBRE!F2,[12]NOMBRE!G2," )")</f>
        <v>COMUNA: LINARES  - ( 04701 )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",[12]NOMBRE!B6," - ","( ",[12]NOMBRE!C6,[12]NOMBRE!D6,"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",[12]NOMBRE!B7)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103"/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3</v>
      </c>
      <c r="E10" s="15">
        <v>3</v>
      </c>
      <c r="F10" s="16"/>
      <c r="G10" s="17"/>
      <c r="H10" s="18">
        <v>2</v>
      </c>
      <c r="I10" s="19">
        <v>1</v>
      </c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124</v>
      </c>
      <c r="E14" s="39">
        <v>62</v>
      </c>
      <c r="F14" s="40">
        <v>31</v>
      </c>
      <c r="G14" s="41">
        <v>31</v>
      </c>
      <c r="H14" s="39">
        <v>89</v>
      </c>
      <c r="I14" s="41">
        <v>35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24</v>
      </c>
      <c r="E15" s="30">
        <v>14</v>
      </c>
      <c r="F15" s="38">
        <v>6</v>
      </c>
      <c r="G15" s="31">
        <v>4</v>
      </c>
      <c r="H15" s="30">
        <v>13</v>
      </c>
      <c r="I15" s="31">
        <v>11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151</v>
      </c>
      <c r="E16" s="43">
        <f t="shared" si="4"/>
        <v>79</v>
      </c>
      <c r="F16" s="44">
        <f t="shared" si="4"/>
        <v>37</v>
      </c>
      <c r="G16" s="45">
        <f t="shared" si="4"/>
        <v>35</v>
      </c>
      <c r="H16" s="43">
        <f t="shared" si="4"/>
        <v>104</v>
      </c>
      <c r="I16" s="45">
        <f t="shared" si="4"/>
        <v>47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105"/>
      <c r="E17" s="105"/>
      <c r="F17" s="105"/>
      <c r="G17" s="105"/>
      <c r="H17" s="105"/>
      <c r="I17" s="105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104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124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>
        <v>1</v>
      </c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125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106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168</v>
      </c>
      <c r="D32" s="67">
        <v>6</v>
      </c>
      <c r="E32" s="68">
        <v>162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29</v>
      </c>
      <c r="D33" s="70"/>
      <c r="E33" s="71">
        <v>29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6</v>
      </c>
      <c r="D34" s="70"/>
      <c r="E34" s="72">
        <v>6</v>
      </c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72</v>
      </c>
      <c r="D35" s="74"/>
      <c r="E35" s="75">
        <v>72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275</v>
      </c>
      <c r="D36" s="77">
        <f>SUM(D32:D35)</f>
        <v>6</v>
      </c>
      <c r="E36" s="78">
        <f>SUM(E32:E35)</f>
        <v>269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171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168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2595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34:B34"/>
    <mergeCell ref="A35:B35"/>
    <mergeCell ref="A36:B36"/>
    <mergeCell ref="A38:B38"/>
    <mergeCell ref="A39:A40"/>
    <mergeCell ref="C30:C31"/>
    <mergeCell ref="D30:D31"/>
    <mergeCell ref="E30:E31"/>
    <mergeCell ref="F30:F31"/>
    <mergeCell ref="A32:B32"/>
    <mergeCell ref="A33:B33"/>
    <mergeCell ref="A24:B24"/>
    <mergeCell ref="A25:B25"/>
    <mergeCell ref="A26:A27"/>
    <mergeCell ref="A28:B28"/>
    <mergeCell ref="A29:B29"/>
    <mergeCell ref="A30:B31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6:I6"/>
    <mergeCell ref="A7:I7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sqref="A1:XFD1048576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3</v>
      </c>
      <c r="E10" s="15">
        <v>2</v>
      </c>
      <c r="F10" s="16"/>
      <c r="G10" s="17">
        <v>1</v>
      </c>
      <c r="H10" s="18">
        <v>3</v>
      </c>
      <c r="I10" s="19"/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88</v>
      </c>
      <c r="E14" s="39">
        <v>41</v>
      </c>
      <c r="F14" s="40">
        <v>29</v>
      </c>
      <c r="G14" s="41">
        <v>18</v>
      </c>
      <c r="H14" s="39">
        <v>62</v>
      </c>
      <c r="I14" s="41">
        <v>26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33</v>
      </c>
      <c r="E15" s="30">
        <v>19</v>
      </c>
      <c r="F15" s="38">
        <v>5</v>
      </c>
      <c r="G15" s="31">
        <v>9</v>
      </c>
      <c r="H15" s="30">
        <v>20</v>
      </c>
      <c r="I15" s="31">
        <v>13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124</v>
      </c>
      <c r="E16" s="43">
        <f t="shared" si="4"/>
        <v>62</v>
      </c>
      <c r="F16" s="44">
        <f t="shared" si="4"/>
        <v>34</v>
      </c>
      <c r="G16" s="45">
        <f t="shared" si="4"/>
        <v>28</v>
      </c>
      <c r="H16" s="43">
        <f t="shared" si="4"/>
        <v>85</v>
      </c>
      <c r="I16" s="45">
        <f t="shared" si="4"/>
        <v>39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46"/>
      <c r="E17" s="46"/>
      <c r="F17" s="46"/>
      <c r="G17" s="46"/>
      <c r="H17" s="46"/>
      <c r="I17" s="46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47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91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/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91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58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>
        <v>120</v>
      </c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>
        <v>78</v>
      </c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0</v>
      </c>
      <c r="D32" s="67"/>
      <c r="E32" s="68"/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0</v>
      </c>
      <c r="D33" s="70"/>
      <c r="E33" s="71"/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0</v>
      </c>
      <c r="D35" s="74"/>
      <c r="E35" s="75"/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0</v>
      </c>
      <c r="D36" s="77">
        <f>SUM(D32:D35)</f>
        <v>0</v>
      </c>
      <c r="E36" s="78">
        <f>SUM(E32:E35)</f>
        <v>0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123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120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1367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6:I6"/>
    <mergeCell ref="A7:I7"/>
    <mergeCell ref="A8:A9"/>
    <mergeCell ref="B8:C9"/>
    <mergeCell ref="D8:D9"/>
    <mergeCell ref="E8:G8"/>
    <mergeCell ref="H8:I8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33:B33"/>
    <mergeCell ref="A24:B24"/>
    <mergeCell ref="A25:B25"/>
    <mergeCell ref="A26:A27"/>
    <mergeCell ref="A28:B28"/>
    <mergeCell ref="A29:B29"/>
    <mergeCell ref="A30:B31"/>
    <mergeCell ref="C30:C31"/>
    <mergeCell ref="D30:D31"/>
    <mergeCell ref="E30:E31"/>
    <mergeCell ref="F30:F31"/>
    <mergeCell ref="A32:B32"/>
    <mergeCell ref="A34:B34"/>
    <mergeCell ref="A35:B35"/>
    <mergeCell ref="A36:B36"/>
    <mergeCell ref="A38:B38"/>
    <mergeCell ref="A39:A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sqref="A1:XFD1048576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",[2]NOMBRE!B6," - ","( ",[2]NOMBRE!C6,[2]NOMBRE!D6,"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",[2]NOMBRE!B7)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1</v>
      </c>
      <c r="E10" s="15"/>
      <c r="F10" s="16">
        <v>1</v>
      </c>
      <c r="G10" s="17"/>
      <c r="H10" s="18">
        <v>1</v>
      </c>
      <c r="I10" s="19"/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135</v>
      </c>
      <c r="E14" s="39">
        <v>76</v>
      </c>
      <c r="F14" s="40">
        <v>33</v>
      </c>
      <c r="G14" s="41">
        <v>26</v>
      </c>
      <c r="H14" s="39">
        <v>86</v>
      </c>
      <c r="I14" s="41">
        <v>49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42</v>
      </c>
      <c r="E15" s="30">
        <v>23</v>
      </c>
      <c r="F15" s="38">
        <v>7</v>
      </c>
      <c r="G15" s="31">
        <v>12</v>
      </c>
      <c r="H15" s="30">
        <v>28</v>
      </c>
      <c r="I15" s="31">
        <v>14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178</v>
      </c>
      <c r="E16" s="43">
        <f t="shared" si="4"/>
        <v>99</v>
      </c>
      <c r="F16" s="44">
        <f t="shared" si="4"/>
        <v>41</v>
      </c>
      <c r="G16" s="45">
        <f t="shared" si="4"/>
        <v>38</v>
      </c>
      <c r="H16" s="43">
        <f t="shared" si="4"/>
        <v>115</v>
      </c>
      <c r="I16" s="45">
        <f t="shared" si="4"/>
        <v>63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55"/>
      <c r="E17" s="55"/>
      <c r="F17" s="55"/>
      <c r="G17" s="55"/>
      <c r="H17" s="55"/>
      <c r="I17" s="55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47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136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>
        <v>4</v>
      </c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140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65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123</v>
      </c>
      <c r="D32" s="67">
        <v>9</v>
      </c>
      <c r="E32" s="68">
        <v>114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68</v>
      </c>
      <c r="D33" s="70"/>
      <c r="E33" s="71">
        <v>68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46</v>
      </c>
      <c r="D35" s="74"/>
      <c r="E35" s="75">
        <v>46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237</v>
      </c>
      <c r="D36" s="77">
        <f>SUM(D32:D35)</f>
        <v>9</v>
      </c>
      <c r="E36" s="78">
        <f>SUM(E32:E35)</f>
        <v>228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125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123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2544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34:B34"/>
    <mergeCell ref="A35:B35"/>
    <mergeCell ref="A36:B36"/>
    <mergeCell ref="A38:B38"/>
    <mergeCell ref="A39:A40"/>
    <mergeCell ref="C30:C31"/>
    <mergeCell ref="D30:D31"/>
    <mergeCell ref="E30:E31"/>
    <mergeCell ref="F30:F31"/>
    <mergeCell ref="A32:B32"/>
    <mergeCell ref="A33:B33"/>
    <mergeCell ref="A24:B24"/>
    <mergeCell ref="A25:B25"/>
    <mergeCell ref="A26:A27"/>
    <mergeCell ref="A28:B28"/>
    <mergeCell ref="A29:B29"/>
    <mergeCell ref="A30:B31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6:I6"/>
    <mergeCell ref="A7:I7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activeCell="B15" sqref="B15:C15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BASE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",[3]NOMBRE!B6," - ","( ",[3]NOMBRE!C6,[3]NOMBRE!D6,"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",[3]NOMBRE!B7)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93"/>
      <c r="K6" s="9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10</v>
      </c>
      <c r="E10" s="15">
        <v>5</v>
      </c>
      <c r="F10" s="16">
        <v>4</v>
      </c>
      <c r="G10" s="17">
        <v>1</v>
      </c>
      <c r="H10" s="18">
        <v>7</v>
      </c>
      <c r="I10" s="19">
        <v>3</v>
      </c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56</v>
      </c>
      <c r="E14" s="39">
        <v>41</v>
      </c>
      <c r="F14" s="40">
        <v>4</v>
      </c>
      <c r="G14" s="41">
        <v>11</v>
      </c>
      <c r="H14" s="39">
        <v>39</v>
      </c>
      <c r="I14" s="41">
        <v>17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17</v>
      </c>
      <c r="E15" s="30">
        <v>8</v>
      </c>
      <c r="F15" s="38">
        <v>4</v>
      </c>
      <c r="G15" s="31">
        <v>5</v>
      </c>
      <c r="H15" s="30">
        <v>13</v>
      </c>
      <c r="I15" s="31">
        <v>4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83</v>
      </c>
      <c r="E16" s="43">
        <f t="shared" si="4"/>
        <v>54</v>
      </c>
      <c r="F16" s="44">
        <f t="shared" si="4"/>
        <v>12</v>
      </c>
      <c r="G16" s="45">
        <f t="shared" si="4"/>
        <v>17</v>
      </c>
      <c r="H16" s="43">
        <f t="shared" si="4"/>
        <v>59</v>
      </c>
      <c r="I16" s="45">
        <f t="shared" si="4"/>
        <v>24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92"/>
      <c r="E17" s="92"/>
      <c r="F17" s="92"/>
      <c r="G17" s="92"/>
      <c r="H17" s="92"/>
      <c r="I17" s="92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94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66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/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66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91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171</v>
      </c>
      <c r="D32" s="67">
        <v>6</v>
      </c>
      <c r="E32" s="68">
        <v>165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18</v>
      </c>
      <c r="D33" s="70"/>
      <c r="E33" s="71">
        <v>18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74</v>
      </c>
      <c r="D35" s="74"/>
      <c r="E35" s="75">
        <v>74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263</v>
      </c>
      <c r="D36" s="77">
        <f>SUM(D32:D35)</f>
        <v>6</v>
      </c>
      <c r="E36" s="78">
        <f>SUM(E32:E35)</f>
        <v>257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173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171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2026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6:I6"/>
    <mergeCell ref="A7:I7"/>
    <mergeCell ref="A8:A9"/>
    <mergeCell ref="B8:C9"/>
    <mergeCell ref="D8:D9"/>
    <mergeCell ref="E8:G8"/>
    <mergeCell ref="H8:I8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33:B33"/>
    <mergeCell ref="A24:B24"/>
    <mergeCell ref="A25:B25"/>
    <mergeCell ref="A26:A27"/>
    <mergeCell ref="A28:B28"/>
    <mergeCell ref="A29:B29"/>
    <mergeCell ref="A30:B31"/>
    <mergeCell ref="C30:C31"/>
    <mergeCell ref="D30:D31"/>
    <mergeCell ref="E30:E31"/>
    <mergeCell ref="F30:F31"/>
    <mergeCell ref="A32:B32"/>
    <mergeCell ref="A34:B34"/>
    <mergeCell ref="A35:B35"/>
    <mergeCell ref="A36:B36"/>
    <mergeCell ref="A38:B38"/>
    <mergeCell ref="A39:A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activeCell="G18" sqref="G18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BASE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",[4]NOMBRE!B6," - ","( ",[4]NOMBRE!C6,[4]NOMBRE!D6,"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",[4]NOMBRE!B7)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93"/>
      <c r="K6" s="9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2</v>
      </c>
      <c r="E10" s="15">
        <v>1</v>
      </c>
      <c r="F10" s="16">
        <v>1</v>
      </c>
      <c r="G10" s="17"/>
      <c r="H10" s="18">
        <v>1</v>
      </c>
      <c r="I10" s="19">
        <v>1</v>
      </c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129</v>
      </c>
      <c r="E14" s="39">
        <v>50</v>
      </c>
      <c r="F14" s="40">
        <v>44</v>
      </c>
      <c r="G14" s="41">
        <v>35</v>
      </c>
      <c r="H14" s="39">
        <v>42</v>
      </c>
      <c r="I14" s="41">
        <v>87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13</v>
      </c>
      <c r="E15" s="30">
        <v>5</v>
      </c>
      <c r="F15" s="38">
        <v>6</v>
      </c>
      <c r="G15" s="31">
        <v>2</v>
      </c>
      <c r="H15" s="30">
        <v>7</v>
      </c>
      <c r="I15" s="31">
        <v>6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144</v>
      </c>
      <c r="E16" s="43">
        <f t="shared" si="4"/>
        <v>56</v>
      </c>
      <c r="F16" s="44">
        <f t="shared" si="4"/>
        <v>51</v>
      </c>
      <c r="G16" s="45">
        <f t="shared" si="4"/>
        <v>37</v>
      </c>
      <c r="H16" s="43">
        <f t="shared" si="4"/>
        <v>50</v>
      </c>
      <c r="I16" s="45">
        <f t="shared" si="4"/>
        <v>94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92"/>
      <c r="E17" s="92"/>
      <c r="F17" s="92"/>
      <c r="G17" s="92"/>
      <c r="H17" s="92"/>
      <c r="I17" s="92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94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131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>
        <v>1</v>
      </c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132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91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145</v>
      </c>
      <c r="D32" s="67">
        <v>1</v>
      </c>
      <c r="E32" s="68">
        <v>144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12</v>
      </c>
      <c r="D33" s="70"/>
      <c r="E33" s="71">
        <v>12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40</v>
      </c>
      <c r="D35" s="74"/>
      <c r="E35" s="75">
        <v>40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197</v>
      </c>
      <c r="D36" s="77">
        <f>SUM(D32:D35)</f>
        <v>1</v>
      </c>
      <c r="E36" s="78">
        <f>SUM(E32:E35)</f>
        <v>196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/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/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1916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6:I6"/>
    <mergeCell ref="A7:I7"/>
    <mergeCell ref="A8:A9"/>
    <mergeCell ref="B8:C9"/>
    <mergeCell ref="D8:D9"/>
    <mergeCell ref="E8:G8"/>
    <mergeCell ref="H8:I8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33:B33"/>
    <mergeCell ref="A24:B24"/>
    <mergeCell ref="A25:B25"/>
    <mergeCell ref="A26:A27"/>
    <mergeCell ref="A28:B28"/>
    <mergeCell ref="A29:B29"/>
    <mergeCell ref="A30:B31"/>
    <mergeCell ref="C30:C31"/>
    <mergeCell ref="D30:D31"/>
    <mergeCell ref="E30:E31"/>
    <mergeCell ref="F30:F31"/>
    <mergeCell ref="A32:B32"/>
    <mergeCell ref="A34:B34"/>
    <mergeCell ref="A35:B35"/>
    <mergeCell ref="A36:B36"/>
    <mergeCell ref="A38:B38"/>
    <mergeCell ref="A39:A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sqref="A1:XFD1048576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",[5]NOMBRE!B2," - ","( ",[5]NOMBRE!C2,[5]NOMBRE!D2,[5]NOMBRE!E2,[5]NOMBRE!F2,[5]NOMBRE!G2,"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BASE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",[5]NOMBRE!B6," - ","( ",[5]NOMBRE!C6,[5]NOMBRE!D6,"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",[5]NOMBRE!B7)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95"/>
      <c r="K6" s="9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2</v>
      </c>
      <c r="E10" s="15">
        <v>2</v>
      </c>
      <c r="F10" s="16"/>
      <c r="G10" s="17"/>
      <c r="H10" s="18">
        <v>1</v>
      </c>
      <c r="I10" s="19">
        <v>1</v>
      </c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128</v>
      </c>
      <c r="E14" s="39">
        <v>72</v>
      </c>
      <c r="F14" s="40">
        <v>28</v>
      </c>
      <c r="G14" s="41">
        <v>28</v>
      </c>
      <c r="H14" s="39">
        <v>89</v>
      </c>
      <c r="I14" s="41">
        <v>39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24</v>
      </c>
      <c r="E15" s="30">
        <v>9</v>
      </c>
      <c r="F15" s="38">
        <v>6</v>
      </c>
      <c r="G15" s="31">
        <v>9</v>
      </c>
      <c r="H15" s="30">
        <v>20</v>
      </c>
      <c r="I15" s="31">
        <v>4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154</v>
      </c>
      <c r="E16" s="43">
        <f t="shared" si="4"/>
        <v>83</v>
      </c>
      <c r="F16" s="44">
        <f t="shared" si="4"/>
        <v>34</v>
      </c>
      <c r="G16" s="45">
        <f t="shared" si="4"/>
        <v>37</v>
      </c>
      <c r="H16" s="43">
        <f t="shared" si="4"/>
        <v>110</v>
      </c>
      <c r="I16" s="45">
        <f t="shared" si="4"/>
        <v>44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97"/>
      <c r="E17" s="97"/>
      <c r="F17" s="97"/>
      <c r="G17" s="97"/>
      <c r="H17" s="97"/>
      <c r="I17" s="97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96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130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>
        <v>1</v>
      </c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131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98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139</v>
      </c>
      <c r="D32" s="67">
        <v>4</v>
      </c>
      <c r="E32" s="68">
        <v>135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30</v>
      </c>
      <c r="D33" s="70"/>
      <c r="E33" s="71">
        <v>30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71</v>
      </c>
      <c r="D35" s="74"/>
      <c r="E35" s="75">
        <v>71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240</v>
      </c>
      <c r="D36" s="77">
        <f>SUM(D32:D35)</f>
        <v>4</v>
      </c>
      <c r="E36" s="78">
        <f>SUM(E32:E35)</f>
        <v>236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142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139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2427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34:B34"/>
    <mergeCell ref="A35:B35"/>
    <mergeCell ref="A36:B36"/>
    <mergeCell ref="A38:B38"/>
    <mergeCell ref="A39:A40"/>
    <mergeCell ref="C30:C31"/>
    <mergeCell ref="D30:D31"/>
    <mergeCell ref="E30:E31"/>
    <mergeCell ref="F30:F31"/>
    <mergeCell ref="A32:B32"/>
    <mergeCell ref="A33:B33"/>
    <mergeCell ref="A24:B24"/>
    <mergeCell ref="A25:B25"/>
    <mergeCell ref="A26:A27"/>
    <mergeCell ref="A28:B28"/>
    <mergeCell ref="A29:B29"/>
    <mergeCell ref="A30:B31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6:I6"/>
    <mergeCell ref="A7:I7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sqref="A1:XFD1048576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",[6]NOMBRE!B2," - ","( ",[6]NOMBRE!C2,[6]NOMBRE!D2,[6]NOMBRE!E2,[6]NOMBRE!F2,[6]NOMBRE!G2,"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",[6]NOMBRE!B3," - ","( ",[6]NOMBRE!C3,[6]NOMBRE!D3,[6]NOMBRE!E3,[6]NOMBRE!F3,[6]NOMBRE!G3,"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",[6]NOMBRE!B6," - ","( ",[6]NOMBRE!C6,[6]NOMBRE!D6,"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",[6]NOMBRE!B7)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95"/>
      <c r="K6" s="9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0</v>
      </c>
      <c r="E10" s="15"/>
      <c r="F10" s="16"/>
      <c r="G10" s="17"/>
      <c r="H10" s="18"/>
      <c r="I10" s="19"/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109</v>
      </c>
      <c r="E14" s="39">
        <v>53</v>
      </c>
      <c r="F14" s="40">
        <v>31</v>
      </c>
      <c r="G14" s="41">
        <v>25</v>
      </c>
      <c r="H14" s="39">
        <v>80</v>
      </c>
      <c r="I14" s="41">
        <v>29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26</v>
      </c>
      <c r="E15" s="30">
        <v>17</v>
      </c>
      <c r="F15" s="38">
        <v>5</v>
      </c>
      <c r="G15" s="31">
        <v>4</v>
      </c>
      <c r="H15" s="30">
        <v>16</v>
      </c>
      <c r="I15" s="31">
        <v>10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135</v>
      </c>
      <c r="E16" s="43">
        <f t="shared" si="4"/>
        <v>70</v>
      </c>
      <c r="F16" s="44">
        <f t="shared" si="4"/>
        <v>36</v>
      </c>
      <c r="G16" s="45">
        <f t="shared" si="4"/>
        <v>29</v>
      </c>
      <c r="H16" s="43">
        <f t="shared" si="4"/>
        <v>96</v>
      </c>
      <c r="I16" s="45">
        <f t="shared" si="4"/>
        <v>39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97"/>
      <c r="E17" s="97"/>
      <c r="F17" s="97"/>
      <c r="G17" s="97"/>
      <c r="H17" s="97"/>
      <c r="I17" s="97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96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109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>
        <v>1</v>
      </c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110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98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154</v>
      </c>
      <c r="D32" s="67">
        <v>3</v>
      </c>
      <c r="E32" s="68">
        <v>151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19</v>
      </c>
      <c r="D33" s="70"/>
      <c r="E33" s="71">
        <v>19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53</v>
      </c>
      <c r="D35" s="74"/>
      <c r="E35" s="75">
        <v>53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226</v>
      </c>
      <c r="D36" s="77">
        <f>SUM(D32:D35)</f>
        <v>3</v>
      </c>
      <c r="E36" s="78">
        <f>SUM(E32:E35)</f>
        <v>223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159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154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2247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34:B34"/>
    <mergeCell ref="A35:B35"/>
    <mergeCell ref="A36:B36"/>
    <mergeCell ref="A38:B38"/>
    <mergeCell ref="A39:A40"/>
    <mergeCell ref="C30:C31"/>
    <mergeCell ref="D30:D31"/>
    <mergeCell ref="E30:E31"/>
    <mergeCell ref="F30:F31"/>
    <mergeCell ref="A32:B32"/>
    <mergeCell ref="A33:B33"/>
    <mergeCell ref="A24:B24"/>
    <mergeCell ref="A25:B25"/>
    <mergeCell ref="A26:A27"/>
    <mergeCell ref="A28:B28"/>
    <mergeCell ref="A29:B29"/>
    <mergeCell ref="A30:B31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6:I6"/>
    <mergeCell ref="A7:I7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sqref="A1:XFD1048576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",[7]NOMBRE!B6," - ","( ",[7]NOMBRE!C6,[7]NOMBRE!D6,"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",[7]NOMBRE!B7)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95"/>
      <c r="K6" s="9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2</v>
      </c>
      <c r="E10" s="15">
        <v>2</v>
      </c>
      <c r="F10" s="16"/>
      <c r="G10" s="17"/>
      <c r="H10" s="18">
        <v>2</v>
      </c>
      <c r="I10" s="19"/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141</v>
      </c>
      <c r="E14" s="39">
        <v>63</v>
      </c>
      <c r="F14" s="40">
        <v>45</v>
      </c>
      <c r="G14" s="41">
        <v>33</v>
      </c>
      <c r="H14" s="39">
        <v>97</v>
      </c>
      <c r="I14" s="41">
        <v>44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49</v>
      </c>
      <c r="E15" s="30">
        <v>22</v>
      </c>
      <c r="F15" s="38">
        <v>11</v>
      </c>
      <c r="G15" s="31">
        <v>16</v>
      </c>
      <c r="H15" s="30">
        <v>29</v>
      </c>
      <c r="I15" s="31">
        <v>20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192</v>
      </c>
      <c r="E16" s="43">
        <f t="shared" si="4"/>
        <v>87</v>
      </c>
      <c r="F16" s="44">
        <f t="shared" si="4"/>
        <v>56</v>
      </c>
      <c r="G16" s="45">
        <f t="shared" si="4"/>
        <v>49</v>
      </c>
      <c r="H16" s="43">
        <f t="shared" si="4"/>
        <v>128</v>
      </c>
      <c r="I16" s="45">
        <f t="shared" si="4"/>
        <v>64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97"/>
      <c r="E17" s="97"/>
      <c r="F17" s="97"/>
      <c r="G17" s="97"/>
      <c r="H17" s="97"/>
      <c r="I17" s="97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96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143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>
        <v>1</v>
      </c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144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98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162</v>
      </c>
      <c r="D32" s="67">
        <v>11</v>
      </c>
      <c r="E32" s="68">
        <v>151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24</v>
      </c>
      <c r="D33" s="70"/>
      <c r="E33" s="71">
        <v>24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21</v>
      </c>
      <c r="D35" s="74"/>
      <c r="E35" s="75">
        <v>21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207</v>
      </c>
      <c r="D36" s="77">
        <f>SUM(D32:D35)</f>
        <v>11</v>
      </c>
      <c r="E36" s="78">
        <f>SUM(E32:E35)</f>
        <v>196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163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162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2593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34:B34"/>
    <mergeCell ref="A35:B35"/>
    <mergeCell ref="A36:B36"/>
    <mergeCell ref="A38:B38"/>
    <mergeCell ref="A39:A40"/>
    <mergeCell ref="C30:C31"/>
    <mergeCell ref="D30:D31"/>
    <mergeCell ref="E30:E31"/>
    <mergeCell ref="F30:F31"/>
    <mergeCell ref="A32:B32"/>
    <mergeCell ref="A33:B33"/>
    <mergeCell ref="A24:B24"/>
    <mergeCell ref="A25:B25"/>
    <mergeCell ref="A26:A27"/>
    <mergeCell ref="A28:B28"/>
    <mergeCell ref="A29:B29"/>
    <mergeCell ref="A30:B31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6:I6"/>
    <mergeCell ref="A7:I7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3"/>
  <sheetViews>
    <sheetView workbookViewId="0">
      <selection sqref="A1:XFD1048576"/>
    </sheetView>
  </sheetViews>
  <sheetFormatPr baseColWidth="10" defaultRowHeight="11.25" x14ac:dyDescent="0.15"/>
  <cols>
    <col min="1" max="1" width="16.5703125" style="85" customWidth="1"/>
    <col min="2" max="2" width="16.7109375" style="85" customWidth="1"/>
    <col min="3" max="3" width="12.42578125" style="85" customWidth="1"/>
    <col min="4" max="9" width="12.7109375" style="85" customWidth="1"/>
    <col min="10" max="12" width="16.140625" style="85" customWidth="1"/>
    <col min="13" max="13" width="9.28515625" style="85" customWidth="1"/>
    <col min="14" max="14" width="20.28515625" style="85" customWidth="1"/>
    <col min="15" max="15" width="9.28515625" style="85" customWidth="1"/>
    <col min="16" max="16" width="3.7109375" style="86" customWidth="1"/>
    <col min="17" max="17" width="3.42578125" style="86" customWidth="1"/>
    <col min="18" max="18" width="1.85546875" style="86" customWidth="1"/>
    <col min="19" max="19" width="11.42578125" style="86"/>
    <col min="20" max="21" width="0" style="86" hidden="1" customWidth="1"/>
    <col min="22" max="24" width="12.42578125" style="86" hidden="1" customWidth="1"/>
    <col min="25" max="26" width="12.42578125" style="86" customWidth="1"/>
    <col min="27" max="256" width="11.42578125" style="86"/>
    <col min="257" max="257" width="16.5703125" style="86" customWidth="1"/>
    <col min="258" max="258" width="16.7109375" style="86" customWidth="1"/>
    <col min="259" max="259" width="12.42578125" style="86" customWidth="1"/>
    <col min="260" max="265" width="12.7109375" style="86" customWidth="1"/>
    <col min="266" max="268" width="16.140625" style="86" customWidth="1"/>
    <col min="269" max="269" width="9.28515625" style="86" customWidth="1"/>
    <col min="270" max="270" width="20.28515625" style="86" customWidth="1"/>
    <col min="271" max="271" width="9.28515625" style="86" customWidth="1"/>
    <col min="272" max="272" width="3.7109375" style="86" customWidth="1"/>
    <col min="273" max="273" width="3.42578125" style="86" customWidth="1"/>
    <col min="274" max="274" width="1.85546875" style="86" customWidth="1"/>
    <col min="275" max="275" width="11.42578125" style="86"/>
    <col min="276" max="280" width="0" style="86" hidden="1" customWidth="1"/>
    <col min="281" max="282" width="12.42578125" style="86" customWidth="1"/>
    <col min="283" max="512" width="11.42578125" style="86"/>
    <col min="513" max="513" width="16.5703125" style="86" customWidth="1"/>
    <col min="514" max="514" width="16.7109375" style="86" customWidth="1"/>
    <col min="515" max="515" width="12.42578125" style="86" customWidth="1"/>
    <col min="516" max="521" width="12.7109375" style="86" customWidth="1"/>
    <col min="522" max="524" width="16.140625" style="86" customWidth="1"/>
    <col min="525" max="525" width="9.28515625" style="86" customWidth="1"/>
    <col min="526" max="526" width="20.28515625" style="86" customWidth="1"/>
    <col min="527" max="527" width="9.28515625" style="86" customWidth="1"/>
    <col min="528" max="528" width="3.7109375" style="86" customWidth="1"/>
    <col min="529" max="529" width="3.42578125" style="86" customWidth="1"/>
    <col min="530" max="530" width="1.85546875" style="86" customWidth="1"/>
    <col min="531" max="531" width="11.42578125" style="86"/>
    <col min="532" max="536" width="0" style="86" hidden="1" customWidth="1"/>
    <col min="537" max="538" width="12.42578125" style="86" customWidth="1"/>
    <col min="539" max="768" width="11.42578125" style="86"/>
    <col min="769" max="769" width="16.5703125" style="86" customWidth="1"/>
    <col min="770" max="770" width="16.7109375" style="86" customWidth="1"/>
    <col min="771" max="771" width="12.42578125" style="86" customWidth="1"/>
    <col min="772" max="777" width="12.7109375" style="86" customWidth="1"/>
    <col min="778" max="780" width="16.140625" style="86" customWidth="1"/>
    <col min="781" max="781" width="9.28515625" style="86" customWidth="1"/>
    <col min="782" max="782" width="20.28515625" style="86" customWidth="1"/>
    <col min="783" max="783" width="9.28515625" style="86" customWidth="1"/>
    <col min="784" max="784" width="3.7109375" style="86" customWidth="1"/>
    <col min="785" max="785" width="3.42578125" style="86" customWidth="1"/>
    <col min="786" max="786" width="1.85546875" style="86" customWidth="1"/>
    <col min="787" max="787" width="11.42578125" style="86"/>
    <col min="788" max="792" width="0" style="86" hidden="1" customWidth="1"/>
    <col min="793" max="794" width="12.42578125" style="86" customWidth="1"/>
    <col min="795" max="1024" width="11.42578125" style="86"/>
    <col min="1025" max="1025" width="16.5703125" style="86" customWidth="1"/>
    <col min="1026" max="1026" width="16.7109375" style="86" customWidth="1"/>
    <col min="1027" max="1027" width="12.42578125" style="86" customWidth="1"/>
    <col min="1028" max="1033" width="12.7109375" style="86" customWidth="1"/>
    <col min="1034" max="1036" width="16.140625" style="86" customWidth="1"/>
    <col min="1037" max="1037" width="9.28515625" style="86" customWidth="1"/>
    <col min="1038" max="1038" width="20.28515625" style="86" customWidth="1"/>
    <col min="1039" max="1039" width="9.28515625" style="86" customWidth="1"/>
    <col min="1040" max="1040" width="3.7109375" style="86" customWidth="1"/>
    <col min="1041" max="1041" width="3.42578125" style="86" customWidth="1"/>
    <col min="1042" max="1042" width="1.85546875" style="86" customWidth="1"/>
    <col min="1043" max="1043" width="11.42578125" style="86"/>
    <col min="1044" max="1048" width="0" style="86" hidden="1" customWidth="1"/>
    <col min="1049" max="1050" width="12.42578125" style="86" customWidth="1"/>
    <col min="1051" max="1280" width="11.42578125" style="86"/>
    <col min="1281" max="1281" width="16.5703125" style="86" customWidth="1"/>
    <col min="1282" max="1282" width="16.7109375" style="86" customWidth="1"/>
    <col min="1283" max="1283" width="12.42578125" style="86" customWidth="1"/>
    <col min="1284" max="1289" width="12.7109375" style="86" customWidth="1"/>
    <col min="1290" max="1292" width="16.140625" style="86" customWidth="1"/>
    <col min="1293" max="1293" width="9.28515625" style="86" customWidth="1"/>
    <col min="1294" max="1294" width="20.28515625" style="86" customWidth="1"/>
    <col min="1295" max="1295" width="9.28515625" style="86" customWidth="1"/>
    <col min="1296" max="1296" width="3.7109375" style="86" customWidth="1"/>
    <col min="1297" max="1297" width="3.42578125" style="86" customWidth="1"/>
    <col min="1298" max="1298" width="1.85546875" style="86" customWidth="1"/>
    <col min="1299" max="1299" width="11.42578125" style="86"/>
    <col min="1300" max="1304" width="0" style="86" hidden="1" customWidth="1"/>
    <col min="1305" max="1306" width="12.42578125" style="86" customWidth="1"/>
    <col min="1307" max="1536" width="11.42578125" style="86"/>
    <col min="1537" max="1537" width="16.5703125" style="86" customWidth="1"/>
    <col min="1538" max="1538" width="16.7109375" style="86" customWidth="1"/>
    <col min="1539" max="1539" width="12.42578125" style="86" customWidth="1"/>
    <col min="1540" max="1545" width="12.7109375" style="86" customWidth="1"/>
    <col min="1546" max="1548" width="16.140625" style="86" customWidth="1"/>
    <col min="1549" max="1549" width="9.28515625" style="86" customWidth="1"/>
    <col min="1550" max="1550" width="20.28515625" style="86" customWidth="1"/>
    <col min="1551" max="1551" width="9.28515625" style="86" customWidth="1"/>
    <col min="1552" max="1552" width="3.7109375" style="86" customWidth="1"/>
    <col min="1553" max="1553" width="3.42578125" style="86" customWidth="1"/>
    <col min="1554" max="1554" width="1.85546875" style="86" customWidth="1"/>
    <col min="1555" max="1555" width="11.42578125" style="86"/>
    <col min="1556" max="1560" width="0" style="86" hidden="1" customWidth="1"/>
    <col min="1561" max="1562" width="12.42578125" style="86" customWidth="1"/>
    <col min="1563" max="1792" width="11.42578125" style="86"/>
    <col min="1793" max="1793" width="16.5703125" style="86" customWidth="1"/>
    <col min="1794" max="1794" width="16.7109375" style="86" customWidth="1"/>
    <col min="1795" max="1795" width="12.42578125" style="86" customWidth="1"/>
    <col min="1796" max="1801" width="12.7109375" style="86" customWidth="1"/>
    <col min="1802" max="1804" width="16.140625" style="86" customWidth="1"/>
    <col min="1805" max="1805" width="9.28515625" style="86" customWidth="1"/>
    <col min="1806" max="1806" width="20.28515625" style="86" customWidth="1"/>
    <col min="1807" max="1807" width="9.28515625" style="86" customWidth="1"/>
    <col min="1808" max="1808" width="3.7109375" style="86" customWidth="1"/>
    <col min="1809" max="1809" width="3.42578125" style="86" customWidth="1"/>
    <col min="1810" max="1810" width="1.85546875" style="86" customWidth="1"/>
    <col min="1811" max="1811" width="11.42578125" style="86"/>
    <col min="1812" max="1816" width="0" style="86" hidden="1" customWidth="1"/>
    <col min="1817" max="1818" width="12.42578125" style="86" customWidth="1"/>
    <col min="1819" max="2048" width="11.42578125" style="86"/>
    <col min="2049" max="2049" width="16.5703125" style="86" customWidth="1"/>
    <col min="2050" max="2050" width="16.7109375" style="86" customWidth="1"/>
    <col min="2051" max="2051" width="12.42578125" style="86" customWidth="1"/>
    <col min="2052" max="2057" width="12.7109375" style="86" customWidth="1"/>
    <col min="2058" max="2060" width="16.140625" style="86" customWidth="1"/>
    <col min="2061" max="2061" width="9.28515625" style="86" customWidth="1"/>
    <col min="2062" max="2062" width="20.28515625" style="86" customWidth="1"/>
    <col min="2063" max="2063" width="9.28515625" style="86" customWidth="1"/>
    <col min="2064" max="2064" width="3.7109375" style="86" customWidth="1"/>
    <col min="2065" max="2065" width="3.42578125" style="86" customWidth="1"/>
    <col min="2066" max="2066" width="1.85546875" style="86" customWidth="1"/>
    <col min="2067" max="2067" width="11.42578125" style="86"/>
    <col min="2068" max="2072" width="0" style="86" hidden="1" customWidth="1"/>
    <col min="2073" max="2074" width="12.42578125" style="86" customWidth="1"/>
    <col min="2075" max="2304" width="11.42578125" style="86"/>
    <col min="2305" max="2305" width="16.5703125" style="86" customWidth="1"/>
    <col min="2306" max="2306" width="16.7109375" style="86" customWidth="1"/>
    <col min="2307" max="2307" width="12.42578125" style="86" customWidth="1"/>
    <col min="2308" max="2313" width="12.7109375" style="86" customWidth="1"/>
    <col min="2314" max="2316" width="16.140625" style="86" customWidth="1"/>
    <col min="2317" max="2317" width="9.28515625" style="86" customWidth="1"/>
    <col min="2318" max="2318" width="20.28515625" style="86" customWidth="1"/>
    <col min="2319" max="2319" width="9.28515625" style="86" customWidth="1"/>
    <col min="2320" max="2320" width="3.7109375" style="86" customWidth="1"/>
    <col min="2321" max="2321" width="3.42578125" style="86" customWidth="1"/>
    <col min="2322" max="2322" width="1.85546875" style="86" customWidth="1"/>
    <col min="2323" max="2323" width="11.42578125" style="86"/>
    <col min="2324" max="2328" width="0" style="86" hidden="1" customWidth="1"/>
    <col min="2329" max="2330" width="12.42578125" style="86" customWidth="1"/>
    <col min="2331" max="2560" width="11.42578125" style="86"/>
    <col min="2561" max="2561" width="16.5703125" style="86" customWidth="1"/>
    <col min="2562" max="2562" width="16.7109375" style="86" customWidth="1"/>
    <col min="2563" max="2563" width="12.42578125" style="86" customWidth="1"/>
    <col min="2564" max="2569" width="12.7109375" style="86" customWidth="1"/>
    <col min="2570" max="2572" width="16.140625" style="86" customWidth="1"/>
    <col min="2573" max="2573" width="9.28515625" style="86" customWidth="1"/>
    <col min="2574" max="2574" width="20.28515625" style="86" customWidth="1"/>
    <col min="2575" max="2575" width="9.28515625" style="86" customWidth="1"/>
    <col min="2576" max="2576" width="3.7109375" style="86" customWidth="1"/>
    <col min="2577" max="2577" width="3.42578125" style="86" customWidth="1"/>
    <col min="2578" max="2578" width="1.85546875" style="86" customWidth="1"/>
    <col min="2579" max="2579" width="11.42578125" style="86"/>
    <col min="2580" max="2584" width="0" style="86" hidden="1" customWidth="1"/>
    <col min="2585" max="2586" width="12.42578125" style="86" customWidth="1"/>
    <col min="2587" max="2816" width="11.42578125" style="86"/>
    <col min="2817" max="2817" width="16.5703125" style="86" customWidth="1"/>
    <col min="2818" max="2818" width="16.7109375" style="86" customWidth="1"/>
    <col min="2819" max="2819" width="12.42578125" style="86" customWidth="1"/>
    <col min="2820" max="2825" width="12.7109375" style="86" customWidth="1"/>
    <col min="2826" max="2828" width="16.140625" style="86" customWidth="1"/>
    <col min="2829" max="2829" width="9.28515625" style="86" customWidth="1"/>
    <col min="2830" max="2830" width="20.28515625" style="86" customWidth="1"/>
    <col min="2831" max="2831" width="9.28515625" style="86" customWidth="1"/>
    <col min="2832" max="2832" width="3.7109375" style="86" customWidth="1"/>
    <col min="2833" max="2833" width="3.42578125" style="86" customWidth="1"/>
    <col min="2834" max="2834" width="1.85546875" style="86" customWidth="1"/>
    <col min="2835" max="2835" width="11.42578125" style="86"/>
    <col min="2836" max="2840" width="0" style="86" hidden="1" customWidth="1"/>
    <col min="2841" max="2842" width="12.42578125" style="86" customWidth="1"/>
    <col min="2843" max="3072" width="11.42578125" style="86"/>
    <col min="3073" max="3073" width="16.5703125" style="86" customWidth="1"/>
    <col min="3074" max="3074" width="16.7109375" style="86" customWidth="1"/>
    <col min="3075" max="3075" width="12.42578125" style="86" customWidth="1"/>
    <col min="3076" max="3081" width="12.7109375" style="86" customWidth="1"/>
    <col min="3082" max="3084" width="16.140625" style="86" customWidth="1"/>
    <col min="3085" max="3085" width="9.28515625" style="86" customWidth="1"/>
    <col min="3086" max="3086" width="20.28515625" style="86" customWidth="1"/>
    <col min="3087" max="3087" width="9.28515625" style="86" customWidth="1"/>
    <col min="3088" max="3088" width="3.7109375" style="86" customWidth="1"/>
    <col min="3089" max="3089" width="3.42578125" style="86" customWidth="1"/>
    <col min="3090" max="3090" width="1.85546875" style="86" customWidth="1"/>
    <col min="3091" max="3091" width="11.42578125" style="86"/>
    <col min="3092" max="3096" width="0" style="86" hidden="1" customWidth="1"/>
    <col min="3097" max="3098" width="12.42578125" style="86" customWidth="1"/>
    <col min="3099" max="3328" width="11.42578125" style="86"/>
    <col min="3329" max="3329" width="16.5703125" style="86" customWidth="1"/>
    <col min="3330" max="3330" width="16.7109375" style="86" customWidth="1"/>
    <col min="3331" max="3331" width="12.42578125" style="86" customWidth="1"/>
    <col min="3332" max="3337" width="12.7109375" style="86" customWidth="1"/>
    <col min="3338" max="3340" width="16.140625" style="86" customWidth="1"/>
    <col min="3341" max="3341" width="9.28515625" style="86" customWidth="1"/>
    <col min="3342" max="3342" width="20.28515625" style="86" customWidth="1"/>
    <col min="3343" max="3343" width="9.28515625" style="86" customWidth="1"/>
    <col min="3344" max="3344" width="3.7109375" style="86" customWidth="1"/>
    <col min="3345" max="3345" width="3.42578125" style="86" customWidth="1"/>
    <col min="3346" max="3346" width="1.85546875" style="86" customWidth="1"/>
    <col min="3347" max="3347" width="11.42578125" style="86"/>
    <col min="3348" max="3352" width="0" style="86" hidden="1" customWidth="1"/>
    <col min="3353" max="3354" width="12.42578125" style="86" customWidth="1"/>
    <col min="3355" max="3584" width="11.42578125" style="86"/>
    <col min="3585" max="3585" width="16.5703125" style="86" customWidth="1"/>
    <col min="3586" max="3586" width="16.7109375" style="86" customWidth="1"/>
    <col min="3587" max="3587" width="12.42578125" style="86" customWidth="1"/>
    <col min="3588" max="3593" width="12.7109375" style="86" customWidth="1"/>
    <col min="3594" max="3596" width="16.140625" style="86" customWidth="1"/>
    <col min="3597" max="3597" width="9.28515625" style="86" customWidth="1"/>
    <col min="3598" max="3598" width="20.28515625" style="86" customWidth="1"/>
    <col min="3599" max="3599" width="9.28515625" style="86" customWidth="1"/>
    <col min="3600" max="3600" width="3.7109375" style="86" customWidth="1"/>
    <col min="3601" max="3601" width="3.42578125" style="86" customWidth="1"/>
    <col min="3602" max="3602" width="1.85546875" style="86" customWidth="1"/>
    <col min="3603" max="3603" width="11.42578125" style="86"/>
    <col min="3604" max="3608" width="0" style="86" hidden="1" customWidth="1"/>
    <col min="3609" max="3610" width="12.42578125" style="86" customWidth="1"/>
    <col min="3611" max="3840" width="11.42578125" style="86"/>
    <col min="3841" max="3841" width="16.5703125" style="86" customWidth="1"/>
    <col min="3842" max="3842" width="16.7109375" style="86" customWidth="1"/>
    <col min="3843" max="3843" width="12.42578125" style="86" customWidth="1"/>
    <col min="3844" max="3849" width="12.7109375" style="86" customWidth="1"/>
    <col min="3850" max="3852" width="16.140625" style="86" customWidth="1"/>
    <col min="3853" max="3853" width="9.28515625" style="86" customWidth="1"/>
    <col min="3854" max="3854" width="20.28515625" style="86" customWidth="1"/>
    <col min="3855" max="3855" width="9.28515625" style="86" customWidth="1"/>
    <col min="3856" max="3856" width="3.7109375" style="86" customWidth="1"/>
    <col min="3857" max="3857" width="3.42578125" style="86" customWidth="1"/>
    <col min="3858" max="3858" width="1.85546875" style="86" customWidth="1"/>
    <col min="3859" max="3859" width="11.42578125" style="86"/>
    <col min="3860" max="3864" width="0" style="86" hidden="1" customWidth="1"/>
    <col min="3865" max="3866" width="12.42578125" style="86" customWidth="1"/>
    <col min="3867" max="4096" width="11.42578125" style="86"/>
    <col min="4097" max="4097" width="16.5703125" style="86" customWidth="1"/>
    <col min="4098" max="4098" width="16.7109375" style="86" customWidth="1"/>
    <col min="4099" max="4099" width="12.42578125" style="86" customWidth="1"/>
    <col min="4100" max="4105" width="12.7109375" style="86" customWidth="1"/>
    <col min="4106" max="4108" width="16.140625" style="86" customWidth="1"/>
    <col min="4109" max="4109" width="9.28515625" style="86" customWidth="1"/>
    <col min="4110" max="4110" width="20.28515625" style="86" customWidth="1"/>
    <col min="4111" max="4111" width="9.28515625" style="86" customWidth="1"/>
    <col min="4112" max="4112" width="3.7109375" style="86" customWidth="1"/>
    <col min="4113" max="4113" width="3.42578125" style="86" customWidth="1"/>
    <col min="4114" max="4114" width="1.85546875" style="86" customWidth="1"/>
    <col min="4115" max="4115" width="11.42578125" style="86"/>
    <col min="4116" max="4120" width="0" style="86" hidden="1" customWidth="1"/>
    <col min="4121" max="4122" width="12.42578125" style="86" customWidth="1"/>
    <col min="4123" max="4352" width="11.42578125" style="86"/>
    <col min="4353" max="4353" width="16.5703125" style="86" customWidth="1"/>
    <col min="4354" max="4354" width="16.7109375" style="86" customWidth="1"/>
    <col min="4355" max="4355" width="12.42578125" style="86" customWidth="1"/>
    <col min="4356" max="4361" width="12.7109375" style="86" customWidth="1"/>
    <col min="4362" max="4364" width="16.140625" style="86" customWidth="1"/>
    <col min="4365" max="4365" width="9.28515625" style="86" customWidth="1"/>
    <col min="4366" max="4366" width="20.28515625" style="86" customWidth="1"/>
    <col min="4367" max="4367" width="9.28515625" style="86" customWidth="1"/>
    <col min="4368" max="4368" width="3.7109375" style="86" customWidth="1"/>
    <col min="4369" max="4369" width="3.42578125" style="86" customWidth="1"/>
    <col min="4370" max="4370" width="1.85546875" style="86" customWidth="1"/>
    <col min="4371" max="4371" width="11.42578125" style="86"/>
    <col min="4372" max="4376" width="0" style="86" hidden="1" customWidth="1"/>
    <col min="4377" max="4378" width="12.42578125" style="86" customWidth="1"/>
    <col min="4379" max="4608" width="11.42578125" style="86"/>
    <col min="4609" max="4609" width="16.5703125" style="86" customWidth="1"/>
    <col min="4610" max="4610" width="16.7109375" style="86" customWidth="1"/>
    <col min="4611" max="4611" width="12.42578125" style="86" customWidth="1"/>
    <col min="4612" max="4617" width="12.7109375" style="86" customWidth="1"/>
    <col min="4618" max="4620" width="16.140625" style="86" customWidth="1"/>
    <col min="4621" max="4621" width="9.28515625" style="86" customWidth="1"/>
    <col min="4622" max="4622" width="20.28515625" style="86" customWidth="1"/>
    <col min="4623" max="4623" width="9.28515625" style="86" customWidth="1"/>
    <col min="4624" max="4624" width="3.7109375" style="86" customWidth="1"/>
    <col min="4625" max="4625" width="3.42578125" style="86" customWidth="1"/>
    <col min="4626" max="4626" width="1.85546875" style="86" customWidth="1"/>
    <col min="4627" max="4627" width="11.42578125" style="86"/>
    <col min="4628" max="4632" width="0" style="86" hidden="1" customWidth="1"/>
    <col min="4633" max="4634" width="12.42578125" style="86" customWidth="1"/>
    <col min="4635" max="4864" width="11.42578125" style="86"/>
    <col min="4865" max="4865" width="16.5703125" style="86" customWidth="1"/>
    <col min="4866" max="4866" width="16.7109375" style="86" customWidth="1"/>
    <col min="4867" max="4867" width="12.42578125" style="86" customWidth="1"/>
    <col min="4868" max="4873" width="12.7109375" style="86" customWidth="1"/>
    <col min="4874" max="4876" width="16.140625" style="86" customWidth="1"/>
    <col min="4877" max="4877" width="9.28515625" style="86" customWidth="1"/>
    <col min="4878" max="4878" width="20.28515625" style="86" customWidth="1"/>
    <col min="4879" max="4879" width="9.28515625" style="86" customWidth="1"/>
    <col min="4880" max="4880" width="3.7109375" style="86" customWidth="1"/>
    <col min="4881" max="4881" width="3.42578125" style="86" customWidth="1"/>
    <col min="4882" max="4882" width="1.85546875" style="86" customWidth="1"/>
    <col min="4883" max="4883" width="11.42578125" style="86"/>
    <col min="4884" max="4888" width="0" style="86" hidden="1" customWidth="1"/>
    <col min="4889" max="4890" width="12.42578125" style="86" customWidth="1"/>
    <col min="4891" max="5120" width="11.42578125" style="86"/>
    <col min="5121" max="5121" width="16.5703125" style="86" customWidth="1"/>
    <col min="5122" max="5122" width="16.7109375" style="86" customWidth="1"/>
    <col min="5123" max="5123" width="12.42578125" style="86" customWidth="1"/>
    <col min="5124" max="5129" width="12.7109375" style="86" customWidth="1"/>
    <col min="5130" max="5132" width="16.140625" style="86" customWidth="1"/>
    <col min="5133" max="5133" width="9.28515625" style="86" customWidth="1"/>
    <col min="5134" max="5134" width="20.28515625" style="86" customWidth="1"/>
    <col min="5135" max="5135" width="9.28515625" style="86" customWidth="1"/>
    <col min="5136" max="5136" width="3.7109375" style="86" customWidth="1"/>
    <col min="5137" max="5137" width="3.42578125" style="86" customWidth="1"/>
    <col min="5138" max="5138" width="1.85546875" style="86" customWidth="1"/>
    <col min="5139" max="5139" width="11.42578125" style="86"/>
    <col min="5140" max="5144" width="0" style="86" hidden="1" customWidth="1"/>
    <col min="5145" max="5146" width="12.42578125" style="86" customWidth="1"/>
    <col min="5147" max="5376" width="11.42578125" style="86"/>
    <col min="5377" max="5377" width="16.5703125" style="86" customWidth="1"/>
    <col min="5378" max="5378" width="16.7109375" style="86" customWidth="1"/>
    <col min="5379" max="5379" width="12.42578125" style="86" customWidth="1"/>
    <col min="5380" max="5385" width="12.7109375" style="86" customWidth="1"/>
    <col min="5386" max="5388" width="16.140625" style="86" customWidth="1"/>
    <col min="5389" max="5389" width="9.28515625" style="86" customWidth="1"/>
    <col min="5390" max="5390" width="20.28515625" style="86" customWidth="1"/>
    <col min="5391" max="5391" width="9.28515625" style="86" customWidth="1"/>
    <col min="5392" max="5392" width="3.7109375" style="86" customWidth="1"/>
    <col min="5393" max="5393" width="3.42578125" style="86" customWidth="1"/>
    <col min="5394" max="5394" width="1.85546875" style="86" customWidth="1"/>
    <col min="5395" max="5395" width="11.42578125" style="86"/>
    <col min="5396" max="5400" width="0" style="86" hidden="1" customWidth="1"/>
    <col min="5401" max="5402" width="12.42578125" style="86" customWidth="1"/>
    <col min="5403" max="5632" width="11.42578125" style="86"/>
    <col min="5633" max="5633" width="16.5703125" style="86" customWidth="1"/>
    <col min="5634" max="5634" width="16.7109375" style="86" customWidth="1"/>
    <col min="5635" max="5635" width="12.42578125" style="86" customWidth="1"/>
    <col min="5636" max="5641" width="12.7109375" style="86" customWidth="1"/>
    <col min="5642" max="5644" width="16.140625" style="86" customWidth="1"/>
    <col min="5645" max="5645" width="9.28515625" style="86" customWidth="1"/>
    <col min="5646" max="5646" width="20.28515625" style="86" customWidth="1"/>
    <col min="5647" max="5647" width="9.28515625" style="86" customWidth="1"/>
    <col min="5648" max="5648" width="3.7109375" style="86" customWidth="1"/>
    <col min="5649" max="5649" width="3.42578125" style="86" customWidth="1"/>
    <col min="5650" max="5650" width="1.85546875" style="86" customWidth="1"/>
    <col min="5651" max="5651" width="11.42578125" style="86"/>
    <col min="5652" max="5656" width="0" style="86" hidden="1" customWidth="1"/>
    <col min="5657" max="5658" width="12.42578125" style="86" customWidth="1"/>
    <col min="5659" max="5888" width="11.42578125" style="86"/>
    <col min="5889" max="5889" width="16.5703125" style="86" customWidth="1"/>
    <col min="5890" max="5890" width="16.7109375" style="86" customWidth="1"/>
    <col min="5891" max="5891" width="12.42578125" style="86" customWidth="1"/>
    <col min="5892" max="5897" width="12.7109375" style="86" customWidth="1"/>
    <col min="5898" max="5900" width="16.140625" style="86" customWidth="1"/>
    <col min="5901" max="5901" width="9.28515625" style="86" customWidth="1"/>
    <col min="5902" max="5902" width="20.28515625" style="86" customWidth="1"/>
    <col min="5903" max="5903" width="9.28515625" style="86" customWidth="1"/>
    <col min="5904" max="5904" width="3.7109375" style="86" customWidth="1"/>
    <col min="5905" max="5905" width="3.42578125" style="86" customWidth="1"/>
    <col min="5906" max="5906" width="1.85546875" style="86" customWidth="1"/>
    <col min="5907" max="5907" width="11.42578125" style="86"/>
    <col min="5908" max="5912" width="0" style="86" hidden="1" customWidth="1"/>
    <col min="5913" max="5914" width="12.42578125" style="86" customWidth="1"/>
    <col min="5915" max="6144" width="11.42578125" style="86"/>
    <col min="6145" max="6145" width="16.5703125" style="86" customWidth="1"/>
    <col min="6146" max="6146" width="16.7109375" style="86" customWidth="1"/>
    <col min="6147" max="6147" width="12.42578125" style="86" customWidth="1"/>
    <col min="6148" max="6153" width="12.7109375" style="86" customWidth="1"/>
    <col min="6154" max="6156" width="16.140625" style="86" customWidth="1"/>
    <col min="6157" max="6157" width="9.28515625" style="86" customWidth="1"/>
    <col min="6158" max="6158" width="20.28515625" style="86" customWidth="1"/>
    <col min="6159" max="6159" width="9.28515625" style="86" customWidth="1"/>
    <col min="6160" max="6160" width="3.7109375" style="86" customWidth="1"/>
    <col min="6161" max="6161" width="3.42578125" style="86" customWidth="1"/>
    <col min="6162" max="6162" width="1.85546875" style="86" customWidth="1"/>
    <col min="6163" max="6163" width="11.42578125" style="86"/>
    <col min="6164" max="6168" width="0" style="86" hidden="1" customWidth="1"/>
    <col min="6169" max="6170" width="12.42578125" style="86" customWidth="1"/>
    <col min="6171" max="6400" width="11.42578125" style="86"/>
    <col min="6401" max="6401" width="16.5703125" style="86" customWidth="1"/>
    <col min="6402" max="6402" width="16.7109375" style="86" customWidth="1"/>
    <col min="6403" max="6403" width="12.42578125" style="86" customWidth="1"/>
    <col min="6404" max="6409" width="12.7109375" style="86" customWidth="1"/>
    <col min="6410" max="6412" width="16.140625" style="86" customWidth="1"/>
    <col min="6413" max="6413" width="9.28515625" style="86" customWidth="1"/>
    <col min="6414" max="6414" width="20.28515625" style="86" customWidth="1"/>
    <col min="6415" max="6415" width="9.28515625" style="86" customWidth="1"/>
    <col min="6416" max="6416" width="3.7109375" style="86" customWidth="1"/>
    <col min="6417" max="6417" width="3.42578125" style="86" customWidth="1"/>
    <col min="6418" max="6418" width="1.85546875" style="86" customWidth="1"/>
    <col min="6419" max="6419" width="11.42578125" style="86"/>
    <col min="6420" max="6424" width="0" style="86" hidden="1" customWidth="1"/>
    <col min="6425" max="6426" width="12.42578125" style="86" customWidth="1"/>
    <col min="6427" max="6656" width="11.42578125" style="86"/>
    <col min="6657" max="6657" width="16.5703125" style="86" customWidth="1"/>
    <col min="6658" max="6658" width="16.7109375" style="86" customWidth="1"/>
    <col min="6659" max="6659" width="12.42578125" style="86" customWidth="1"/>
    <col min="6660" max="6665" width="12.7109375" style="86" customWidth="1"/>
    <col min="6666" max="6668" width="16.140625" style="86" customWidth="1"/>
    <col min="6669" max="6669" width="9.28515625" style="86" customWidth="1"/>
    <col min="6670" max="6670" width="20.28515625" style="86" customWidth="1"/>
    <col min="6671" max="6671" width="9.28515625" style="86" customWidth="1"/>
    <col min="6672" max="6672" width="3.7109375" style="86" customWidth="1"/>
    <col min="6673" max="6673" width="3.42578125" style="86" customWidth="1"/>
    <col min="6674" max="6674" width="1.85546875" style="86" customWidth="1"/>
    <col min="6675" max="6675" width="11.42578125" style="86"/>
    <col min="6676" max="6680" width="0" style="86" hidden="1" customWidth="1"/>
    <col min="6681" max="6682" width="12.42578125" style="86" customWidth="1"/>
    <col min="6683" max="6912" width="11.42578125" style="86"/>
    <col min="6913" max="6913" width="16.5703125" style="86" customWidth="1"/>
    <col min="6914" max="6914" width="16.7109375" style="86" customWidth="1"/>
    <col min="6915" max="6915" width="12.42578125" style="86" customWidth="1"/>
    <col min="6916" max="6921" width="12.7109375" style="86" customWidth="1"/>
    <col min="6922" max="6924" width="16.140625" style="86" customWidth="1"/>
    <col min="6925" max="6925" width="9.28515625" style="86" customWidth="1"/>
    <col min="6926" max="6926" width="20.28515625" style="86" customWidth="1"/>
    <col min="6927" max="6927" width="9.28515625" style="86" customWidth="1"/>
    <col min="6928" max="6928" width="3.7109375" style="86" customWidth="1"/>
    <col min="6929" max="6929" width="3.42578125" style="86" customWidth="1"/>
    <col min="6930" max="6930" width="1.85546875" style="86" customWidth="1"/>
    <col min="6931" max="6931" width="11.42578125" style="86"/>
    <col min="6932" max="6936" width="0" style="86" hidden="1" customWidth="1"/>
    <col min="6937" max="6938" width="12.42578125" style="86" customWidth="1"/>
    <col min="6939" max="7168" width="11.42578125" style="86"/>
    <col min="7169" max="7169" width="16.5703125" style="86" customWidth="1"/>
    <col min="7170" max="7170" width="16.7109375" style="86" customWidth="1"/>
    <col min="7171" max="7171" width="12.42578125" style="86" customWidth="1"/>
    <col min="7172" max="7177" width="12.7109375" style="86" customWidth="1"/>
    <col min="7178" max="7180" width="16.140625" style="86" customWidth="1"/>
    <col min="7181" max="7181" width="9.28515625" style="86" customWidth="1"/>
    <col min="7182" max="7182" width="20.28515625" style="86" customWidth="1"/>
    <col min="7183" max="7183" width="9.28515625" style="86" customWidth="1"/>
    <col min="7184" max="7184" width="3.7109375" style="86" customWidth="1"/>
    <col min="7185" max="7185" width="3.42578125" style="86" customWidth="1"/>
    <col min="7186" max="7186" width="1.85546875" style="86" customWidth="1"/>
    <col min="7187" max="7187" width="11.42578125" style="86"/>
    <col min="7188" max="7192" width="0" style="86" hidden="1" customWidth="1"/>
    <col min="7193" max="7194" width="12.42578125" style="86" customWidth="1"/>
    <col min="7195" max="7424" width="11.42578125" style="86"/>
    <col min="7425" max="7425" width="16.5703125" style="86" customWidth="1"/>
    <col min="7426" max="7426" width="16.7109375" style="86" customWidth="1"/>
    <col min="7427" max="7427" width="12.42578125" style="86" customWidth="1"/>
    <col min="7428" max="7433" width="12.7109375" style="86" customWidth="1"/>
    <col min="7434" max="7436" width="16.140625" style="86" customWidth="1"/>
    <col min="7437" max="7437" width="9.28515625" style="86" customWidth="1"/>
    <col min="7438" max="7438" width="20.28515625" style="86" customWidth="1"/>
    <col min="7439" max="7439" width="9.28515625" style="86" customWidth="1"/>
    <col min="7440" max="7440" width="3.7109375" style="86" customWidth="1"/>
    <col min="7441" max="7441" width="3.42578125" style="86" customWidth="1"/>
    <col min="7442" max="7442" width="1.85546875" style="86" customWidth="1"/>
    <col min="7443" max="7443" width="11.42578125" style="86"/>
    <col min="7444" max="7448" width="0" style="86" hidden="1" customWidth="1"/>
    <col min="7449" max="7450" width="12.42578125" style="86" customWidth="1"/>
    <col min="7451" max="7680" width="11.42578125" style="86"/>
    <col min="7681" max="7681" width="16.5703125" style="86" customWidth="1"/>
    <col min="7682" max="7682" width="16.7109375" style="86" customWidth="1"/>
    <col min="7683" max="7683" width="12.42578125" style="86" customWidth="1"/>
    <col min="7684" max="7689" width="12.7109375" style="86" customWidth="1"/>
    <col min="7690" max="7692" width="16.140625" style="86" customWidth="1"/>
    <col min="7693" max="7693" width="9.28515625" style="86" customWidth="1"/>
    <col min="7694" max="7694" width="20.28515625" style="86" customWidth="1"/>
    <col min="7695" max="7695" width="9.28515625" style="86" customWidth="1"/>
    <col min="7696" max="7696" width="3.7109375" style="86" customWidth="1"/>
    <col min="7697" max="7697" width="3.42578125" style="86" customWidth="1"/>
    <col min="7698" max="7698" width="1.85546875" style="86" customWidth="1"/>
    <col min="7699" max="7699" width="11.42578125" style="86"/>
    <col min="7700" max="7704" width="0" style="86" hidden="1" customWidth="1"/>
    <col min="7705" max="7706" width="12.42578125" style="86" customWidth="1"/>
    <col min="7707" max="7936" width="11.42578125" style="86"/>
    <col min="7937" max="7937" width="16.5703125" style="86" customWidth="1"/>
    <col min="7938" max="7938" width="16.7109375" style="86" customWidth="1"/>
    <col min="7939" max="7939" width="12.42578125" style="86" customWidth="1"/>
    <col min="7940" max="7945" width="12.7109375" style="86" customWidth="1"/>
    <col min="7946" max="7948" width="16.140625" style="86" customWidth="1"/>
    <col min="7949" max="7949" width="9.28515625" style="86" customWidth="1"/>
    <col min="7950" max="7950" width="20.28515625" style="86" customWidth="1"/>
    <col min="7951" max="7951" width="9.28515625" style="86" customWidth="1"/>
    <col min="7952" max="7952" width="3.7109375" style="86" customWidth="1"/>
    <col min="7953" max="7953" width="3.42578125" style="86" customWidth="1"/>
    <col min="7954" max="7954" width="1.85546875" style="86" customWidth="1"/>
    <col min="7955" max="7955" width="11.42578125" style="86"/>
    <col min="7956" max="7960" width="0" style="86" hidden="1" customWidth="1"/>
    <col min="7961" max="7962" width="12.42578125" style="86" customWidth="1"/>
    <col min="7963" max="8192" width="11.42578125" style="86"/>
    <col min="8193" max="8193" width="16.5703125" style="86" customWidth="1"/>
    <col min="8194" max="8194" width="16.7109375" style="86" customWidth="1"/>
    <col min="8195" max="8195" width="12.42578125" style="86" customWidth="1"/>
    <col min="8196" max="8201" width="12.7109375" style="86" customWidth="1"/>
    <col min="8202" max="8204" width="16.140625" style="86" customWidth="1"/>
    <col min="8205" max="8205" width="9.28515625" style="86" customWidth="1"/>
    <col min="8206" max="8206" width="20.28515625" style="86" customWidth="1"/>
    <col min="8207" max="8207" width="9.28515625" style="86" customWidth="1"/>
    <col min="8208" max="8208" width="3.7109375" style="86" customWidth="1"/>
    <col min="8209" max="8209" width="3.42578125" style="86" customWidth="1"/>
    <col min="8210" max="8210" width="1.85546875" style="86" customWidth="1"/>
    <col min="8211" max="8211" width="11.42578125" style="86"/>
    <col min="8212" max="8216" width="0" style="86" hidden="1" customWidth="1"/>
    <col min="8217" max="8218" width="12.42578125" style="86" customWidth="1"/>
    <col min="8219" max="8448" width="11.42578125" style="86"/>
    <col min="8449" max="8449" width="16.5703125" style="86" customWidth="1"/>
    <col min="8450" max="8450" width="16.7109375" style="86" customWidth="1"/>
    <col min="8451" max="8451" width="12.42578125" style="86" customWidth="1"/>
    <col min="8452" max="8457" width="12.7109375" style="86" customWidth="1"/>
    <col min="8458" max="8460" width="16.140625" style="86" customWidth="1"/>
    <col min="8461" max="8461" width="9.28515625" style="86" customWidth="1"/>
    <col min="8462" max="8462" width="20.28515625" style="86" customWidth="1"/>
    <col min="8463" max="8463" width="9.28515625" style="86" customWidth="1"/>
    <col min="8464" max="8464" width="3.7109375" style="86" customWidth="1"/>
    <col min="8465" max="8465" width="3.42578125" style="86" customWidth="1"/>
    <col min="8466" max="8466" width="1.85546875" style="86" customWidth="1"/>
    <col min="8467" max="8467" width="11.42578125" style="86"/>
    <col min="8468" max="8472" width="0" style="86" hidden="1" customWidth="1"/>
    <col min="8473" max="8474" width="12.42578125" style="86" customWidth="1"/>
    <col min="8475" max="8704" width="11.42578125" style="86"/>
    <col min="8705" max="8705" width="16.5703125" style="86" customWidth="1"/>
    <col min="8706" max="8706" width="16.7109375" style="86" customWidth="1"/>
    <col min="8707" max="8707" width="12.42578125" style="86" customWidth="1"/>
    <col min="8708" max="8713" width="12.7109375" style="86" customWidth="1"/>
    <col min="8714" max="8716" width="16.140625" style="86" customWidth="1"/>
    <col min="8717" max="8717" width="9.28515625" style="86" customWidth="1"/>
    <col min="8718" max="8718" width="20.28515625" style="86" customWidth="1"/>
    <col min="8719" max="8719" width="9.28515625" style="86" customWidth="1"/>
    <col min="8720" max="8720" width="3.7109375" style="86" customWidth="1"/>
    <col min="8721" max="8721" width="3.42578125" style="86" customWidth="1"/>
    <col min="8722" max="8722" width="1.85546875" style="86" customWidth="1"/>
    <col min="8723" max="8723" width="11.42578125" style="86"/>
    <col min="8724" max="8728" width="0" style="86" hidden="1" customWidth="1"/>
    <col min="8729" max="8730" width="12.42578125" style="86" customWidth="1"/>
    <col min="8731" max="8960" width="11.42578125" style="86"/>
    <col min="8961" max="8961" width="16.5703125" style="86" customWidth="1"/>
    <col min="8962" max="8962" width="16.7109375" style="86" customWidth="1"/>
    <col min="8963" max="8963" width="12.42578125" style="86" customWidth="1"/>
    <col min="8964" max="8969" width="12.7109375" style="86" customWidth="1"/>
    <col min="8970" max="8972" width="16.140625" style="86" customWidth="1"/>
    <col min="8973" max="8973" width="9.28515625" style="86" customWidth="1"/>
    <col min="8974" max="8974" width="20.28515625" style="86" customWidth="1"/>
    <col min="8975" max="8975" width="9.28515625" style="86" customWidth="1"/>
    <col min="8976" max="8976" width="3.7109375" style="86" customWidth="1"/>
    <col min="8977" max="8977" width="3.42578125" style="86" customWidth="1"/>
    <col min="8978" max="8978" width="1.85546875" style="86" customWidth="1"/>
    <col min="8979" max="8979" width="11.42578125" style="86"/>
    <col min="8980" max="8984" width="0" style="86" hidden="1" customWidth="1"/>
    <col min="8985" max="8986" width="12.42578125" style="86" customWidth="1"/>
    <col min="8987" max="9216" width="11.42578125" style="86"/>
    <col min="9217" max="9217" width="16.5703125" style="86" customWidth="1"/>
    <col min="9218" max="9218" width="16.7109375" style="86" customWidth="1"/>
    <col min="9219" max="9219" width="12.42578125" style="86" customWidth="1"/>
    <col min="9220" max="9225" width="12.7109375" style="86" customWidth="1"/>
    <col min="9226" max="9228" width="16.140625" style="86" customWidth="1"/>
    <col min="9229" max="9229" width="9.28515625" style="86" customWidth="1"/>
    <col min="9230" max="9230" width="20.28515625" style="86" customWidth="1"/>
    <col min="9231" max="9231" width="9.28515625" style="86" customWidth="1"/>
    <col min="9232" max="9232" width="3.7109375" style="86" customWidth="1"/>
    <col min="9233" max="9233" width="3.42578125" style="86" customWidth="1"/>
    <col min="9234" max="9234" width="1.85546875" style="86" customWidth="1"/>
    <col min="9235" max="9235" width="11.42578125" style="86"/>
    <col min="9236" max="9240" width="0" style="86" hidden="1" customWidth="1"/>
    <col min="9241" max="9242" width="12.42578125" style="86" customWidth="1"/>
    <col min="9243" max="9472" width="11.42578125" style="86"/>
    <col min="9473" max="9473" width="16.5703125" style="86" customWidth="1"/>
    <col min="9474" max="9474" width="16.7109375" style="86" customWidth="1"/>
    <col min="9475" max="9475" width="12.42578125" style="86" customWidth="1"/>
    <col min="9476" max="9481" width="12.7109375" style="86" customWidth="1"/>
    <col min="9482" max="9484" width="16.140625" style="86" customWidth="1"/>
    <col min="9485" max="9485" width="9.28515625" style="86" customWidth="1"/>
    <col min="9486" max="9486" width="20.28515625" style="86" customWidth="1"/>
    <col min="9487" max="9487" width="9.28515625" style="86" customWidth="1"/>
    <col min="9488" max="9488" width="3.7109375" style="86" customWidth="1"/>
    <col min="9489" max="9489" width="3.42578125" style="86" customWidth="1"/>
    <col min="9490" max="9490" width="1.85546875" style="86" customWidth="1"/>
    <col min="9491" max="9491" width="11.42578125" style="86"/>
    <col min="9492" max="9496" width="0" style="86" hidden="1" customWidth="1"/>
    <col min="9497" max="9498" width="12.42578125" style="86" customWidth="1"/>
    <col min="9499" max="9728" width="11.42578125" style="86"/>
    <col min="9729" max="9729" width="16.5703125" style="86" customWidth="1"/>
    <col min="9730" max="9730" width="16.7109375" style="86" customWidth="1"/>
    <col min="9731" max="9731" width="12.42578125" style="86" customWidth="1"/>
    <col min="9732" max="9737" width="12.7109375" style="86" customWidth="1"/>
    <col min="9738" max="9740" width="16.140625" style="86" customWidth="1"/>
    <col min="9741" max="9741" width="9.28515625" style="86" customWidth="1"/>
    <col min="9742" max="9742" width="20.28515625" style="86" customWidth="1"/>
    <col min="9743" max="9743" width="9.28515625" style="86" customWidth="1"/>
    <col min="9744" max="9744" width="3.7109375" style="86" customWidth="1"/>
    <col min="9745" max="9745" width="3.42578125" style="86" customWidth="1"/>
    <col min="9746" max="9746" width="1.85546875" style="86" customWidth="1"/>
    <col min="9747" max="9747" width="11.42578125" style="86"/>
    <col min="9748" max="9752" width="0" style="86" hidden="1" customWidth="1"/>
    <col min="9753" max="9754" width="12.42578125" style="86" customWidth="1"/>
    <col min="9755" max="9984" width="11.42578125" style="86"/>
    <col min="9985" max="9985" width="16.5703125" style="86" customWidth="1"/>
    <col min="9986" max="9986" width="16.7109375" style="86" customWidth="1"/>
    <col min="9987" max="9987" width="12.42578125" style="86" customWidth="1"/>
    <col min="9988" max="9993" width="12.7109375" style="86" customWidth="1"/>
    <col min="9994" max="9996" width="16.140625" style="86" customWidth="1"/>
    <col min="9997" max="9997" width="9.28515625" style="86" customWidth="1"/>
    <col min="9998" max="9998" width="20.28515625" style="86" customWidth="1"/>
    <col min="9999" max="9999" width="9.28515625" style="86" customWidth="1"/>
    <col min="10000" max="10000" width="3.7109375" style="86" customWidth="1"/>
    <col min="10001" max="10001" width="3.42578125" style="86" customWidth="1"/>
    <col min="10002" max="10002" width="1.85546875" style="86" customWidth="1"/>
    <col min="10003" max="10003" width="11.42578125" style="86"/>
    <col min="10004" max="10008" width="0" style="86" hidden="1" customWidth="1"/>
    <col min="10009" max="10010" width="12.42578125" style="86" customWidth="1"/>
    <col min="10011" max="10240" width="11.42578125" style="86"/>
    <col min="10241" max="10241" width="16.5703125" style="86" customWidth="1"/>
    <col min="10242" max="10242" width="16.7109375" style="86" customWidth="1"/>
    <col min="10243" max="10243" width="12.42578125" style="86" customWidth="1"/>
    <col min="10244" max="10249" width="12.7109375" style="86" customWidth="1"/>
    <col min="10250" max="10252" width="16.140625" style="86" customWidth="1"/>
    <col min="10253" max="10253" width="9.28515625" style="86" customWidth="1"/>
    <col min="10254" max="10254" width="20.28515625" style="86" customWidth="1"/>
    <col min="10255" max="10255" width="9.28515625" style="86" customWidth="1"/>
    <col min="10256" max="10256" width="3.7109375" style="86" customWidth="1"/>
    <col min="10257" max="10257" width="3.42578125" style="86" customWidth="1"/>
    <col min="10258" max="10258" width="1.85546875" style="86" customWidth="1"/>
    <col min="10259" max="10259" width="11.42578125" style="86"/>
    <col min="10260" max="10264" width="0" style="86" hidden="1" customWidth="1"/>
    <col min="10265" max="10266" width="12.42578125" style="86" customWidth="1"/>
    <col min="10267" max="10496" width="11.42578125" style="86"/>
    <col min="10497" max="10497" width="16.5703125" style="86" customWidth="1"/>
    <col min="10498" max="10498" width="16.7109375" style="86" customWidth="1"/>
    <col min="10499" max="10499" width="12.42578125" style="86" customWidth="1"/>
    <col min="10500" max="10505" width="12.7109375" style="86" customWidth="1"/>
    <col min="10506" max="10508" width="16.140625" style="86" customWidth="1"/>
    <col min="10509" max="10509" width="9.28515625" style="86" customWidth="1"/>
    <col min="10510" max="10510" width="20.28515625" style="86" customWidth="1"/>
    <col min="10511" max="10511" width="9.28515625" style="86" customWidth="1"/>
    <col min="10512" max="10512" width="3.7109375" style="86" customWidth="1"/>
    <col min="10513" max="10513" width="3.42578125" style="86" customWidth="1"/>
    <col min="10514" max="10514" width="1.85546875" style="86" customWidth="1"/>
    <col min="10515" max="10515" width="11.42578125" style="86"/>
    <col min="10516" max="10520" width="0" style="86" hidden="1" customWidth="1"/>
    <col min="10521" max="10522" width="12.42578125" style="86" customWidth="1"/>
    <col min="10523" max="10752" width="11.42578125" style="86"/>
    <col min="10753" max="10753" width="16.5703125" style="86" customWidth="1"/>
    <col min="10754" max="10754" width="16.7109375" style="86" customWidth="1"/>
    <col min="10755" max="10755" width="12.42578125" style="86" customWidth="1"/>
    <col min="10756" max="10761" width="12.7109375" style="86" customWidth="1"/>
    <col min="10762" max="10764" width="16.140625" style="86" customWidth="1"/>
    <col min="10765" max="10765" width="9.28515625" style="86" customWidth="1"/>
    <col min="10766" max="10766" width="20.28515625" style="86" customWidth="1"/>
    <col min="10767" max="10767" width="9.28515625" style="86" customWidth="1"/>
    <col min="10768" max="10768" width="3.7109375" style="86" customWidth="1"/>
    <col min="10769" max="10769" width="3.42578125" style="86" customWidth="1"/>
    <col min="10770" max="10770" width="1.85546875" style="86" customWidth="1"/>
    <col min="10771" max="10771" width="11.42578125" style="86"/>
    <col min="10772" max="10776" width="0" style="86" hidden="1" customWidth="1"/>
    <col min="10777" max="10778" width="12.42578125" style="86" customWidth="1"/>
    <col min="10779" max="11008" width="11.42578125" style="86"/>
    <col min="11009" max="11009" width="16.5703125" style="86" customWidth="1"/>
    <col min="11010" max="11010" width="16.7109375" style="86" customWidth="1"/>
    <col min="11011" max="11011" width="12.42578125" style="86" customWidth="1"/>
    <col min="11012" max="11017" width="12.7109375" style="86" customWidth="1"/>
    <col min="11018" max="11020" width="16.140625" style="86" customWidth="1"/>
    <col min="11021" max="11021" width="9.28515625" style="86" customWidth="1"/>
    <col min="11022" max="11022" width="20.28515625" style="86" customWidth="1"/>
    <col min="11023" max="11023" width="9.28515625" style="86" customWidth="1"/>
    <col min="11024" max="11024" width="3.7109375" style="86" customWidth="1"/>
    <col min="11025" max="11025" width="3.42578125" style="86" customWidth="1"/>
    <col min="11026" max="11026" width="1.85546875" style="86" customWidth="1"/>
    <col min="11027" max="11027" width="11.42578125" style="86"/>
    <col min="11028" max="11032" width="0" style="86" hidden="1" customWidth="1"/>
    <col min="11033" max="11034" width="12.42578125" style="86" customWidth="1"/>
    <col min="11035" max="11264" width="11.42578125" style="86"/>
    <col min="11265" max="11265" width="16.5703125" style="86" customWidth="1"/>
    <col min="11266" max="11266" width="16.7109375" style="86" customWidth="1"/>
    <col min="11267" max="11267" width="12.42578125" style="86" customWidth="1"/>
    <col min="11268" max="11273" width="12.7109375" style="86" customWidth="1"/>
    <col min="11274" max="11276" width="16.140625" style="86" customWidth="1"/>
    <col min="11277" max="11277" width="9.28515625" style="86" customWidth="1"/>
    <col min="11278" max="11278" width="20.28515625" style="86" customWidth="1"/>
    <col min="11279" max="11279" width="9.28515625" style="86" customWidth="1"/>
    <col min="11280" max="11280" width="3.7109375" style="86" customWidth="1"/>
    <col min="11281" max="11281" width="3.42578125" style="86" customWidth="1"/>
    <col min="11282" max="11282" width="1.85546875" style="86" customWidth="1"/>
    <col min="11283" max="11283" width="11.42578125" style="86"/>
    <col min="11284" max="11288" width="0" style="86" hidden="1" customWidth="1"/>
    <col min="11289" max="11290" width="12.42578125" style="86" customWidth="1"/>
    <col min="11291" max="11520" width="11.42578125" style="86"/>
    <col min="11521" max="11521" width="16.5703125" style="86" customWidth="1"/>
    <col min="11522" max="11522" width="16.7109375" style="86" customWidth="1"/>
    <col min="11523" max="11523" width="12.42578125" style="86" customWidth="1"/>
    <col min="11524" max="11529" width="12.7109375" style="86" customWidth="1"/>
    <col min="11530" max="11532" width="16.140625" style="86" customWidth="1"/>
    <col min="11533" max="11533" width="9.28515625" style="86" customWidth="1"/>
    <col min="11534" max="11534" width="20.28515625" style="86" customWidth="1"/>
    <col min="11535" max="11535" width="9.28515625" style="86" customWidth="1"/>
    <col min="11536" max="11536" width="3.7109375" style="86" customWidth="1"/>
    <col min="11537" max="11537" width="3.42578125" style="86" customWidth="1"/>
    <col min="11538" max="11538" width="1.85546875" style="86" customWidth="1"/>
    <col min="11539" max="11539" width="11.42578125" style="86"/>
    <col min="11540" max="11544" width="0" style="86" hidden="1" customWidth="1"/>
    <col min="11545" max="11546" width="12.42578125" style="86" customWidth="1"/>
    <col min="11547" max="11776" width="11.42578125" style="86"/>
    <col min="11777" max="11777" width="16.5703125" style="86" customWidth="1"/>
    <col min="11778" max="11778" width="16.7109375" style="86" customWidth="1"/>
    <col min="11779" max="11779" width="12.42578125" style="86" customWidth="1"/>
    <col min="11780" max="11785" width="12.7109375" style="86" customWidth="1"/>
    <col min="11786" max="11788" width="16.140625" style="86" customWidth="1"/>
    <col min="11789" max="11789" width="9.28515625" style="86" customWidth="1"/>
    <col min="11790" max="11790" width="20.28515625" style="86" customWidth="1"/>
    <col min="11791" max="11791" width="9.28515625" style="86" customWidth="1"/>
    <col min="11792" max="11792" width="3.7109375" style="86" customWidth="1"/>
    <col min="11793" max="11793" width="3.42578125" style="86" customWidth="1"/>
    <col min="11794" max="11794" width="1.85546875" style="86" customWidth="1"/>
    <col min="11795" max="11795" width="11.42578125" style="86"/>
    <col min="11796" max="11800" width="0" style="86" hidden="1" customWidth="1"/>
    <col min="11801" max="11802" width="12.42578125" style="86" customWidth="1"/>
    <col min="11803" max="12032" width="11.42578125" style="86"/>
    <col min="12033" max="12033" width="16.5703125" style="86" customWidth="1"/>
    <col min="12034" max="12034" width="16.7109375" style="86" customWidth="1"/>
    <col min="12035" max="12035" width="12.42578125" style="86" customWidth="1"/>
    <col min="12036" max="12041" width="12.7109375" style="86" customWidth="1"/>
    <col min="12042" max="12044" width="16.140625" style="86" customWidth="1"/>
    <col min="12045" max="12045" width="9.28515625" style="86" customWidth="1"/>
    <col min="12046" max="12046" width="20.28515625" style="86" customWidth="1"/>
    <col min="12047" max="12047" width="9.28515625" style="86" customWidth="1"/>
    <col min="12048" max="12048" width="3.7109375" style="86" customWidth="1"/>
    <col min="12049" max="12049" width="3.42578125" style="86" customWidth="1"/>
    <col min="12050" max="12050" width="1.85546875" style="86" customWidth="1"/>
    <col min="12051" max="12051" width="11.42578125" style="86"/>
    <col min="12052" max="12056" width="0" style="86" hidden="1" customWidth="1"/>
    <col min="12057" max="12058" width="12.42578125" style="86" customWidth="1"/>
    <col min="12059" max="12288" width="11.42578125" style="86"/>
    <col min="12289" max="12289" width="16.5703125" style="86" customWidth="1"/>
    <col min="12290" max="12290" width="16.7109375" style="86" customWidth="1"/>
    <col min="12291" max="12291" width="12.42578125" style="86" customWidth="1"/>
    <col min="12292" max="12297" width="12.7109375" style="86" customWidth="1"/>
    <col min="12298" max="12300" width="16.140625" style="86" customWidth="1"/>
    <col min="12301" max="12301" width="9.28515625" style="86" customWidth="1"/>
    <col min="12302" max="12302" width="20.28515625" style="86" customWidth="1"/>
    <col min="12303" max="12303" width="9.28515625" style="86" customWidth="1"/>
    <col min="12304" max="12304" width="3.7109375" style="86" customWidth="1"/>
    <col min="12305" max="12305" width="3.42578125" style="86" customWidth="1"/>
    <col min="12306" max="12306" width="1.85546875" style="86" customWidth="1"/>
    <col min="12307" max="12307" width="11.42578125" style="86"/>
    <col min="12308" max="12312" width="0" style="86" hidden="1" customWidth="1"/>
    <col min="12313" max="12314" width="12.42578125" style="86" customWidth="1"/>
    <col min="12315" max="12544" width="11.42578125" style="86"/>
    <col min="12545" max="12545" width="16.5703125" style="86" customWidth="1"/>
    <col min="12546" max="12546" width="16.7109375" style="86" customWidth="1"/>
    <col min="12547" max="12547" width="12.42578125" style="86" customWidth="1"/>
    <col min="12548" max="12553" width="12.7109375" style="86" customWidth="1"/>
    <col min="12554" max="12556" width="16.140625" style="86" customWidth="1"/>
    <col min="12557" max="12557" width="9.28515625" style="86" customWidth="1"/>
    <col min="12558" max="12558" width="20.28515625" style="86" customWidth="1"/>
    <col min="12559" max="12559" width="9.28515625" style="86" customWidth="1"/>
    <col min="12560" max="12560" width="3.7109375" style="86" customWidth="1"/>
    <col min="12561" max="12561" width="3.42578125" style="86" customWidth="1"/>
    <col min="12562" max="12562" width="1.85546875" style="86" customWidth="1"/>
    <col min="12563" max="12563" width="11.42578125" style="86"/>
    <col min="12564" max="12568" width="0" style="86" hidden="1" customWidth="1"/>
    <col min="12569" max="12570" width="12.42578125" style="86" customWidth="1"/>
    <col min="12571" max="12800" width="11.42578125" style="86"/>
    <col min="12801" max="12801" width="16.5703125" style="86" customWidth="1"/>
    <col min="12802" max="12802" width="16.7109375" style="86" customWidth="1"/>
    <col min="12803" max="12803" width="12.42578125" style="86" customWidth="1"/>
    <col min="12804" max="12809" width="12.7109375" style="86" customWidth="1"/>
    <col min="12810" max="12812" width="16.140625" style="86" customWidth="1"/>
    <col min="12813" max="12813" width="9.28515625" style="86" customWidth="1"/>
    <col min="12814" max="12814" width="20.28515625" style="86" customWidth="1"/>
    <col min="12815" max="12815" width="9.28515625" style="86" customWidth="1"/>
    <col min="12816" max="12816" width="3.7109375" style="86" customWidth="1"/>
    <col min="12817" max="12817" width="3.42578125" style="86" customWidth="1"/>
    <col min="12818" max="12818" width="1.85546875" style="86" customWidth="1"/>
    <col min="12819" max="12819" width="11.42578125" style="86"/>
    <col min="12820" max="12824" width="0" style="86" hidden="1" customWidth="1"/>
    <col min="12825" max="12826" width="12.42578125" style="86" customWidth="1"/>
    <col min="12827" max="13056" width="11.42578125" style="86"/>
    <col min="13057" max="13057" width="16.5703125" style="86" customWidth="1"/>
    <col min="13058" max="13058" width="16.7109375" style="86" customWidth="1"/>
    <col min="13059" max="13059" width="12.42578125" style="86" customWidth="1"/>
    <col min="13060" max="13065" width="12.7109375" style="86" customWidth="1"/>
    <col min="13066" max="13068" width="16.140625" style="86" customWidth="1"/>
    <col min="13069" max="13069" width="9.28515625" style="86" customWidth="1"/>
    <col min="13070" max="13070" width="20.28515625" style="86" customWidth="1"/>
    <col min="13071" max="13071" width="9.28515625" style="86" customWidth="1"/>
    <col min="13072" max="13072" width="3.7109375" style="86" customWidth="1"/>
    <col min="13073" max="13073" width="3.42578125" style="86" customWidth="1"/>
    <col min="13074" max="13074" width="1.85546875" style="86" customWidth="1"/>
    <col min="13075" max="13075" width="11.42578125" style="86"/>
    <col min="13076" max="13080" width="0" style="86" hidden="1" customWidth="1"/>
    <col min="13081" max="13082" width="12.42578125" style="86" customWidth="1"/>
    <col min="13083" max="13312" width="11.42578125" style="86"/>
    <col min="13313" max="13313" width="16.5703125" style="86" customWidth="1"/>
    <col min="13314" max="13314" width="16.7109375" style="86" customWidth="1"/>
    <col min="13315" max="13315" width="12.42578125" style="86" customWidth="1"/>
    <col min="13316" max="13321" width="12.7109375" style="86" customWidth="1"/>
    <col min="13322" max="13324" width="16.140625" style="86" customWidth="1"/>
    <col min="13325" max="13325" width="9.28515625" style="86" customWidth="1"/>
    <col min="13326" max="13326" width="20.28515625" style="86" customWidth="1"/>
    <col min="13327" max="13327" width="9.28515625" style="86" customWidth="1"/>
    <col min="13328" max="13328" width="3.7109375" style="86" customWidth="1"/>
    <col min="13329" max="13329" width="3.42578125" style="86" customWidth="1"/>
    <col min="13330" max="13330" width="1.85546875" style="86" customWidth="1"/>
    <col min="13331" max="13331" width="11.42578125" style="86"/>
    <col min="13332" max="13336" width="0" style="86" hidden="1" customWidth="1"/>
    <col min="13337" max="13338" width="12.42578125" style="86" customWidth="1"/>
    <col min="13339" max="13568" width="11.42578125" style="86"/>
    <col min="13569" max="13569" width="16.5703125" style="86" customWidth="1"/>
    <col min="13570" max="13570" width="16.7109375" style="86" customWidth="1"/>
    <col min="13571" max="13571" width="12.42578125" style="86" customWidth="1"/>
    <col min="13572" max="13577" width="12.7109375" style="86" customWidth="1"/>
    <col min="13578" max="13580" width="16.140625" style="86" customWidth="1"/>
    <col min="13581" max="13581" width="9.28515625" style="86" customWidth="1"/>
    <col min="13582" max="13582" width="20.28515625" style="86" customWidth="1"/>
    <col min="13583" max="13583" width="9.28515625" style="86" customWidth="1"/>
    <col min="13584" max="13584" width="3.7109375" style="86" customWidth="1"/>
    <col min="13585" max="13585" width="3.42578125" style="86" customWidth="1"/>
    <col min="13586" max="13586" width="1.85546875" style="86" customWidth="1"/>
    <col min="13587" max="13587" width="11.42578125" style="86"/>
    <col min="13588" max="13592" width="0" style="86" hidden="1" customWidth="1"/>
    <col min="13593" max="13594" width="12.42578125" style="86" customWidth="1"/>
    <col min="13595" max="13824" width="11.42578125" style="86"/>
    <col min="13825" max="13825" width="16.5703125" style="86" customWidth="1"/>
    <col min="13826" max="13826" width="16.7109375" style="86" customWidth="1"/>
    <col min="13827" max="13827" width="12.42578125" style="86" customWidth="1"/>
    <col min="13828" max="13833" width="12.7109375" style="86" customWidth="1"/>
    <col min="13834" max="13836" width="16.140625" style="86" customWidth="1"/>
    <col min="13837" max="13837" width="9.28515625" style="86" customWidth="1"/>
    <col min="13838" max="13838" width="20.28515625" style="86" customWidth="1"/>
    <col min="13839" max="13839" width="9.28515625" style="86" customWidth="1"/>
    <col min="13840" max="13840" width="3.7109375" style="86" customWidth="1"/>
    <col min="13841" max="13841" width="3.42578125" style="86" customWidth="1"/>
    <col min="13842" max="13842" width="1.85546875" style="86" customWidth="1"/>
    <col min="13843" max="13843" width="11.42578125" style="86"/>
    <col min="13844" max="13848" width="0" style="86" hidden="1" customWidth="1"/>
    <col min="13849" max="13850" width="12.42578125" style="86" customWidth="1"/>
    <col min="13851" max="14080" width="11.42578125" style="86"/>
    <col min="14081" max="14081" width="16.5703125" style="86" customWidth="1"/>
    <col min="14082" max="14082" width="16.7109375" style="86" customWidth="1"/>
    <col min="14083" max="14083" width="12.42578125" style="86" customWidth="1"/>
    <col min="14084" max="14089" width="12.7109375" style="86" customWidth="1"/>
    <col min="14090" max="14092" width="16.140625" style="86" customWidth="1"/>
    <col min="14093" max="14093" width="9.28515625" style="86" customWidth="1"/>
    <col min="14094" max="14094" width="20.28515625" style="86" customWidth="1"/>
    <col min="14095" max="14095" width="9.28515625" style="86" customWidth="1"/>
    <col min="14096" max="14096" width="3.7109375" style="86" customWidth="1"/>
    <col min="14097" max="14097" width="3.42578125" style="86" customWidth="1"/>
    <col min="14098" max="14098" width="1.85546875" style="86" customWidth="1"/>
    <col min="14099" max="14099" width="11.42578125" style="86"/>
    <col min="14100" max="14104" width="0" style="86" hidden="1" customWidth="1"/>
    <col min="14105" max="14106" width="12.42578125" style="86" customWidth="1"/>
    <col min="14107" max="14336" width="11.42578125" style="86"/>
    <col min="14337" max="14337" width="16.5703125" style="86" customWidth="1"/>
    <col min="14338" max="14338" width="16.7109375" style="86" customWidth="1"/>
    <col min="14339" max="14339" width="12.42578125" style="86" customWidth="1"/>
    <col min="14340" max="14345" width="12.7109375" style="86" customWidth="1"/>
    <col min="14346" max="14348" width="16.140625" style="86" customWidth="1"/>
    <col min="14349" max="14349" width="9.28515625" style="86" customWidth="1"/>
    <col min="14350" max="14350" width="20.28515625" style="86" customWidth="1"/>
    <col min="14351" max="14351" width="9.28515625" style="86" customWidth="1"/>
    <col min="14352" max="14352" width="3.7109375" style="86" customWidth="1"/>
    <col min="14353" max="14353" width="3.42578125" style="86" customWidth="1"/>
    <col min="14354" max="14354" width="1.85546875" style="86" customWidth="1"/>
    <col min="14355" max="14355" width="11.42578125" style="86"/>
    <col min="14356" max="14360" width="0" style="86" hidden="1" customWidth="1"/>
    <col min="14361" max="14362" width="12.42578125" style="86" customWidth="1"/>
    <col min="14363" max="14592" width="11.42578125" style="86"/>
    <col min="14593" max="14593" width="16.5703125" style="86" customWidth="1"/>
    <col min="14594" max="14594" width="16.7109375" style="86" customWidth="1"/>
    <col min="14595" max="14595" width="12.42578125" style="86" customWidth="1"/>
    <col min="14596" max="14601" width="12.7109375" style="86" customWidth="1"/>
    <col min="14602" max="14604" width="16.140625" style="86" customWidth="1"/>
    <col min="14605" max="14605" width="9.28515625" style="86" customWidth="1"/>
    <col min="14606" max="14606" width="20.28515625" style="86" customWidth="1"/>
    <col min="14607" max="14607" width="9.28515625" style="86" customWidth="1"/>
    <col min="14608" max="14608" width="3.7109375" style="86" customWidth="1"/>
    <col min="14609" max="14609" width="3.42578125" style="86" customWidth="1"/>
    <col min="14610" max="14610" width="1.85546875" style="86" customWidth="1"/>
    <col min="14611" max="14611" width="11.42578125" style="86"/>
    <col min="14612" max="14616" width="0" style="86" hidden="1" customWidth="1"/>
    <col min="14617" max="14618" width="12.42578125" style="86" customWidth="1"/>
    <col min="14619" max="14848" width="11.42578125" style="86"/>
    <col min="14849" max="14849" width="16.5703125" style="86" customWidth="1"/>
    <col min="14850" max="14850" width="16.7109375" style="86" customWidth="1"/>
    <col min="14851" max="14851" width="12.42578125" style="86" customWidth="1"/>
    <col min="14852" max="14857" width="12.7109375" style="86" customWidth="1"/>
    <col min="14858" max="14860" width="16.140625" style="86" customWidth="1"/>
    <col min="14861" max="14861" width="9.28515625" style="86" customWidth="1"/>
    <col min="14862" max="14862" width="20.28515625" style="86" customWidth="1"/>
    <col min="14863" max="14863" width="9.28515625" style="86" customWidth="1"/>
    <col min="14864" max="14864" width="3.7109375" style="86" customWidth="1"/>
    <col min="14865" max="14865" width="3.42578125" style="86" customWidth="1"/>
    <col min="14866" max="14866" width="1.85546875" style="86" customWidth="1"/>
    <col min="14867" max="14867" width="11.42578125" style="86"/>
    <col min="14868" max="14872" width="0" style="86" hidden="1" customWidth="1"/>
    <col min="14873" max="14874" width="12.42578125" style="86" customWidth="1"/>
    <col min="14875" max="15104" width="11.42578125" style="86"/>
    <col min="15105" max="15105" width="16.5703125" style="86" customWidth="1"/>
    <col min="15106" max="15106" width="16.7109375" style="86" customWidth="1"/>
    <col min="15107" max="15107" width="12.42578125" style="86" customWidth="1"/>
    <col min="15108" max="15113" width="12.7109375" style="86" customWidth="1"/>
    <col min="15114" max="15116" width="16.140625" style="86" customWidth="1"/>
    <col min="15117" max="15117" width="9.28515625" style="86" customWidth="1"/>
    <col min="15118" max="15118" width="20.28515625" style="86" customWidth="1"/>
    <col min="15119" max="15119" width="9.28515625" style="86" customWidth="1"/>
    <col min="15120" max="15120" width="3.7109375" style="86" customWidth="1"/>
    <col min="15121" max="15121" width="3.42578125" style="86" customWidth="1"/>
    <col min="15122" max="15122" width="1.85546875" style="86" customWidth="1"/>
    <col min="15123" max="15123" width="11.42578125" style="86"/>
    <col min="15124" max="15128" width="0" style="86" hidden="1" customWidth="1"/>
    <col min="15129" max="15130" width="12.42578125" style="86" customWidth="1"/>
    <col min="15131" max="15360" width="11.42578125" style="86"/>
    <col min="15361" max="15361" width="16.5703125" style="86" customWidth="1"/>
    <col min="15362" max="15362" width="16.7109375" style="86" customWidth="1"/>
    <col min="15363" max="15363" width="12.42578125" style="86" customWidth="1"/>
    <col min="15364" max="15369" width="12.7109375" style="86" customWidth="1"/>
    <col min="15370" max="15372" width="16.140625" style="86" customWidth="1"/>
    <col min="15373" max="15373" width="9.28515625" style="86" customWidth="1"/>
    <col min="15374" max="15374" width="20.28515625" style="86" customWidth="1"/>
    <col min="15375" max="15375" width="9.28515625" style="86" customWidth="1"/>
    <col min="15376" max="15376" width="3.7109375" style="86" customWidth="1"/>
    <col min="15377" max="15377" width="3.42578125" style="86" customWidth="1"/>
    <col min="15378" max="15378" width="1.85546875" style="86" customWidth="1"/>
    <col min="15379" max="15379" width="11.42578125" style="86"/>
    <col min="15380" max="15384" width="0" style="86" hidden="1" customWidth="1"/>
    <col min="15385" max="15386" width="12.42578125" style="86" customWidth="1"/>
    <col min="15387" max="15616" width="11.42578125" style="86"/>
    <col min="15617" max="15617" width="16.5703125" style="86" customWidth="1"/>
    <col min="15618" max="15618" width="16.7109375" style="86" customWidth="1"/>
    <col min="15619" max="15619" width="12.42578125" style="86" customWidth="1"/>
    <col min="15620" max="15625" width="12.7109375" style="86" customWidth="1"/>
    <col min="15626" max="15628" width="16.140625" style="86" customWidth="1"/>
    <col min="15629" max="15629" width="9.28515625" style="86" customWidth="1"/>
    <col min="15630" max="15630" width="20.28515625" style="86" customWidth="1"/>
    <col min="15631" max="15631" width="9.28515625" style="86" customWidth="1"/>
    <col min="15632" max="15632" width="3.7109375" style="86" customWidth="1"/>
    <col min="15633" max="15633" width="3.42578125" style="86" customWidth="1"/>
    <col min="15634" max="15634" width="1.85546875" style="86" customWidth="1"/>
    <col min="15635" max="15635" width="11.42578125" style="86"/>
    <col min="15636" max="15640" width="0" style="86" hidden="1" customWidth="1"/>
    <col min="15641" max="15642" width="12.42578125" style="86" customWidth="1"/>
    <col min="15643" max="15872" width="11.42578125" style="86"/>
    <col min="15873" max="15873" width="16.5703125" style="86" customWidth="1"/>
    <col min="15874" max="15874" width="16.7109375" style="86" customWidth="1"/>
    <col min="15875" max="15875" width="12.42578125" style="86" customWidth="1"/>
    <col min="15876" max="15881" width="12.7109375" style="86" customWidth="1"/>
    <col min="15882" max="15884" width="16.140625" style="86" customWidth="1"/>
    <col min="15885" max="15885" width="9.28515625" style="86" customWidth="1"/>
    <col min="15886" max="15886" width="20.28515625" style="86" customWidth="1"/>
    <col min="15887" max="15887" width="9.28515625" style="86" customWidth="1"/>
    <col min="15888" max="15888" width="3.7109375" style="86" customWidth="1"/>
    <col min="15889" max="15889" width="3.42578125" style="86" customWidth="1"/>
    <col min="15890" max="15890" width="1.85546875" style="86" customWidth="1"/>
    <col min="15891" max="15891" width="11.42578125" style="86"/>
    <col min="15892" max="15896" width="0" style="86" hidden="1" customWidth="1"/>
    <col min="15897" max="15898" width="12.42578125" style="86" customWidth="1"/>
    <col min="15899" max="16128" width="11.42578125" style="86"/>
    <col min="16129" max="16129" width="16.5703125" style="86" customWidth="1"/>
    <col min="16130" max="16130" width="16.7109375" style="86" customWidth="1"/>
    <col min="16131" max="16131" width="12.42578125" style="86" customWidth="1"/>
    <col min="16132" max="16137" width="12.7109375" style="86" customWidth="1"/>
    <col min="16138" max="16140" width="16.140625" style="86" customWidth="1"/>
    <col min="16141" max="16141" width="9.28515625" style="86" customWidth="1"/>
    <col min="16142" max="16142" width="20.28515625" style="86" customWidth="1"/>
    <col min="16143" max="16143" width="9.28515625" style="86" customWidth="1"/>
    <col min="16144" max="16144" width="3.7109375" style="86" customWidth="1"/>
    <col min="16145" max="16145" width="3.42578125" style="86" customWidth="1"/>
    <col min="16146" max="16146" width="1.85546875" style="86" customWidth="1"/>
    <col min="16147" max="16147" width="11.42578125" style="86"/>
    <col min="16148" max="16152" width="0" style="86" hidden="1" customWidth="1"/>
    <col min="16153" max="16154" width="12.42578125" style="86" customWidth="1"/>
    <col min="16155" max="16384" width="11.42578125" style="86"/>
  </cols>
  <sheetData>
    <row r="1" spans="1:5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1" s="3" customFormat="1" ht="12.75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1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1" s="3" customFormat="1" ht="12.75" customHeight="1" x14ac:dyDescent="0.15">
      <c r="A4" s="1" t="str">
        <f>CONCATENATE("MES: ",[8]NOMBRE!B6," - ","( ",[8]NOMBRE!C6,[8]NOMBRE!D6,"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1" s="3" customFormat="1" ht="12.75" customHeight="1" x14ac:dyDescent="0.15">
      <c r="A5" s="1" t="str">
        <f>CONCATENATE("AÑO: ",[8]NOMBRE!B7)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1" s="7" customFormat="1" ht="39.950000000000003" customHeight="1" x14ac:dyDescent="0.2">
      <c r="A6" s="160" t="s">
        <v>1</v>
      </c>
      <c r="B6" s="160"/>
      <c r="C6" s="160"/>
      <c r="D6" s="160"/>
      <c r="E6" s="160"/>
      <c r="F6" s="160"/>
      <c r="G6" s="160"/>
      <c r="H6" s="160"/>
      <c r="I6" s="160"/>
      <c r="J6" s="101"/>
      <c r="K6" s="10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T6" s="8"/>
      <c r="AU6" s="8"/>
      <c r="AX6" s="8"/>
      <c r="AY6" s="8"/>
    </row>
    <row r="7" spans="1:51" s="7" customFormat="1" ht="30" customHeight="1" x14ac:dyDescent="0.2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9"/>
      <c r="K7" s="9"/>
      <c r="AT7" s="8"/>
      <c r="AU7" s="8"/>
      <c r="AX7" s="8"/>
      <c r="AY7" s="8"/>
    </row>
    <row r="8" spans="1:51" s="7" customFormat="1" ht="12.75" x14ac:dyDescent="0.2">
      <c r="A8" s="161" t="s">
        <v>3</v>
      </c>
      <c r="B8" s="117" t="s">
        <v>4</v>
      </c>
      <c r="C8" s="163"/>
      <c r="D8" s="165" t="s">
        <v>5</v>
      </c>
      <c r="E8" s="167" t="s">
        <v>6</v>
      </c>
      <c r="F8" s="167"/>
      <c r="G8" s="167"/>
      <c r="H8" s="168" t="s">
        <v>7</v>
      </c>
      <c r="I8" s="169"/>
      <c r="J8" s="3"/>
      <c r="K8" s="3"/>
      <c r="AT8" s="8"/>
      <c r="AU8" s="8"/>
      <c r="AX8" s="8"/>
      <c r="AY8" s="8"/>
    </row>
    <row r="9" spans="1:51" s="7" customFormat="1" ht="12.75" x14ac:dyDescent="0.2">
      <c r="A9" s="162"/>
      <c r="B9" s="138"/>
      <c r="C9" s="164"/>
      <c r="D9" s="166"/>
      <c r="E9" s="10" t="s">
        <v>8</v>
      </c>
      <c r="F9" s="11" t="s">
        <v>9</v>
      </c>
      <c r="G9" s="12" t="s">
        <v>10</v>
      </c>
      <c r="H9" s="10" t="s">
        <v>11</v>
      </c>
      <c r="I9" s="12" t="s">
        <v>12</v>
      </c>
      <c r="J9" s="3"/>
      <c r="K9" s="3"/>
      <c r="AT9" s="8"/>
      <c r="AU9" s="8"/>
      <c r="AX9" s="8"/>
      <c r="AY9" s="8"/>
    </row>
    <row r="10" spans="1:51" s="7" customFormat="1" ht="15.95" customHeight="1" x14ac:dyDescent="0.2">
      <c r="A10" s="141" t="s">
        <v>13</v>
      </c>
      <c r="B10" s="144" t="s">
        <v>14</v>
      </c>
      <c r="C10" s="13" t="s">
        <v>15</v>
      </c>
      <c r="D10" s="14">
        <f t="shared" ref="D10:D15" si="0">SUM(E10:G10)</f>
        <v>3</v>
      </c>
      <c r="E10" s="15">
        <v>1</v>
      </c>
      <c r="F10" s="16">
        <v>1</v>
      </c>
      <c r="G10" s="17">
        <v>1</v>
      </c>
      <c r="H10" s="18">
        <v>3</v>
      </c>
      <c r="I10" s="19"/>
      <c r="J10" s="20" t="str">
        <f>$T10&amp;" "&amp;$U10&amp;""&amp;$V10</f>
        <v xml:space="preserve"> </v>
      </c>
      <c r="K10" s="21"/>
      <c r="L10" s="21"/>
      <c r="M10" s="21"/>
      <c r="N10" s="21"/>
      <c r="O10" s="21"/>
      <c r="P10" s="21"/>
      <c r="Q10" s="21"/>
      <c r="R10" s="21"/>
      <c r="S10" s="21"/>
      <c r="T10" s="22" t="str">
        <f>IF($D10&lt;&gt;($H10+$I10)," El número atenciones según sexo no puede ser diferente que el Total.","")</f>
        <v/>
      </c>
      <c r="U10" s="23"/>
      <c r="V10" s="23"/>
      <c r="W10" s="24">
        <f>IF($D10&lt;&gt;($H10+$I10),1,0)</f>
        <v>0</v>
      </c>
      <c r="X10" s="24"/>
      <c r="AT10" s="8"/>
      <c r="AU10" s="8"/>
      <c r="AX10" s="8"/>
      <c r="AY10" s="8"/>
    </row>
    <row r="11" spans="1:51" s="7" customFormat="1" ht="15.95" customHeight="1" x14ac:dyDescent="0.2">
      <c r="A11" s="142"/>
      <c r="B11" s="145"/>
      <c r="C11" s="25" t="s">
        <v>16</v>
      </c>
      <c r="D11" s="26">
        <f t="shared" si="0"/>
        <v>0</v>
      </c>
      <c r="E11" s="27"/>
      <c r="F11" s="28"/>
      <c r="G11" s="29"/>
      <c r="H11" s="30"/>
      <c r="I11" s="31"/>
      <c r="J11" s="20" t="str">
        <f t="shared" ref="J11:J16" si="1">$T11&amp;" "&amp;$U11&amp;""&amp;$V11</f>
        <v xml:space="preserve"> </v>
      </c>
      <c r="K11" s="21"/>
      <c r="L11" s="21"/>
      <c r="M11" s="21"/>
      <c r="N11" s="21"/>
      <c r="O11" s="21"/>
      <c r="P11" s="21"/>
      <c r="Q11" s="21"/>
      <c r="R11" s="21"/>
      <c r="S11" s="21"/>
      <c r="T11" s="22" t="str">
        <f t="shared" ref="T11:T16" si="2">IF($D11&lt;&gt;($H11+$I11)," El número atenciones según sexo no puede ser diferente que el Total.","")</f>
        <v/>
      </c>
      <c r="U11" s="23"/>
      <c r="V11" s="23"/>
      <c r="W11" s="24">
        <f t="shared" ref="W11:W16" si="3">IF($D11&lt;&gt;($H11+$I11),1,0)</f>
        <v>0</v>
      </c>
      <c r="X11" s="24"/>
      <c r="AT11" s="8"/>
      <c r="AU11" s="8"/>
      <c r="AX11" s="8"/>
      <c r="AY11" s="8"/>
    </row>
    <row r="12" spans="1:51" s="7" customFormat="1" ht="15.95" customHeight="1" x14ac:dyDescent="0.2">
      <c r="A12" s="142"/>
      <c r="B12" s="146" t="s">
        <v>17</v>
      </c>
      <c r="C12" s="32" t="s">
        <v>15</v>
      </c>
      <c r="D12" s="33">
        <f t="shared" si="0"/>
        <v>0</v>
      </c>
      <c r="E12" s="34"/>
      <c r="F12" s="35"/>
      <c r="G12" s="36"/>
      <c r="H12" s="34"/>
      <c r="I12" s="36"/>
      <c r="J12" s="20" t="str">
        <f t="shared" si="1"/>
        <v xml:space="preserve"> </v>
      </c>
      <c r="K12" s="21"/>
      <c r="L12" s="21"/>
      <c r="M12" s="21"/>
      <c r="N12" s="21"/>
      <c r="O12" s="21"/>
      <c r="P12" s="21"/>
      <c r="Q12" s="21"/>
      <c r="R12" s="21"/>
      <c r="S12" s="21"/>
      <c r="T12" s="22" t="str">
        <f t="shared" si="2"/>
        <v/>
      </c>
      <c r="U12" s="23"/>
      <c r="V12" s="23"/>
      <c r="W12" s="24">
        <f t="shared" si="3"/>
        <v>0</v>
      </c>
      <c r="X12" s="24"/>
      <c r="AT12" s="8"/>
      <c r="AU12" s="8"/>
      <c r="AX12" s="8"/>
      <c r="AY12" s="8"/>
    </row>
    <row r="13" spans="1:51" s="7" customFormat="1" ht="15.95" customHeight="1" x14ac:dyDescent="0.2">
      <c r="A13" s="143"/>
      <c r="B13" s="147"/>
      <c r="C13" s="37" t="s">
        <v>16</v>
      </c>
      <c r="D13" s="26">
        <f t="shared" si="0"/>
        <v>0</v>
      </c>
      <c r="E13" s="30"/>
      <c r="F13" s="38"/>
      <c r="G13" s="31"/>
      <c r="H13" s="30"/>
      <c r="I13" s="31"/>
      <c r="J13" s="20" t="str">
        <f t="shared" si="1"/>
        <v xml:space="preserve"> </v>
      </c>
      <c r="K13" s="21"/>
      <c r="L13" s="21"/>
      <c r="M13" s="21"/>
      <c r="N13" s="21"/>
      <c r="O13" s="21"/>
      <c r="P13" s="21"/>
      <c r="Q13" s="21"/>
      <c r="R13" s="21"/>
      <c r="S13" s="21"/>
      <c r="T13" s="22" t="str">
        <f t="shared" si="2"/>
        <v/>
      </c>
      <c r="U13" s="23"/>
      <c r="V13" s="23"/>
      <c r="W13" s="24">
        <f t="shared" si="3"/>
        <v>0</v>
      </c>
      <c r="X13" s="24"/>
      <c r="AT13" s="8"/>
      <c r="AU13" s="8"/>
      <c r="AX13" s="8"/>
      <c r="AY13" s="8"/>
    </row>
    <row r="14" spans="1:51" s="7" customFormat="1" ht="15.95" customHeight="1" x14ac:dyDescent="0.2">
      <c r="A14" s="148" t="s">
        <v>18</v>
      </c>
      <c r="B14" s="149" t="s">
        <v>15</v>
      </c>
      <c r="C14" s="150"/>
      <c r="D14" s="14">
        <f t="shared" si="0"/>
        <v>162</v>
      </c>
      <c r="E14" s="39">
        <v>81</v>
      </c>
      <c r="F14" s="40">
        <v>49</v>
      </c>
      <c r="G14" s="41">
        <v>32</v>
      </c>
      <c r="H14" s="39">
        <v>121</v>
      </c>
      <c r="I14" s="41">
        <v>41</v>
      </c>
      <c r="J14" s="20" t="str">
        <f t="shared" si="1"/>
        <v xml:space="preserve"> </v>
      </c>
      <c r="K14" s="21"/>
      <c r="L14" s="21"/>
      <c r="M14" s="21"/>
      <c r="N14" s="21"/>
      <c r="O14" s="21"/>
      <c r="P14" s="21"/>
      <c r="Q14" s="21"/>
      <c r="R14" s="21"/>
      <c r="S14" s="21"/>
      <c r="T14" s="22" t="str">
        <f t="shared" si="2"/>
        <v/>
      </c>
      <c r="U14" s="23"/>
      <c r="V14" s="23"/>
      <c r="W14" s="24">
        <f t="shared" si="3"/>
        <v>0</v>
      </c>
      <c r="X14" s="24"/>
      <c r="AT14" s="8"/>
      <c r="AU14" s="8"/>
      <c r="AX14" s="8"/>
      <c r="AY14" s="8"/>
    </row>
    <row r="15" spans="1:51" s="7" customFormat="1" ht="15.95" customHeight="1" x14ac:dyDescent="0.2">
      <c r="A15" s="147"/>
      <c r="B15" s="151" t="s">
        <v>16</v>
      </c>
      <c r="C15" s="152"/>
      <c r="D15" s="26">
        <f t="shared" si="0"/>
        <v>23</v>
      </c>
      <c r="E15" s="30">
        <v>15</v>
      </c>
      <c r="F15" s="38">
        <v>6</v>
      </c>
      <c r="G15" s="31">
        <v>2</v>
      </c>
      <c r="H15" s="30">
        <v>14</v>
      </c>
      <c r="I15" s="31">
        <v>9</v>
      </c>
      <c r="J15" s="20" t="str">
        <f t="shared" si="1"/>
        <v xml:space="preserve"> </v>
      </c>
      <c r="K15" s="21"/>
      <c r="L15" s="21"/>
      <c r="M15" s="21"/>
      <c r="N15" s="21"/>
      <c r="O15" s="21"/>
      <c r="P15" s="21"/>
      <c r="Q15" s="21"/>
      <c r="R15" s="21"/>
      <c r="S15" s="21"/>
      <c r="T15" s="22" t="str">
        <f t="shared" si="2"/>
        <v/>
      </c>
      <c r="U15" s="23"/>
      <c r="V15" s="23"/>
      <c r="W15" s="24">
        <f t="shared" si="3"/>
        <v>0</v>
      </c>
      <c r="X15" s="24"/>
      <c r="AT15" s="8"/>
      <c r="AU15" s="8"/>
      <c r="AX15" s="8"/>
      <c r="AY15" s="8"/>
    </row>
    <row r="16" spans="1:51" s="7" customFormat="1" ht="15.95" customHeight="1" x14ac:dyDescent="0.2">
      <c r="A16" s="153" t="s">
        <v>5</v>
      </c>
      <c r="B16" s="154"/>
      <c r="C16" s="155"/>
      <c r="D16" s="42">
        <f t="shared" ref="D16:I16" si="4">SUM(D10:D15)</f>
        <v>188</v>
      </c>
      <c r="E16" s="43">
        <f t="shared" si="4"/>
        <v>97</v>
      </c>
      <c r="F16" s="44">
        <f t="shared" si="4"/>
        <v>56</v>
      </c>
      <c r="G16" s="45">
        <f t="shared" si="4"/>
        <v>35</v>
      </c>
      <c r="H16" s="43">
        <f t="shared" si="4"/>
        <v>138</v>
      </c>
      <c r="I16" s="45">
        <f t="shared" si="4"/>
        <v>50</v>
      </c>
      <c r="J16" s="20" t="str">
        <f t="shared" si="1"/>
        <v xml:space="preserve"> </v>
      </c>
      <c r="K16" s="21"/>
      <c r="L16" s="21"/>
      <c r="M16" s="21"/>
      <c r="N16" s="21"/>
      <c r="O16" s="21"/>
      <c r="P16" s="21"/>
      <c r="Q16" s="21"/>
      <c r="R16" s="21"/>
      <c r="S16" s="21"/>
      <c r="T16" s="22" t="str">
        <f t="shared" si="2"/>
        <v/>
      </c>
      <c r="U16" s="23"/>
      <c r="V16" s="23"/>
      <c r="W16" s="24">
        <f t="shared" si="3"/>
        <v>0</v>
      </c>
      <c r="X16" s="24"/>
      <c r="AT16" s="8"/>
      <c r="AU16" s="8"/>
      <c r="AX16" s="8"/>
      <c r="AY16" s="8"/>
    </row>
    <row r="17" spans="1:51" s="7" customFormat="1" ht="30" customHeight="1" x14ac:dyDescent="0.2">
      <c r="A17" s="156" t="s">
        <v>19</v>
      </c>
      <c r="B17" s="156"/>
      <c r="C17" s="156"/>
      <c r="D17" s="100"/>
      <c r="E17" s="100"/>
      <c r="F17" s="100"/>
      <c r="G17" s="100"/>
      <c r="H17" s="100"/>
      <c r="I17" s="100"/>
      <c r="J17" s="9"/>
      <c r="K17" s="9"/>
      <c r="AT17" s="8"/>
      <c r="AU17" s="8"/>
      <c r="AX17" s="8"/>
      <c r="AY17" s="8"/>
    </row>
    <row r="18" spans="1:51" s="7" customFormat="1" ht="12.75" x14ac:dyDescent="0.2">
      <c r="A18" s="117"/>
      <c r="B18" s="118"/>
      <c r="C18" s="102" t="s">
        <v>20</v>
      </c>
      <c r="D18" s="48"/>
      <c r="E18" s="3"/>
      <c r="F18" s="3"/>
      <c r="G18" s="3"/>
      <c r="H18" s="3"/>
      <c r="I18" s="3"/>
      <c r="J18" s="3"/>
      <c r="K18" s="3"/>
      <c r="AT18" s="8"/>
      <c r="AU18" s="8"/>
      <c r="AX18" s="8"/>
      <c r="AY18" s="8"/>
    </row>
    <row r="19" spans="1:51" s="7" customFormat="1" ht="15.95" customHeight="1" x14ac:dyDescent="0.2">
      <c r="A19" s="157" t="s">
        <v>21</v>
      </c>
      <c r="B19" s="49" t="s">
        <v>22</v>
      </c>
      <c r="C19" s="50">
        <v>165</v>
      </c>
      <c r="D19" s="2"/>
      <c r="E19" s="3"/>
      <c r="F19" s="3"/>
      <c r="G19" s="3"/>
      <c r="H19" s="3"/>
      <c r="I19" s="3"/>
      <c r="J19" s="3"/>
      <c r="K19" s="3"/>
      <c r="AT19" s="8"/>
      <c r="AU19" s="8"/>
      <c r="AX19" s="8"/>
      <c r="AY19" s="8"/>
    </row>
    <row r="20" spans="1:51" s="7" customFormat="1" ht="15.95" customHeight="1" x14ac:dyDescent="0.2">
      <c r="A20" s="158"/>
      <c r="B20" s="51" t="s">
        <v>23</v>
      </c>
      <c r="C20" s="52">
        <v>3</v>
      </c>
      <c r="D20" s="2"/>
      <c r="E20" s="3"/>
      <c r="F20" s="3"/>
      <c r="G20" s="3"/>
      <c r="H20" s="3"/>
      <c r="I20" s="3"/>
      <c r="J20" s="3"/>
      <c r="K20" s="3"/>
      <c r="AT20" s="8"/>
      <c r="AU20" s="8"/>
      <c r="AX20" s="8"/>
      <c r="AY20" s="8"/>
    </row>
    <row r="21" spans="1:51" s="7" customFormat="1" ht="15.95" customHeight="1" x14ac:dyDescent="0.2">
      <c r="A21" s="115" t="s">
        <v>5</v>
      </c>
      <c r="B21" s="159"/>
      <c r="C21" s="53">
        <f>SUM(C19:C20)</f>
        <v>168</v>
      </c>
      <c r="D21" s="2"/>
      <c r="E21" s="54"/>
      <c r="F21" s="54"/>
      <c r="G21" s="54"/>
      <c r="H21" s="54"/>
      <c r="I21" s="54"/>
      <c r="J21" s="3"/>
      <c r="K21" s="3"/>
      <c r="AT21" s="8"/>
      <c r="AU21" s="8"/>
      <c r="AX21" s="8"/>
      <c r="AY21" s="8"/>
    </row>
    <row r="22" spans="1:51" s="7" customFormat="1" ht="30" customHeight="1" x14ac:dyDescent="0.2">
      <c r="A22" s="140" t="s">
        <v>24</v>
      </c>
      <c r="B22" s="140"/>
      <c r="C22" s="140"/>
      <c r="D22" s="140"/>
      <c r="E22" s="140"/>
      <c r="F22" s="140"/>
      <c r="G22" s="140"/>
      <c r="H22" s="140"/>
      <c r="I22" s="140"/>
      <c r="J22" s="9"/>
      <c r="K22" s="9"/>
      <c r="AT22" s="8"/>
      <c r="AU22" s="8"/>
      <c r="AX22" s="8"/>
      <c r="AY22" s="8"/>
    </row>
    <row r="23" spans="1:51" s="7" customFormat="1" ht="15.95" customHeight="1" x14ac:dyDescent="0.2">
      <c r="A23" s="56" t="s">
        <v>25</v>
      </c>
      <c r="B23" s="56" t="s">
        <v>4</v>
      </c>
      <c r="C23" s="57" t="s">
        <v>20</v>
      </c>
      <c r="D23" s="99"/>
      <c r="E23" s="3"/>
      <c r="F23" s="3"/>
      <c r="G23" s="3"/>
      <c r="H23" s="3"/>
      <c r="I23" s="3"/>
      <c r="J23" s="3"/>
      <c r="K23" s="54"/>
      <c r="AT23" s="8"/>
      <c r="AU23" s="8"/>
      <c r="AX23" s="8"/>
      <c r="AY23" s="8"/>
    </row>
    <row r="24" spans="1:51" s="7" customFormat="1" ht="15.95" customHeight="1" x14ac:dyDescent="0.2">
      <c r="A24" s="127" t="s">
        <v>26</v>
      </c>
      <c r="B24" s="131"/>
      <c r="C24" s="50"/>
      <c r="D24" s="59"/>
      <c r="E24" s="3"/>
      <c r="F24" s="3"/>
      <c r="G24" s="3"/>
      <c r="H24" s="3"/>
      <c r="I24" s="3"/>
      <c r="J24" s="3"/>
      <c r="K24" s="3"/>
      <c r="AT24" s="8"/>
      <c r="AU24" s="8"/>
      <c r="AX24" s="8"/>
      <c r="AY24" s="8"/>
    </row>
    <row r="25" spans="1:51" s="7" customFormat="1" ht="15.95" customHeight="1" x14ac:dyDescent="0.2">
      <c r="A25" s="113" t="s">
        <v>27</v>
      </c>
      <c r="B25" s="132"/>
      <c r="C25" s="52"/>
      <c r="D25" s="59"/>
      <c r="E25" s="3"/>
      <c r="F25" s="3"/>
      <c r="G25" s="3"/>
      <c r="H25" s="3"/>
      <c r="I25" s="3"/>
      <c r="J25" s="3"/>
      <c r="K25" s="3"/>
      <c r="AT25" s="8"/>
      <c r="AU25" s="8"/>
      <c r="AX25" s="8"/>
      <c r="AY25" s="8"/>
    </row>
    <row r="26" spans="1:51" s="7" customFormat="1" ht="15.95" customHeight="1" x14ac:dyDescent="0.2">
      <c r="A26" s="127" t="s">
        <v>28</v>
      </c>
      <c r="B26" s="60" t="s">
        <v>29</v>
      </c>
      <c r="C26" s="50"/>
      <c r="D26" s="59"/>
      <c r="E26" s="3"/>
      <c r="F26" s="3"/>
      <c r="G26" s="3"/>
      <c r="H26" s="3"/>
      <c r="I26" s="3"/>
      <c r="J26" s="3"/>
      <c r="K26" s="3"/>
      <c r="AT26" s="8"/>
      <c r="AU26" s="8"/>
      <c r="AX26" s="8"/>
      <c r="AY26" s="8"/>
    </row>
    <row r="27" spans="1:51" s="7" customFormat="1" ht="15.95" customHeight="1" x14ac:dyDescent="0.2">
      <c r="A27" s="133"/>
      <c r="B27" s="61" t="s">
        <v>30</v>
      </c>
      <c r="C27" s="62"/>
      <c r="D27" s="59"/>
      <c r="E27" s="3"/>
      <c r="F27" s="3"/>
      <c r="G27" s="3"/>
      <c r="H27" s="3"/>
      <c r="I27" s="3"/>
      <c r="J27" s="3"/>
      <c r="K27" s="3"/>
      <c r="AT27" s="8"/>
      <c r="AU27" s="8"/>
      <c r="AX27" s="8"/>
      <c r="AY27" s="8"/>
    </row>
    <row r="28" spans="1:51" s="7" customFormat="1" ht="15.95" customHeight="1" x14ac:dyDescent="0.2">
      <c r="A28" s="134" t="s">
        <v>31</v>
      </c>
      <c r="B28" s="135"/>
      <c r="C28" s="63"/>
      <c r="D28" s="59"/>
      <c r="E28" s="3"/>
      <c r="F28" s="3"/>
      <c r="G28" s="3"/>
      <c r="H28" s="3"/>
      <c r="I28" s="3"/>
      <c r="J28" s="3"/>
      <c r="K28" s="3"/>
      <c r="AT28" s="8"/>
      <c r="AU28" s="8"/>
      <c r="AX28" s="8"/>
      <c r="AY28" s="8"/>
    </row>
    <row r="29" spans="1:51" s="7" customFormat="1" ht="30" customHeight="1" x14ac:dyDescent="0.2">
      <c r="A29" s="136" t="s">
        <v>32</v>
      </c>
      <c r="B29" s="136"/>
      <c r="C29" s="64"/>
      <c r="D29" s="64"/>
      <c r="E29" s="64"/>
      <c r="F29" s="64"/>
      <c r="G29" s="64"/>
      <c r="H29" s="64"/>
      <c r="I29" s="64"/>
      <c r="J29" s="9"/>
      <c r="K29" s="9"/>
      <c r="AT29" s="8"/>
      <c r="AU29" s="8"/>
      <c r="AX29" s="8"/>
      <c r="AY29" s="8"/>
    </row>
    <row r="30" spans="1:51" s="7" customFormat="1" ht="12.75" x14ac:dyDescent="0.2">
      <c r="A30" s="117" t="s">
        <v>33</v>
      </c>
      <c r="B30" s="137"/>
      <c r="C30" s="121" t="s">
        <v>5</v>
      </c>
      <c r="D30" s="122" t="s">
        <v>34</v>
      </c>
      <c r="E30" s="124" t="s">
        <v>35</v>
      </c>
      <c r="F30" s="126"/>
      <c r="G30" s="3"/>
      <c r="H30" s="3"/>
      <c r="I30" s="3"/>
      <c r="J30" s="3"/>
      <c r="K30" s="3"/>
      <c r="AT30" s="8"/>
      <c r="AU30" s="8"/>
      <c r="AX30" s="8"/>
      <c r="AY30" s="8"/>
    </row>
    <row r="31" spans="1:51" s="7" customFormat="1" ht="12.75" x14ac:dyDescent="0.2">
      <c r="A31" s="138"/>
      <c r="B31" s="139"/>
      <c r="C31" s="121"/>
      <c r="D31" s="123"/>
      <c r="E31" s="125"/>
      <c r="F31" s="126"/>
      <c r="G31" s="3"/>
      <c r="H31" s="3"/>
      <c r="I31" s="3"/>
      <c r="J31" s="3"/>
      <c r="K31" s="3"/>
      <c r="AT31" s="8"/>
      <c r="AU31" s="8"/>
      <c r="AX31" s="8"/>
      <c r="AY31" s="8"/>
    </row>
    <row r="32" spans="1:51" s="7" customFormat="1" ht="15.95" customHeight="1" x14ac:dyDescent="0.2">
      <c r="A32" s="127" t="s">
        <v>36</v>
      </c>
      <c r="B32" s="128"/>
      <c r="C32" s="66">
        <f>SUM(D32:E32)</f>
        <v>132</v>
      </c>
      <c r="D32" s="67">
        <v>2</v>
      </c>
      <c r="E32" s="68">
        <v>130</v>
      </c>
      <c r="F32" s="59"/>
      <c r="G32" s="3"/>
      <c r="H32" s="3"/>
      <c r="I32" s="3"/>
      <c r="J32" s="3"/>
      <c r="K32" s="3"/>
      <c r="AT32" s="8"/>
      <c r="AU32" s="8"/>
      <c r="AX32" s="8"/>
      <c r="AY32" s="8"/>
    </row>
    <row r="33" spans="1:51" s="7" customFormat="1" ht="15.95" customHeight="1" x14ac:dyDescent="0.2">
      <c r="A33" s="129" t="s">
        <v>27</v>
      </c>
      <c r="B33" s="130"/>
      <c r="C33" s="69">
        <f>SUM(D33:E33)</f>
        <v>8</v>
      </c>
      <c r="D33" s="70"/>
      <c r="E33" s="71">
        <v>8</v>
      </c>
      <c r="F33" s="59"/>
      <c r="G33" s="3"/>
      <c r="H33" s="3"/>
      <c r="I33" s="3"/>
      <c r="J33" s="3"/>
      <c r="K33" s="3"/>
      <c r="AT33" s="8"/>
      <c r="AU33" s="8"/>
      <c r="AX33" s="8"/>
      <c r="AY33" s="8"/>
    </row>
    <row r="34" spans="1:51" s="7" customFormat="1" ht="15.95" customHeight="1" x14ac:dyDescent="0.2">
      <c r="A34" s="111" t="s">
        <v>31</v>
      </c>
      <c r="B34" s="112"/>
      <c r="C34" s="69">
        <f>SUM(D34:E34)</f>
        <v>0</v>
      </c>
      <c r="D34" s="70"/>
      <c r="E34" s="72"/>
      <c r="F34" s="59"/>
      <c r="G34" s="3"/>
      <c r="H34" s="3"/>
      <c r="I34" s="3"/>
      <c r="J34" s="3"/>
      <c r="K34" s="3"/>
      <c r="AT34" s="8"/>
      <c r="AU34" s="8"/>
      <c r="AX34" s="8"/>
      <c r="AY34" s="8"/>
    </row>
    <row r="35" spans="1:51" s="7" customFormat="1" ht="15.95" customHeight="1" x14ac:dyDescent="0.2">
      <c r="A35" s="113" t="s">
        <v>37</v>
      </c>
      <c r="B35" s="114"/>
      <c r="C35" s="73">
        <f>SUM(D35:E35)</f>
        <v>40</v>
      </c>
      <c r="D35" s="74"/>
      <c r="E35" s="75">
        <v>40</v>
      </c>
      <c r="F35" s="59"/>
      <c r="G35" s="3"/>
      <c r="H35" s="3"/>
      <c r="I35" s="3"/>
      <c r="J35" s="3"/>
      <c r="K35" s="3"/>
      <c r="AT35" s="8"/>
      <c r="AU35" s="8"/>
      <c r="AX35" s="8"/>
      <c r="AY35" s="8"/>
    </row>
    <row r="36" spans="1:51" s="7" customFormat="1" ht="15.95" customHeight="1" x14ac:dyDescent="0.2">
      <c r="A36" s="115" t="s">
        <v>5</v>
      </c>
      <c r="B36" s="116"/>
      <c r="C36" s="76">
        <f>SUM(C32:C35)</f>
        <v>180</v>
      </c>
      <c r="D36" s="77">
        <f>SUM(D32:D35)</f>
        <v>2</v>
      </c>
      <c r="E36" s="78">
        <f>SUM(E32:E35)</f>
        <v>178</v>
      </c>
      <c r="F36" s="59"/>
      <c r="G36" s="3"/>
      <c r="H36" s="3"/>
      <c r="I36" s="3"/>
      <c r="J36" s="3"/>
      <c r="K36" s="3"/>
      <c r="AT36" s="8"/>
      <c r="AU36" s="8"/>
      <c r="AX36" s="8"/>
      <c r="AY36" s="8"/>
    </row>
    <row r="37" spans="1:51" s="7" customFormat="1" ht="30" customHeight="1" x14ac:dyDescent="0.2">
      <c r="A37" s="79" t="s">
        <v>38</v>
      </c>
      <c r="B37" s="79"/>
      <c r="C37" s="79"/>
      <c r="D37" s="64"/>
      <c r="E37" s="64"/>
      <c r="F37" s="64"/>
      <c r="G37" s="64"/>
      <c r="H37" s="64"/>
      <c r="I37" s="64"/>
      <c r="J37" s="9"/>
      <c r="K37" s="9"/>
      <c r="AT37" s="8"/>
      <c r="AU37" s="8"/>
      <c r="AX37" s="8"/>
      <c r="AY37" s="8"/>
    </row>
    <row r="38" spans="1:51" s="7" customFormat="1" ht="30" customHeight="1" x14ac:dyDescent="0.2">
      <c r="A38" s="117" t="s">
        <v>39</v>
      </c>
      <c r="B38" s="118"/>
      <c r="C38" s="80" t="s">
        <v>20</v>
      </c>
      <c r="D38" s="3"/>
      <c r="E38" s="3"/>
      <c r="F38" s="3"/>
      <c r="G38" s="3"/>
      <c r="H38" s="3"/>
      <c r="I38" s="3"/>
      <c r="J38" s="3"/>
      <c r="K38" s="3"/>
      <c r="AT38" s="8"/>
      <c r="AU38" s="8"/>
      <c r="AX38" s="8"/>
      <c r="AY38" s="8"/>
    </row>
    <row r="39" spans="1:51" s="7" customFormat="1" ht="15.95" customHeight="1" x14ac:dyDescent="0.2">
      <c r="A39" s="119" t="s">
        <v>40</v>
      </c>
      <c r="B39" s="81" t="s">
        <v>41</v>
      </c>
      <c r="C39" s="82">
        <v>136</v>
      </c>
      <c r="D39" s="3"/>
      <c r="E39" s="3"/>
      <c r="F39" s="3"/>
      <c r="G39" s="3"/>
      <c r="H39" s="3"/>
      <c r="I39" s="3"/>
      <c r="J39" s="3"/>
      <c r="K39" s="3"/>
      <c r="AT39" s="8"/>
      <c r="AU39" s="8"/>
      <c r="AX39" s="8"/>
      <c r="AY39" s="8"/>
    </row>
    <row r="40" spans="1:51" s="7" customFormat="1" ht="15.95" customHeight="1" x14ac:dyDescent="0.2">
      <c r="A40" s="120"/>
      <c r="B40" s="83" t="s">
        <v>42</v>
      </c>
      <c r="C40" s="84">
        <v>132</v>
      </c>
      <c r="D40" s="3"/>
      <c r="E40" s="3"/>
      <c r="F40" s="3"/>
      <c r="G40" s="3"/>
      <c r="H40" s="3"/>
      <c r="I40" s="3"/>
      <c r="J40" s="3"/>
      <c r="K40" s="3"/>
      <c r="AT40" s="8"/>
      <c r="AU40" s="8"/>
      <c r="AX40" s="8"/>
      <c r="AY40" s="8"/>
    </row>
    <row r="41" spans="1:51" s="7" customFormat="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AT41" s="8"/>
      <c r="AU41" s="8"/>
      <c r="AX41" s="8"/>
      <c r="AY41" s="8"/>
    </row>
    <row r="42" spans="1:51" s="7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AT42" s="8"/>
      <c r="AU42" s="8"/>
      <c r="AX42" s="8"/>
      <c r="AY42" s="8"/>
    </row>
    <row r="43" spans="1:51" s="7" customFormat="1" ht="12.75" x14ac:dyDescent="0.2">
      <c r="AT43" s="8"/>
      <c r="AU43" s="8"/>
      <c r="AX43" s="8"/>
      <c r="AY43" s="8"/>
    </row>
    <row r="44" spans="1:51" s="7" customFormat="1" ht="12.75" x14ac:dyDescent="0.2">
      <c r="AT44" s="8"/>
      <c r="AU44" s="8"/>
      <c r="AX44" s="8"/>
      <c r="AY44" s="8"/>
    </row>
    <row r="45" spans="1:51" s="7" customFormat="1" ht="12.75" x14ac:dyDescent="0.2">
      <c r="AT45" s="8"/>
      <c r="AU45" s="8"/>
      <c r="AX45" s="8"/>
      <c r="AY45" s="8"/>
    </row>
    <row r="46" spans="1:51" s="7" customFormat="1" ht="12.75" x14ac:dyDescent="0.2">
      <c r="AT46" s="8"/>
      <c r="AU46" s="8"/>
      <c r="AX46" s="8"/>
      <c r="AY46" s="8"/>
    </row>
    <row r="47" spans="1:51" s="7" customFormat="1" ht="12.75" x14ac:dyDescent="0.2">
      <c r="AT47" s="8"/>
      <c r="AU47" s="8"/>
      <c r="AX47" s="8"/>
      <c r="AY47" s="8"/>
    </row>
    <row r="48" spans="1:51" s="7" customFormat="1" ht="12.75" x14ac:dyDescent="0.2">
      <c r="AT48" s="8"/>
      <c r="AU48" s="8"/>
      <c r="AX48" s="8"/>
      <c r="AY48" s="8"/>
    </row>
    <row r="199" spans="1:23" hidden="1" x14ac:dyDescent="0.15"/>
    <row r="200" spans="1:23" hidden="1" x14ac:dyDescent="0.15">
      <c r="A200" s="87">
        <f>SUM(A10:I43)</f>
        <v>2452</v>
      </c>
    </row>
    <row r="201" spans="1:23" s="89" customFormat="1" hidden="1" x14ac:dyDescent="0.1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W201" s="90">
        <v>0</v>
      </c>
    </row>
    <row r="202" spans="1:23" hidden="1" x14ac:dyDescent="0.15"/>
    <row r="203" spans="1:23" hidden="1" x14ac:dyDescent="0.15"/>
  </sheetData>
  <mergeCells count="36">
    <mergeCell ref="A6:I6"/>
    <mergeCell ref="A7:I7"/>
    <mergeCell ref="A8:A9"/>
    <mergeCell ref="B8:C9"/>
    <mergeCell ref="D8:D9"/>
    <mergeCell ref="E8:G8"/>
    <mergeCell ref="H8:I8"/>
    <mergeCell ref="A22:I22"/>
    <mergeCell ref="A10:A13"/>
    <mergeCell ref="B10:B11"/>
    <mergeCell ref="B12:B13"/>
    <mergeCell ref="A14:A15"/>
    <mergeCell ref="B14:C14"/>
    <mergeCell ref="B15:C15"/>
    <mergeCell ref="A16:C16"/>
    <mergeCell ref="A17:C17"/>
    <mergeCell ref="A18:B18"/>
    <mergeCell ref="A19:A20"/>
    <mergeCell ref="A21:B21"/>
    <mergeCell ref="A33:B33"/>
    <mergeCell ref="A24:B24"/>
    <mergeCell ref="A25:B25"/>
    <mergeCell ref="A26:A27"/>
    <mergeCell ref="A28:B28"/>
    <mergeCell ref="A29:B29"/>
    <mergeCell ref="A30:B31"/>
    <mergeCell ref="C30:C31"/>
    <mergeCell ref="D30:D31"/>
    <mergeCell ref="E30:E31"/>
    <mergeCell ref="F30:F31"/>
    <mergeCell ref="A32:B32"/>
    <mergeCell ref="A34:B34"/>
    <mergeCell ref="A35:B35"/>
    <mergeCell ref="A36:B36"/>
    <mergeCell ref="A38:B38"/>
    <mergeCell ref="A39:A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2017-03-28T13:07:22Z</dcterms:created>
  <dcterms:modified xsi:type="dcterms:W3CDTF">2017-03-28T19:37:20Z</dcterms:modified>
</cp:coreProperties>
</file>