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3" l="1"/>
  <c r="D36" i="13"/>
  <c r="C36" i="13"/>
  <c r="B36" i="13" s="1"/>
  <c r="E35" i="13"/>
  <c r="B35" i="13" s="1"/>
  <c r="D35" i="13"/>
  <c r="C35" i="13"/>
  <c r="E34" i="13"/>
  <c r="D34" i="13"/>
  <c r="C34" i="13"/>
  <c r="E33" i="13"/>
  <c r="D33" i="13"/>
  <c r="C33" i="13"/>
  <c r="B33" i="13" s="1"/>
  <c r="E32" i="13"/>
  <c r="D32" i="13"/>
  <c r="C32" i="13"/>
  <c r="C31" i="13" s="1"/>
  <c r="E30" i="13"/>
  <c r="D30" i="13"/>
  <c r="C30" i="13"/>
  <c r="E29" i="13"/>
  <c r="D29" i="13"/>
  <c r="C29" i="13"/>
  <c r="B29" i="13" s="1"/>
  <c r="E28" i="13"/>
  <c r="D28" i="13"/>
  <c r="B28" i="13" s="1"/>
  <c r="C28" i="13"/>
  <c r="E27" i="13"/>
  <c r="D27" i="13"/>
  <c r="C27" i="13"/>
  <c r="B27" i="13" s="1"/>
  <c r="I23" i="13"/>
  <c r="H23" i="13"/>
  <c r="G23" i="13"/>
  <c r="F23" i="13"/>
  <c r="E23" i="13"/>
  <c r="C23" i="13" s="1"/>
  <c r="D23" i="13"/>
  <c r="I22" i="13"/>
  <c r="H22" i="13"/>
  <c r="G22" i="13"/>
  <c r="F22" i="13"/>
  <c r="E22" i="13"/>
  <c r="C22" i="13" s="1"/>
  <c r="D22" i="13"/>
  <c r="B22" i="13" s="1"/>
  <c r="I16" i="13"/>
  <c r="H16" i="13"/>
  <c r="G16" i="13"/>
  <c r="G17" i="13" s="1"/>
  <c r="F16" i="13"/>
  <c r="F17" i="13" s="1"/>
  <c r="E16" i="13"/>
  <c r="D16" i="13"/>
  <c r="I15" i="13"/>
  <c r="H15" i="13"/>
  <c r="H17" i="13" s="1"/>
  <c r="G15" i="13"/>
  <c r="F15" i="13"/>
  <c r="E15" i="13"/>
  <c r="C15" i="13" s="1"/>
  <c r="D15" i="13"/>
  <c r="D17" i="13" s="1"/>
  <c r="B17" i="13" s="1"/>
  <c r="I14" i="13"/>
  <c r="H14" i="13"/>
  <c r="G14" i="13"/>
  <c r="F14" i="13"/>
  <c r="E14" i="13"/>
  <c r="D14" i="13"/>
  <c r="I12" i="13"/>
  <c r="H12" i="13"/>
  <c r="G12" i="13"/>
  <c r="G13" i="13" s="1"/>
  <c r="F12" i="13"/>
  <c r="F13" i="13" s="1"/>
  <c r="E12" i="13"/>
  <c r="D12" i="13"/>
  <c r="I11" i="13"/>
  <c r="H11" i="13"/>
  <c r="G11" i="13"/>
  <c r="F11" i="13"/>
  <c r="B11" i="13" s="1"/>
  <c r="E11" i="13"/>
  <c r="D11" i="13"/>
  <c r="B34" i="13"/>
  <c r="D31" i="13"/>
  <c r="B30" i="13"/>
  <c r="B23" i="13"/>
  <c r="I17" i="13"/>
  <c r="E17" i="13"/>
  <c r="C16" i="13"/>
  <c r="B16" i="13"/>
  <c r="C14" i="13"/>
  <c r="B14" i="13"/>
  <c r="I13" i="13"/>
  <c r="H13" i="13"/>
  <c r="E13" i="13"/>
  <c r="D13" i="13"/>
  <c r="C11" i="13"/>
  <c r="A5" i="13"/>
  <c r="A3" i="13"/>
  <c r="A2" i="13"/>
  <c r="B31" i="13" l="1"/>
  <c r="E31" i="13"/>
  <c r="B32" i="13"/>
  <c r="D37" i="13"/>
  <c r="E37" i="13"/>
  <c r="C17" i="13"/>
  <c r="B15" i="13"/>
  <c r="C13" i="13"/>
  <c r="B13" i="13"/>
  <c r="B12" i="13"/>
  <c r="C12" i="13"/>
  <c r="C37" i="13"/>
  <c r="D37" i="12"/>
  <c r="B36" i="12"/>
  <c r="B35" i="12"/>
  <c r="B34" i="12"/>
  <c r="B33" i="12"/>
  <c r="B32" i="12"/>
  <c r="E31" i="12"/>
  <c r="E37" i="12" s="1"/>
  <c r="D31" i="12"/>
  <c r="C31" i="12"/>
  <c r="C37" i="12" s="1"/>
  <c r="B30" i="12"/>
  <c r="B29" i="12"/>
  <c r="B28" i="12"/>
  <c r="B27" i="12"/>
  <c r="C23" i="12"/>
  <c r="B23" i="12"/>
  <c r="C22" i="12"/>
  <c r="B22" i="12"/>
  <c r="I17" i="12"/>
  <c r="H17" i="12"/>
  <c r="G17" i="12"/>
  <c r="F17" i="12"/>
  <c r="E17" i="12"/>
  <c r="C17" i="12" s="1"/>
  <c r="D17" i="12"/>
  <c r="B17" i="12"/>
  <c r="C16" i="12"/>
  <c r="B16" i="12"/>
  <c r="C15" i="12"/>
  <c r="B15" i="12"/>
  <c r="C14" i="12"/>
  <c r="B14" i="12"/>
  <c r="I13" i="12"/>
  <c r="H13" i="12"/>
  <c r="G13" i="12"/>
  <c r="F13" i="12"/>
  <c r="E13" i="12"/>
  <c r="D13" i="12"/>
  <c r="B13" i="12" s="1"/>
  <c r="C13" i="12"/>
  <c r="C12" i="12"/>
  <c r="B12" i="12"/>
  <c r="C11" i="12"/>
  <c r="B11" i="12"/>
  <c r="A5" i="12"/>
  <c r="A4" i="12"/>
  <c r="A3" i="12"/>
  <c r="A2" i="12"/>
  <c r="C37" i="11"/>
  <c r="B37" i="11" s="1"/>
  <c r="B36" i="11"/>
  <c r="B35" i="11"/>
  <c r="B34" i="11"/>
  <c r="B33" i="11"/>
  <c r="B32" i="11"/>
  <c r="E31" i="11"/>
  <c r="E37" i="11" s="1"/>
  <c r="D31" i="11"/>
  <c r="D37" i="11" s="1"/>
  <c r="C31" i="11"/>
  <c r="B31" i="11" s="1"/>
  <c r="B30" i="11"/>
  <c r="B29" i="11"/>
  <c r="B28" i="11"/>
  <c r="B27" i="11"/>
  <c r="C23" i="11"/>
  <c r="B23" i="11"/>
  <c r="C22" i="11"/>
  <c r="B22" i="11"/>
  <c r="I17" i="11"/>
  <c r="H17" i="11"/>
  <c r="G17" i="11"/>
  <c r="F17" i="11"/>
  <c r="E17" i="11"/>
  <c r="C17" i="11" s="1"/>
  <c r="D17" i="11"/>
  <c r="B17" i="11" s="1"/>
  <c r="C16" i="11"/>
  <c r="B16" i="11"/>
  <c r="C15" i="11"/>
  <c r="B15" i="11"/>
  <c r="C14" i="11"/>
  <c r="B14" i="11"/>
  <c r="I13" i="11"/>
  <c r="H13" i="11"/>
  <c r="G13" i="11"/>
  <c r="F13" i="11"/>
  <c r="E13" i="11"/>
  <c r="D13" i="11"/>
  <c r="C13" i="11"/>
  <c r="B13" i="11"/>
  <c r="C12" i="11"/>
  <c r="B12" i="11"/>
  <c r="C11" i="11"/>
  <c r="B11" i="11"/>
  <c r="A5" i="11"/>
  <c r="A4" i="11"/>
  <c r="A3" i="11"/>
  <c r="A2" i="11"/>
  <c r="D37" i="10"/>
  <c r="B36" i="10"/>
  <c r="B35" i="10"/>
  <c r="B34" i="10"/>
  <c r="B33" i="10"/>
  <c r="B32" i="10"/>
  <c r="E31" i="10"/>
  <c r="E37" i="10" s="1"/>
  <c r="D31" i="10"/>
  <c r="C31" i="10"/>
  <c r="C37" i="10" s="1"/>
  <c r="B37" i="10" s="1"/>
  <c r="B30" i="10"/>
  <c r="B29" i="10"/>
  <c r="B28" i="10"/>
  <c r="B27" i="10"/>
  <c r="C23" i="10"/>
  <c r="B23" i="10"/>
  <c r="C22" i="10"/>
  <c r="B22" i="10"/>
  <c r="I17" i="10"/>
  <c r="H17" i="10"/>
  <c r="G17" i="10"/>
  <c r="F17" i="10"/>
  <c r="E17" i="10"/>
  <c r="C17" i="10" s="1"/>
  <c r="D17" i="10"/>
  <c r="B17" i="10"/>
  <c r="C16" i="10"/>
  <c r="B16" i="10"/>
  <c r="C15" i="10"/>
  <c r="B15" i="10"/>
  <c r="C14" i="10"/>
  <c r="B14" i="10"/>
  <c r="I13" i="10"/>
  <c r="H13" i="10"/>
  <c r="G13" i="10"/>
  <c r="F13" i="10"/>
  <c r="E13" i="10"/>
  <c r="D13" i="10"/>
  <c r="B13" i="10" s="1"/>
  <c r="C13" i="10"/>
  <c r="C12" i="10"/>
  <c r="B12" i="10"/>
  <c r="C11" i="10"/>
  <c r="B11" i="10"/>
  <c r="A5" i="10"/>
  <c r="A4" i="10"/>
  <c r="A3" i="10"/>
  <c r="A2" i="10"/>
  <c r="B37" i="13" l="1"/>
  <c r="A200" i="13"/>
  <c r="B37" i="12"/>
  <c r="B31" i="12"/>
  <c r="A200" i="12" s="1"/>
  <c r="A200" i="11"/>
  <c r="A200" i="10"/>
  <c r="B31" i="10"/>
  <c r="E37" i="9"/>
  <c r="C37" i="9"/>
  <c r="B36" i="9"/>
  <c r="B35" i="9"/>
  <c r="B34" i="9"/>
  <c r="B33" i="9"/>
  <c r="B32" i="9"/>
  <c r="E31" i="9"/>
  <c r="D31" i="9"/>
  <c r="B31" i="9" s="1"/>
  <c r="C31" i="9"/>
  <c r="B30" i="9"/>
  <c r="B29" i="9"/>
  <c r="B28" i="9"/>
  <c r="B27" i="9"/>
  <c r="C23" i="9"/>
  <c r="B23" i="9"/>
  <c r="C22" i="9"/>
  <c r="B22" i="9"/>
  <c r="I17" i="9"/>
  <c r="H17" i="9"/>
  <c r="G17" i="9"/>
  <c r="F17" i="9"/>
  <c r="E17" i="9"/>
  <c r="D17" i="9"/>
  <c r="B17" i="9" s="1"/>
  <c r="C17" i="9"/>
  <c r="C16" i="9"/>
  <c r="B16" i="9"/>
  <c r="C15" i="9"/>
  <c r="B15" i="9"/>
  <c r="C14" i="9"/>
  <c r="B14" i="9"/>
  <c r="I13" i="9"/>
  <c r="H13" i="9"/>
  <c r="G13" i="9"/>
  <c r="F13" i="9"/>
  <c r="E13" i="9"/>
  <c r="C13" i="9" s="1"/>
  <c r="D13" i="9"/>
  <c r="B13" i="9"/>
  <c r="C12" i="9"/>
  <c r="B12" i="9"/>
  <c r="C11" i="9"/>
  <c r="B11" i="9"/>
  <c r="A5" i="9"/>
  <c r="A4" i="9"/>
  <c r="A3" i="9"/>
  <c r="A2" i="9"/>
  <c r="C37" i="8"/>
  <c r="B36" i="8"/>
  <c r="B35" i="8"/>
  <c r="B34" i="8"/>
  <c r="B33" i="8"/>
  <c r="B32" i="8"/>
  <c r="E31" i="8"/>
  <c r="E37" i="8" s="1"/>
  <c r="D31" i="8"/>
  <c r="B31" i="8" s="1"/>
  <c r="C31" i="8"/>
  <c r="B30" i="8"/>
  <c r="B29" i="8"/>
  <c r="B28" i="8"/>
  <c r="B27" i="8"/>
  <c r="C23" i="8"/>
  <c r="B23" i="8"/>
  <c r="C22" i="8"/>
  <c r="B22" i="8"/>
  <c r="I17" i="8"/>
  <c r="H17" i="8"/>
  <c r="G17" i="8"/>
  <c r="F17" i="8"/>
  <c r="E17" i="8"/>
  <c r="C17" i="8" s="1"/>
  <c r="D17" i="8"/>
  <c r="B17" i="8" s="1"/>
  <c r="C16" i="8"/>
  <c r="B16" i="8"/>
  <c r="C15" i="8"/>
  <c r="B15" i="8"/>
  <c r="C14" i="8"/>
  <c r="B14" i="8"/>
  <c r="I13" i="8"/>
  <c r="H13" i="8"/>
  <c r="G13" i="8"/>
  <c r="F13" i="8"/>
  <c r="E13" i="8"/>
  <c r="D13" i="8"/>
  <c r="C13" i="8"/>
  <c r="B13" i="8"/>
  <c r="C12" i="8"/>
  <c r="B12" i="8"/>
  <c r="C11" i="8"/>
  <c r="B11" i="8"/>
  <c r="A5" i="8"/>
  <c r="A4" i="8"/>
  <c r="A3" i="8"/>
  <c r="A2" i="8"/>
  <c r="E37" i="7"/>
  <c r="C37" i="7"/>
  <c r="B36" i="7"/>
  <c r="B35" i="7"/>
  <c r="B34" i="7"/>
  <c r="B33" i="7"/>
  <c r="B32" i="7"/>
  <c r="E31" i="7"/>
  <c r="D31" i="7"/>
  <c r="B31" i="7" s="1"/>
  <c r="C31" i="7"/>
  <c r="B30" i="7"/>
  <c r="B29" i="7"/>
  <c r="B28" i="7"/>
  <c r="B27" i="7"/>
  <c r="C23" i="7"/>
  <c r="B23" i="7"/>
  <c r="C22" i="7"/>
  <c r="B22" i="7"/>
  <c r="I17" i="7"/>
  <c r="H17" i="7"/>
  <c r="G17" i="7"/>
  <c r="F17" i="7"/>
  <c r="E17" i="7"/>
  <c r="D17" i="7"/>
  <c r="B17" i="7" s="1"/>
  <c r="C17" i="7"/>
  <c r="C16" i="7"/>
  <c r="B16" i="7"/>
  <c r="C15" i="7"/>
  <c r="B15" i="7"/>
  <c r="C14" i="7"/>
  <c r="B14" i="7"/>
  <c r="I13" i="7"/>
  <c r="H13" i="7"/>
  <c r="G13" i="7"/>
  <c r="F13" i="7"/>
  <c r="E13" i="7"/>
  <c r="D13" i="7"/>
  <c r="C13" i="7"/>
  <c r="B13" i="7"/>
  <c r="C12" i="7"/>
  <c r="B12" i="7"/>
  <c r="C11" i="7"/>
  <c r="B11" i="7"/>
  <c r="A5" i="7"/>
  <c r="A4" i="7"/>
  <c r="A3" i="7"/>
  <c r="A2" i="7"/>
  <c r="E37" i="6"/>
  <c r="C37" i="6"/>
  <c r="B36" i="6"/>
  <c r="B35" i="6"/>
  <c r="B34" i="6"/>
  <c r="B33" i="6"/>
  <c r="B32" i="6"/>
  <c r="E31" i="6"/>
  <c r="D31" i="6"/>
  <c r="B31" i="6" s="1"/>
  <c r="C31" i="6"/>
  <c r="B30" i="6"/>
  <c r="B29" i="6"/>
  <c r="B28" i="6"/>
  <c r="B27" i="6"/>
  <c r="C23" i="6"/>
  <c r="B23" i="6"/>
  <c r="C22" i="6"/>
  <c r="B22" i="6"/>
  <c r="I17" i="6"/>
  <c r="H17" i="6"/>
  <c r="G17" i="6"/>
  <c r="F17" i="6"/>
  <c r="E17" i="6"/>
  <c r="C17" i="6" s="1"/>
  <c r="D17" i="6"/>
  <c r="B17" i="6" s="1"/>
  <c r="C16" i="6"/>
  <c r="B16" i="6"/>
  <c r="C15" i="6"/>
  <c r="B15" i="6"/>
  <c r="C14" i="6"/>
  <c r="B14" i="6"/>
  <c r="I13" i="6"/>
  <c r="H13" i="6"/>
  <c r="G13" i="6"/>
  <c r="F13" i="6"/>
  <c r="E13" i="6"/>
  <c r="D13" i="6"/>
  <c r="C13" i="6"/>
  <c r="B13" i="6"/>
  <c r="C12" i="6"/>
  <c r="B12" i="6"/>
  <c r="C11" i="6"/>
  <c r="B11" i="6"/>
  <c r="A5" i="6"/>
  <c r="A4" i="6"/>
  <c r="A3" i="6"/>
  <c r="A2" i="6"/>
  <c r="D37" i="9" l="1"/>
  <c r="B37" i="9" s="1"/>
  <c r="A200" i="9" s="1"/>
  <c r="B37" i="8"/>
  <c r="A200" i="8" s="1"/>
  <c r="D37" i="8"/>
  <c r="D37" i="7"/>
  <c r="B37" i="7" s="1"/>
  <c r="A200" i="7" s="1"/>
  <c r="B37" i="6"/>
  <c r="A200" i="6" s="1"/>
  <c r="D37" i="6"/>
  <c r="D37" i="5"/>
  <c r="B36" i="5"/>
  <c r="B35" i="5"/>
  <c r="B34" i="5"/>
  <c r="B33" i="5"/>
  <c r="B32" i="5"/>
  <c r="E31" i="5"/>
  <c r="E37" i="5" s="1"/>
  <c r="D31" i="5"/>
  <c r="C31" i="5"/>
  <c r="C37" i="5" s="1"/>
  <c r="B30" i="5"/>
  <c r="B29" i="5"/>
  <c r="B28" i="5"/>
  <c r="B27" i="5"/>
  <c r="C23" i="5"/>
  <c r="B23" i="5"/>
  <c r="C22" i="5"/>
  <c r="B22" i="5"/>
  <c r="I17" i="5"/>
  <c r="H17" i="5"/>
  <c r="G17" i="5"/>
  <c r="F17" i="5"/>
  <c r="E17" i="5"/>
  <c r="C17" i="5" s="1"/>
  <c r="D17" i="5"/>
  <c r="B17" i="5"/>
  <c r="C16" i="5"/>
  <c r="B16" i="5"/>
  <c r="C15" i="5"/>
  <c r="B15" i="5"/>
  <c r="C14" i="5"/>
  <c r="B14" i="5"/>
  <c r="I13" i="5"/>
  <c r="H13" i="5"/>
  <c r="G13" i="5"/>
  <c r="F13" i="5"/>
  <c r="E13" i="5"/>
  <c r="D13" i="5"/>
  <c r="B13" i="5" s="1"/>
  <c r="C13" i="5"/>
  <c r="C12" i="5"/>
  <c r="B12" i="5"/>
  <c r="C11" i="5"/>
  <c r="B11" i="5"/>
  <c r="A5" i="5"/>
  <c r="A4" i="5"/>
  <c r="A3" i="5"/>
  <c r="A2" i="5"/>
  <c r="E37" i="4"/>
  <c r="B36" i="4"/>
  <c r="B35" i="4"/>
  <c r="B34" i="4"/>
  <c r="B33" i="4"/>
  <c r="B32" i="4"/>
  <c r="E31" i="4"/>
  <c r="D31" i="4"/>
  <c r="D37" i="4" s="1"/>
  <c r="C31" i="4"/>
  <c r="C37" i="4" s="1"/>
  <c r="B37" i="4" s="1"/>
  <c r="B31" i="4"/>
  <c r="B30" i="4"/>
  <c r="B29" i="4"/>
  <c r="B28" i="4"/>
  <c r="B27" i="4"/>
  <c r="C23" i="4"/>
  <c r="B23" i="4"/>
  <c r="C22" i="4"/>
  <c r="B22" i="4"/>
  <c r="I17" i="4"/>
  <c r="H17" i="4"/>
  <c r="G17" i="4"/>
  <c r="F17" i="4"/>
  <c r="E17" i="4"/>
  <c r="D17" i="4"/>
  <c r="C17" i="4"/>
  <c r="B17" i="4"/>
  <c r="C16" i="4"/>
  <c r="B16" i="4"/>
  <c r="C15" i="4"/>
  <c r="B15" i="4"/>
  <c r="C14" i="4"/>
  <c r="B14" i="4"/>
  <c r="I13" i="4"/>
  <c r="H13" i="4"/>
  <c r="G13" i="4"/>
  <c r="F13" i="4"/>
  <c r="E13" i="4"/>
  <c r="C13" i="4" s="1"/>
  <c r="D13" i="4"/>
  <c r="B13" i="4" s="1"/>
  <c r="C12" i="4"/>
  <c r="B12" i="4"/>
  <c r="C11" i="4"/>
  <c r="B11" i="4"/>
  <c r="A5" i="4"/>
  <c r="A4" i="4"/>
  <c r="A3" i="4"/>
  <c r="A2" i="4"/>
  <c r="E37" i="3"/>
  <c r="C37" i="3"/>
  <c r="B37" i="3" s="1"/>
  <c r="B36" i="3"/>
  <c r="B35" i="3"/>
  <c r="B34" i="3"/>
  <c r="B33" i="3"/>
  <c r="B32" i="3"/>
  <c r="E31" i="3"/>
  <c r="D31" i="3"/>
  <c r="D37" i="3" s="1"/>
  <c r="C31" i="3"/>
  <c r="B31" i="3"/>
  <c r="B30" i="3"/>
  <c r="B29" i="3"/>
  <c r="B28" i="3"/>
  <c r="B27" i="3"/>
  <c r="C23" i="3"/>
  <c r="B23" i="3"/>
  <c r="C22" i="3"/>
  <c r="B22" i="3"/>
  <c r="I17" i="3"/>
  <c r="H17" i="3"/>
  <c r="G17" i="3"/>
  <c r="F17" i="3"/>
  <c r="E17" i="3"/>
  <c r="D17" i="3"/>
  <c r="C17" i="3"/>
  <c r="B17" i="3"/>
  <c r="C16" i="3"/>
  <c r="B16" i="3"/>
  <c r="C15" i="3"/>
  <c r="B15" i="3"/>
  <c r="C14" i="3"/>
  <c r="B14" i="3"/>
  <c r="I13" i="3"/>
  <c r="H13" i="3"/>
  <c r="G13" i="3"/>
  <c r="F13" i="3"/>
  <c r="E13" i="3"/>
  <c r="C13" i="3" s="1"/>
  <c r="D13" i="3"/>
  <c r="B13" i="3" s="1"/>
  <c r="C12" i="3"/>
  <c r="B12" i="3"/>
  <c r="C11" i="3"/>
  <c r="B11" i="3"/>
  <c r="A200" i="3" s="1"/>
  <c r="A5" i="3"/>
  <c r="A4" i="3"/>
  <c r="A3" i="3"/>
  <c r="A2" i="3"/>
  <c r="D37" i="2"/>
  <c r="C37" i="2"/>
  <c r="B36" i="2"/>
  <c r="B35" i="2"/>
  <c r="B34" i="2"/>
  <c r="B33" i="2"/>
  <c r="B32" i="2"/>
  <c r="E31" i="2"/>
  <c r="E37" i="2" s="1"/>
  <c r="D31" i="2"/>
  <c r="C31" i="2"/>
  <c r="B30" i="2"/>
  <c r="B29" i="2"/>
  <c r="B28" i="2"/>
  <c r="B27" i="2"/>
  <c r="C23" i="2"/>
  <c r="B23" i="2"/>
  <c r="C22" i="2"/>
  <c r="B22" i="2"/>
  <c r="I17" i="2"/>
  <c r="H17" i="2"/>
  <c r="G17" i="2"/>
  <c r="F17" i="2"/>
  <c r="E17" i="2"/>
  <c r="C17" i="2" s="1"/>
  <c r="D17" i="2"/>
  <c r="B17" i="2"/>
  <c r="C16" i="2"/>
  <c r="B16" i="2"/>
  <c r="C15" i="2"/>
  <c r="B15" i="2"/>
  <c r="C14" i="2"/>
  <c r="B14" i="2"/>
  <c r="I13" i="2"/>
  <c r="H13" i="2"/>
  <c r="G13" i="2"/>
  <c r="F13" i="2"/>
  <c r="E13" i="2"/>
  <c r="D13" i="2"/>
  <c r="B13" i="2" s="1"/>
  <c r="C13" i="2"/>
  <c r="C12" i="2"/>
  <c r="B12" i="2"/>
  <c r="C11" i="2"/>
  <c r="B11" i="2"/>
  <c r="A5" i="2"/>
  <c r="A4" i="2"/>
  <c r="A3" i="2"/>
  <c r="A2" i="2"/>
  <c r="B37" i="5" l="1"/>
  <c r="B31" i="5"/>
  <c r="A200" i="5" s="1"/>
  <c r="A200" i="4"/>
  <c r="B37" i="2"/>
  <c r="B31" i="2"/>
  <c r="A200" i="2" s="1"/>
  <c r="C37" i="1"/>
  <c r="B36" i="1"/>
  <c r="B35" i="1"/>
  <c r="B34" i="1"/>
  <c r="B33" i="1"/>
  <c r="B32" i="1"/>
  <c r="E31" i="1"/>
  <c r="E37" i="1" s="1"/>
  <c r="D31" i="1"/>
  <c r="D37" i="1" s="1"/>
  <c r="C31" i="1"/>
  <c r="B31" i="1" s="1"/>
  <c r="B30" i="1"/>
  <c r="B29" i="1"/>
  <c r="B28" i="1"/>
  <c r="B27" i="1"/>
  <c r="C23" i="1"/>
  <c r="B23" i="1"/>
  <c r="C22" i="1"/>
  <c r="B22" i="1"/>
  <c r="I17" i="1"/>
  <c r="H17" i="1"/>
  <c r="G17" i="1"/>
  <c r="F17" i="1"/>
  <c r="E17" i="1"/>
  <c r="D17" i="1"/>
  <c r="B17" i="1" s="1"/>
  <c r="C17" i="1"/>
  <c r="C16" i="1"/>
  <c r="B16" i="1"/>
  <c r="C15" i="1"/>
  <c r="B15" i="1"/>
  <c r="C14" i="1"/>
  <c r="B14" i="1"/>
  <c r="I13" i="1"/>
  <c r="H13" i="1"/>
  <c r="G13" i="1"/>
  <c r="F13" i="1"/>
  <c r="B13" i="1" s="1"/>
  <c r="E13" i="1"/>
  <c r="C13" i="1" s="1"/>
  <c r="D13" i="1"/>
  <c r="C12" i="1"/>
  <c r="B12" i="1"/>
  <c r="C11" i="1"/>
  <c r="B11" i="1"/>
  <c r="A5" i="1"/>
  <c r="A4" i="1"/>
  <c r="A3" i="1"/>
  <c r="A2" i="1"/>
  <c r="A200" i="1" l="1"/>
  <c r="B37" i="1"/>
</calcChain>
</file>

<file path=xl/sharedStrings.xml><?xml version="1.0" encoding="utf-8"?>
<sst xmlns="http://schemas.openxmlformats.org/spreadsheetml/2006/main" count="767" uniqueCount="41">
  <si>
    <t>SERVICIO DE SALUD</t>
  </si>
  <si>
    <t>REM-A10.  PROGRAMA DE TUBERCULOSIS</t>
  </si>
  <si>
    <t>SECCIÓN A: EXÁMENES BACTERIOLÓGICOS REALIZADOS EN LABORATORIO DE KOCH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</si>
  <si>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</si>
  <si>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</si>
  <si>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</si>
  <si>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</si>
  <si>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</si>
  <si>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</si>
  <si>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</si>
  <si>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</si>
  <si>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</si>
  <si>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</si>
  <si>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</si>
  <si>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</si>
  <si>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</si>
  <si>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</si>
  <si>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</si>
  <si>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B: CASOS SEGÚN FUNDAMENTO DEL DIAGNOSTICO (LABORATORIO DE KOCH).</t>
  </si>
  <si>
    <t>FUNDAMENTO DEL DIAGNÓSTICO</t>
  </si>
  <si>
    <t>CASOS DIAGNOSTICADOS CON BACILOSCOPIA</t>
  </si>
  <si>
    <t>CASOS DIAGNOSTICADOS  CON CULTIVOS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</si>
  <si>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</si>
  <si>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</si>
  <si>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</si>
  <si>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</si>
  <si>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</si>
  <si>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</si>
  <si>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</si>
  <si>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DE CASOS NUEVOS</t>
  </si>
  <si>
    <t>INGRESOS POR TRASLADO</t>
  </si>
  <si>
    <t>REINGRESOS</t>
  </si>
  <si>
    <t>TOTAL EGRESOS</t>
  </si>
  <si>
    <t>ALTAS (MEJORADOS)</t>
  </si>
  <si>
    <t>FALLECIDOS</t>
  </si>
  <si>
    <t>ABANDONOS</t>
  </si>
  <si>
    <t>FRACASOS</t>
  </si>
  <si>
    <t>EGRESOS POR TRASLADO</t>
  </si>
  <si>
    <t>EXISTENCIA MES SIGUIENTE</t>
  </si>
  <si>
    <t>INGRESOS A TRATAMIENTO</t>
  </si>
  <si>
    <t>CASOS NO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</si>
</sst>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2" borderId="11" applyBorder="0">
      <protection locked="0"/>
    </xf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2" fillId="0" borderId="0" xfId="2" applyNumberFormat="1" applyFont="1" applyFill="1" applyAlignment="1" applyProtection="1">
      <alignment horizontal="center"/>
    </xf>
    <xf numFmtId="0" fontId="2" fillId="0" borderId="0" xfId="2" applyNumberFormat="1" applyFont="1" applyFill="1" applyAlignment="1" applyProtection="1"/>
    <xf numFmtId="0" fontId="2" fillId="0" borderId="0" xfId="2" applyNumberFormat="1" applyFont="1" applyFill="1" applyBorder="1" applyAlignment="1" applyProtection="1"/>
    <xf numFmtId="0" fontId="4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/>
    <xf numFmtId="0" fontId="4" fillId="0" borderId="0" xfId="2" applyNumberFormat="1" applyFont="1" applyFill="1" applyBorder="1" applyAlignment="1" applyProtection="1"/>
    <xf numFmtId="0" fontId="5" fillId="0" borderId="0" xfId="2" applyNumberFormat="1" applyFont="1" applyFill="1" applyAlignment="1" applyProtection="1"/>
    <xf numFmtId="0" fontId="6" fillId="0" borderId="0" xfId="2" applyNumberFormat="1" applyFont="1" applyFill="1" applyAlignment="1" applyProtection="1"/>
    <xf numFmtId="0" fontId="7" fillId="0" borderId="0" xfId="2" applyNumberFormat="1" applyFont="1" applyFill="1" applyAlignment="1" applyProtection="1"/>
    <xf numFmtId="0" fontId="8" fillId="0" borderId="0" xfId="2" applyNumberFormat="1" applyFont="1" applyFill="1" applyAlignment="1" applyProtection="1">
      <alignment horizontal="center"/>
    </xf>
    <xf numFmtId="0" fontId="8" fillId="0" borderId="0" xfId="2" applyNumberFormat="1" applyFont="1" applyFill="1" applyAlignment="1" applyProtection="1"/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/>
    <xf numFmtId="164" fontId="10" fillId="0" borderId="9" xfId="2" applyNumberFormat="1" applyFont="1" applyFill="1" applyBorder="1" applyAlignment="1" applyProtection="1">
      <alignment horizontal="right"/>
    </xf>
    <xf numFmtId="164" fontId="10" fillId="0" borderId="10" xfId="2" applyNumberFormat="1" applyFont="1" applyFill="1" applyBorder="1" applyAlignment="1" applyProtection="1">
      <alignment horizontal="right"/>
    </xf>
    <xf numFmtId="164" fontId="10" fillId="3" borderId="9" xfId="3" applyNumberFormat="1" applyFont="1" applyFill="1" applyBorder="1" applyAlignment="1" applyProtection="1">
      <alignment horizontal="right"/>
      <protection locked="0"/>
    </xf>
    <xf numFmtId="164" fontId="10" fillId="3" borderId="10" xfId="3" applyNumberFormat="1" applyFont="1" applyFill="1" applyBorder="1" applyAlignment="1" applyProtection="1">
      <alignment horizontal="right"/>
      <protection locked="0"/>
    </xf>
    <xf numFmtId="0" fontId="4" fillId="0" borderId="12" xfId="2" applyNumberFormat="1" applyFont="1" applyFill="1" applyBorder="1" applyAlignment="1" applyProtection="1"/>
    <xf numFmtId="164" fontId="10" fillId="0" borderId="13" xfId="2" applyNumberFormat="1" applyFont="1" applyFill="1" applyBorder="1" applyAlignment="1" applyProtection="1">
      <alignment horizontal="right"/>
    </xf>
    <xf numFmtId="164" fontId="10" fillId="0" borderId="14" xfId="2" applyNumberFormat="1" applyFont="1" applyFill="1" applyBorder="1" applyAlignment="1" applyProtection="1">
      <alignment horizontal="right"/>
    </xf>
    <xf numFmtId="164" fontId="10" fillId="3" borderId="13" xfId="3" applyNumberFormat="1" applyFont="1" applyFill="1" applyBorder="1" applyAlignment="1" applyProtection="1">
      <alignment horizontal="right"/>
      <protection locked="0"/>
    </xf>
    <xf numFmtId="164" fontId="10" fillId="3" borderId="14" xfId="3" applyNumberFormat="1" applyFont="1" applyFill="1" applyBorder="1" applyAlignment="1" applyProtection="1">
      <alignment horizontal="right"/>
      <protection locked="0"/>
    </xf>
    <xf numFmtId="0" fontId="2" fillId="0" borderId="2" xfId="2" applyNumberFormat="1" applyFont="1" applyFill="1" applyBorder="1" applyAlignment="1" applyProtection="1">
      <alignment horizontal="center"/>
    </xf>
    <xf numFmtId="164" fontId="10" fillId="0" borderId="7" xfId="2" applyNumberFormat="1" applyFont="1" applyFill="1" applyBorder="1" applyAlignment="1" applyProtection="1">
      <alignment horizontal="right"/>
    </xf>
    <xf numFmtId="164" fontId="10" fillId="0" borderId="15" xfId="2" applyNumberFormat="1" applyFont="1" applyFill="1" applyBorder="1" applyAlignment="1" applyProtection="1">
      <alignment horizontal="right"/>
    </xf>
    <xf numFmtId="164" fontId="10" fillId="0" borderId="15" xfId="4" applyNumberFormat="1" applyFont="1" applyFill="1" applyBorder="1" applyAlignment="1" applyProtection="1">
      <alignment horizontal="right"/>
    </xf>
    <xf numFmtId="0" fontId="2" fillId="0" borderId="16" xfId="2" applyNumberFormat="1" applyFont="1" applyFill="1" applyBorder="1" applyAlignment="1" applyProtection="1"/>
    <xf numFmtId="164" fontId="10" fillId="0" borderId="2" xfId="2" applyNumberFormat="1" applyFont="1" applyFill="1" applyBorder="1" applyAlignment="1" applyProtection="1">
      <alignment horizontal="right"/>
    </xf>
    <xf numFmtId="164" fontId="10" fillId="3" borderId="7" xfId="2" applyNumberFormat="1" applyFont="1" applyFill="1" applyBorder="1" applyAlignment="1" applyProtection="1">
      <alignment horizontal="right"/>
      <protection locked="0"/>
    </xf>
    <xf numFmtId="164" fontId="10" fillId="3" borderId="15" xfId="2" applyNumberFormat="1" applyFont="1" applyFill="1" applyBorder="1" applyAlignment="1" applyProtection="1">
      <alignment horizontal="right"/>
      <protection locked="0"/>
    </xf>
    <xf numFmtId="164" fontId="10" fillId="0" borderId="17" xfId="2" applyNumberFormat="1" applyFont="1" applyFill="1" applyBorder="1" applyAlignment="1" applyProtection="1">
      <alignment horizontal="right"/>
    </xf>
    <xf numFmtId="164" fontId="10" fillId="0" borderId="18" xfId="2" applyNumberFormat="1" applyFont="1" applyFill="1" applyBorder="1" applyAlignment="1" applyProtection="1">
      <alignment horizontal="right"/>
    </xf>
    <xf numFmtId="164" fontId="10" fillId="3" borderId="17" xfId="3" applyNumberFormat="1" applyFont="1" applyFill="1" applyBorder="1" applyAlignment="1" applyProtection="1">
      <alignment horizontal="right"/>
      <protection locked="0"/>
    </xf>
    <xf numFmtId="164" fontId="10" fillId="3" borderId="18" xfId="3" applyNumberFormat="1" applyFont="1" applyFill="1" applyBorder="1" applyAlignment="1" applyProtection="1">
      <alignment horizontal="right"/>
      <protection locked="0"/>
    </xf>
    <xf numFmtId="0" fontId="7" fillId="0" borderId="0" xfId="1" applyNumberFormat="1" applyFont="1" applyFill="1" applyAlignment="1" applyProtection="1">
      <alignment horizontal="left"/>
    </xf>
    <xf numFmtId="164" fontId="10" fillId="0" borderId="9" xfId="2" applyNumberFormat="1" applyFont="1" applyFill="1" applyBorder="1" applyAlignment="1" applyProtection="1"/>
    <xf numFmtId="164" fontId="10" fillId="0" borderId="10" xfId="2" applyNumberFormat="1" applyFont="1" applyFill="1" applyBorder="1" applyAlignment="1" applyProtection="1"/>
    <xf numFmtId="164" fontId="10" fillId="3" borderId="19" xfId="3" applyNumberFormat="1" applyFont="1" applyFill="1" applyBorder="1" applyAlignment="1" applyProtection="1">
      <alignment horizontal="right"/>
      <protection locked="0"/>
    </xf>
    <xf numFmtId="0" fontId="4" fillId="0" borderId="20" xfId="2" applyNumberFormat="1" applyFont="1" applyFill="1" applyBorder="1" applyAlignment="1" applyProtection="1"/>
    <xf numFmtId="164" fontId="10" fillId="0" borderId="21" xfId="2" applyNumberFormat="1" applyFont="1" applyFill="1" applyBorder="1" applyAlignment="1" applyProtection="1"/>
    <xf numFmtId="164" fontId="10" fillId="0" borderId="22" xfId="2" applyNumberFormat="1" applyFont="1" applyFill="1" applyBorder="1" applyAlignment="1" applyProtection="1"/>
    <xf numFmtId="164" fontId="10" fillId="3" borderId="21" xfId="3" applyNumberFormat="1" applyFont="1" applyFill="1" applyBorder="1" applyAlignment="1" applyProtection="1">
      <alignment horizontal="right"/>
      <protection locked="0"/>
    </xf>
    <xf numFmtId="164" fontId="10" fillId="3" borderId="23" xfId="3" applyNumberFormat="1" applyFont="1" applyFill="1" applyBorder="1" applyAlignment="1" applyProtection="1">
      <alignment horizontal="right"/>
      <protection locked="0"/>
    </xf>
    <xf numFmtId="0" fontId="7" fillId="0" borderId="0" xfId="2" quotePrefix="1" applyNumberFormat="1" applyFont="1" applyFill="1" applyAlignment="1" applyProtection="1">
      <alignment horizontal="left" wrapText="1"/>
    </xf>
    <xf numFmtId="0" fontId="7" fillId="0" borderId="0" xfId="2" applyNumberFormat="1" applyFont="1" applyFill="1" applyAlignment="1" applyProtection="1">
      <alignment horizontal="left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2" fillId="0" borderId="24" xfId="2" applyNumberFormat="1" applyFont="1" applyFill="1" applyBorder="1" applyAlignment="1" applyProtection="1"/>
    <xf numFmtId="164" fontId="10" fillId="0" borderId="24" xfId="2" applyNumberFormat="1" applyFont="1" applyFill="1" applyBorder="1" applyAlignment="1" applyProtection="1"/>
    <xf numFmtId="164" fontId="10" fillId="3" borderId="24" xfId="2" applyNumberFormat="1" applyFont="1" applyFill="1" applyBorder="1" applyAlignment="1" applyProtection="1">
      <protection locked="0"/>
    </xf>
    <xf numFmtId="0" fontId="4" fillId="0" borderId="25" xfId="2" applyNumberFormat="1" applyFont="1" applyFill="1" applyBorder="1" applyAlignment="1" applyProtection="1"/>
    <xf numFmtId="164" fontId="10" fillId="0" borderId="25" xfId="2" applyNumberFormat="1" applyFont="1" applyFill="1" applyBorder="1" applyAlignment="1" applyProtection="1"/>
    <xf numFmtId="164" fontId="10" fillId="3" borderId="25" xfId="2" applyNumberFormat="1" applyFont="1" applyFill="1" applyBorder="1" applyAlignment="1" applyProtection="1">
      <protection locked="0"/>
    </xf>
    <xf numFmtId="0" fontId="4" fillId="0" borderId="26" xfId="2" applyNumberFormat="1" applyFont="1" applyFill="1" applyBorder="1" applyAlignment="1" applyProtection="1"/>
    <xf numFmtId="164" fontId="10" fillId="0" borderId="26" xfId="2" applyNumberFormat="1" applyFont="1" applyFill="1" applyBorder="1" applyAlignment="1" applyProtection="1"/>
    <xf numFmtId="164" fontId="10" fillId="3" borderId="26" xfId="2" applyNumberFormat="1" applyFont="1" applyFill="1" applyBorder="1" applyAlignment="1" applyProtection="1">
      <protection locked="0"/>
    </xf>
    <xf numFmtId="0" fontId="2" fillId="4" borderId="11" xfId="2" applyNumberFormat="1" applyFont="1" applyFill="1" applyBorder="1" applyAlignment="1" applyProtection="1"/>
    <xf numFmtId="164" fontId="10" fillId="0" borderId="11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/>
    <xf numFmtId="164" fontId="10" fillId="0" borderId="27" xfId="2" applyNumberFormat="1" applyFont="1" applyFill="1" applyBorder="1" applyAlignment="1" applyProtection="1"/>
    <xf numFmtId="164" fontId="10" fillId="3" borderId="27" xfId="2" applyNumberFormat="1" applyFont="1" applyFill="1" applyBorder="1" applyAlignment="1" applyProtection="1">
      <protection locked="0"/>
    </xf>
    <xf numFmtId="164" fontId="10" fillId="0" borderId="28" xfId="2" applyNumberFormat="1" applyFont="1" applyFill="1" applyBorder="1" applyAlignment="1" applyProtection="1"/>
    <xf numFmtId="0" fontId="2" fillId="0" borderId="11" xfId="2" applyNumberFormat="1" applyFont="1" applyFill="1" applyBorder="1" applyAlignment="1" applyProtection="1"/>
    <xf numFmtId="164" fontId="10" fillId="4" borderId="11" xfId="2" applyNumberFormat="1" applyFont="1" applyFill="1" applyBorder="1" applyAlignment="1" applyProtection="1"/>
    <xf numFmtId="0" fontId="4" fillId="0" borderId="0" xfId="0" applyFont="1" applyProtection="1"/>
    <xf numFmtId="0" fontId="4" fillId="0" borderId="0" xfId="2" applyNumberFormat="1" applyFont="1" applyFill="1" applyAlignment="1" applyProtection="1">
      <protection hidden="1"/>
    </xf>
    <xf numFmtId="0" fontId="4" fillId="5" borderId="11" xfId="2" applyNumberFormat="1" applyFont="1" applyFill="1" applyBorder="1" applyAlignment="1" applyProtection="1"/>
    <xf numFmtId="0" fontId="4" fillId="2" borderId="0" xfId="2" applyNumberFormat="1" applyFont="1" applyFill="1" applyAlignment="1" applyProtection="1"/>
    <xf numFmtId="0" fontId="4" fillId="2" borderId="0" xfId="2" applyNumberFormat="1" applyFont="1" applyFill="1" applyAlignment="1" applyProtection="1">
      <alignment horizontal="center"/>
    </xf>
    <xf numFmtId="0" fontId="4" fillId="2" borderId="0" xfId="2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2" fillId="0" borderId="5" xfId="2" applyNumberFormat="1" applyFont="1" applyFill="1" applyBorder="1" applyAlignment="1" applyProtection="1">
      <alignment horizontal="center" vertical="center"/>
    </xf>
    <xf numFmtId="0" fontId="2" fillId="0" borderId="6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</cellXfs>
  <cellStyles count="5">
    <cellStyle name="Escribir" xfId="3"/>
    <cellStyle name="Millares [0] 2" xfId="4"/>
    <cellStyle name="Normal" xfId="0" builtinId="0"/>
    <cellStyle name="Normal_REM 10-2002" xfId="2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tabSelected="1" topLeftCell="A22" workbookViewId="0">
      <selection activeCell="G34" sqref="G34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/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1857</v>
      </c>
      <c r="C11" s="17">
        <f t="shared" si="0"/>
        <v>93</v>
      </c>
      <c r="D11" s="18">
        <f>ENERO!D11+FEBRERO!D11+MARZO!D11+ABRIL!D11+MAYO!D11+JUNIO!D11+JULIO!D11+AGOSTO!D11+SEPTIEMBRE!D11+OCTUBRE!D11+NOVIEMBRE!D11+DICIEMBRE!D11</f>
        <v>13</v>
      </c>
      <c r="E11" s="19">
        <f>ENERO!E11+FEBRERO!E11+MARZO!E11+ABRIL!E11+MAYO!E11+JUNIO!E11+JULIO!E11+AGOSTO!E11+SEPTIEMBRE!E11+OCTUBRE!E11+NOVIEMBRE!E11+DICIEMBRE!E11</f>
        <v>0</v>
      </c>
      <c r="F11" s="18">
        <f>ENERO!F11+FEBRERO!F11+MARZO!F11+ABRIL!F11+MAYO!F11+JUNIO!F11+JULIO!F11+AGOSTO!F11+SEPTIEMBRE!F11+OCTUBRE!F11+NOVIEMBRE!F11+DICIEMBRE!F11</f>
        <v>948</v>
      </c>
      <c r="G11" s="19">
        <f>ENERO!G11+FEBRERO!G11+MARZO!G11+ABRIL!G11+MAYO!G11+JUNIO!G11+JULIO!G11+AGOSTO!G11+SEPTIEMBRE!G11+OCTUBRE!G11+NOVIEMBRE!G11+DICIEMBRE!G11</f>
        <v>63</v>
      </c>
      <c r="H11" s="18">
        <f>ENERO!H11+FEBRERO!H11+MARZO!H11+ABRIL!H11+MAYO!H11+JUNIO!H11+JULIO!H11+AGOSTO!H11+SEPTIEMBRE!H11+OCTUBRE!H11+NOVIEMBRE!H11+DICIEMBRE!H11</f>
        <v>896</v>
      </c>
      <c r="I11" s="19">
        <f>ENERO!I11+FEBRERO!I11+MARZO!I11+ABRIL!I11+MAYO!I11+JUNIO!I11+JULIO!I11+AGOSTO!I11+SEPTIEMBRE!I11+OCTUBRE!I11+NOVIEMBRE!I11+DICIEMBRE!I11</f>
        <v>30</v>
      </c>
    </row>
    <row r="12" spans="1:22" s="6" customFormat="1" ht="15" customHeight="1" x14ac:dyDescent="0.15">
      <c r="A12" s="20" t="s">
        <v>12</v>
      </c>
      <c r="B12" s="21">
        <f t="shared" si="0"/>
        <v>29</v>
      </c>
      <c r="C12" s="22">
        <f t="shared" si="0"/>
        <v>0</v>
      </c>
      <c r="D12" s="23">
        <f>ENERO!D12+FEBRERO!D12+MARZO!D12+ABRIL!D12+MAYO!D12+JUNIO!D12+JULIO!D12+AGOSTO!D12+SEPTIEMBRE!D12+OCTUBRE!D12+NOVIEMBRE!D12+DICIEMBRE!D12</f>
        <v>0</v>
      </c>
      <c r="E12" s="24">
        <f>ENERO!E12+FEBRERO!E12+MARZO!E12+ABRIL!E12+MAYO!E12+JUNIO!E12+JULIO!E12+AGOSTO!E12+SEPTIEMBRE!E12+OCTUBRE!E12+NOVIEMBRE!E12+DICIEMBRE!E12</f>
        <v>0</v>
      </c>
      <c r="F12" s="23">
        <f>ENERO!F12+FEBRERO!F12+MARZO!F12+ABRIL!F12+MAYO!F12+JUNIO!F12+JULIO!F12+AGOSTO!F12+SEPTIEMBRE!F12+OCTUBRE!F12+NOVIEMBRE!F12+DICIEMBRE!F12</f>
        <v>21</v>
      </c>
      <c r="G12" s="24">
        <f>ENERO!G12+FEBRERO!G12+MARZO!G12+ABRIL!G12+MAYO!G12+JUNIO!G12+JULIO!G12+AGOSTO!G12+SEPTIEMBRE!G12+OCTUBRE!G12+NOVIEMBRE!G12+DICIEMBRE!G12</f>
        <v>0</v>
      </c>
      <c r="H12" s="23">
        <f>ENERO!H12+FEBRERO!H12+MARZO!H12+ABRIL!H12+MAYO!H12+JUNIO!H12+JULIO!H12+AGOSTO!H12+SEPTIEMBRE!H12+OCTUBRE!H12+NOVIEMBRE!H12+DICIEMBRE!H12</f>
        <v>8</v>
      </c>
      <c r="I12" s="24">
        <f>ENERO!I12+FEBRERO!I12+MARZO!I12+ABRIL!I12+MAYO!I12+JUNIO!I12+JULIO!I12+AGOSTO!I12+SEPTIEMBRE!I12+OCTUBRE!I12+NOVIEMBRE!I12+DICIEMBRE!I12</f>
        <v>0</v>
      </c>
    </row>
    <row r="13" spans="1:22" s="6" customFormat="1" ht="15" customHeight="1" x14ac:dyDescent="0.15">
      <c r="A13" s="25" t="s">
        <v>13</v>
      </c>
      <c r="B13" s="26">
        <f t="shared" si="0"/>
        <v>1886</v>
      </c>
      <c r="C13" s="27">
        <f t="shared" si="0"/>
        <v>93</v>
      </c>
      <c r="D13" s="26">
        <f t="shared" ref="D13:I13" si="1">SUM(D11:D12)</f>
        <v>13</v>
      </c>
      <c r="E13" s="27">
        <f t="shared" si="1"/>
        <v>0</v>
      </c>
      <c r="F13" s="26">
        <f t="shared" si="1"/>
        <v>969</v>
      </c>
      <c r="G13" s="27">
        <f t="shared" si="1"/>
        <v>63</v>
      </c>
      <c r="H13" s="26">
        <f t="shared" si="1"/>
        <v>904</v>
      </c>
      <c r="I13" s="28">
        <f t="shared" si="1"/>
        <v>30</v>
      </c>
    </row>
    <row r="14" spans="1:22" s="6" customFormat="1" ht="15" customHeight="1" x14ac:dyDescent="0.15">
      <c r="A14" s="29" t="s">
        <v>14</v>
      </c>
      <c r="B14" s="30">
        <f t="shared" si="0"/>
        <v>6</v>
      </c>
      <c r="C14" s="27">
        <f t="shared" si="0"/>
        <v>0</v>
      </c>
      <c r="D14" s="31">
        <f>ENERO!D14+FEBRERO!D14+MARZO!D14+ABRIL!D14+MAYO!D14+JUNIO!D14+JULIO!D14+AGOSTO!D14+SEPTIEMBRE!D14+OCTUBRE!D14+NOVIEMBRE!D14+DICIEMBRE!D14</f>
        <v>0</v>
      </c>
      <c r="E14" s="32">
        <f>ENERO!E14+FEBRERO!E14+MARZO!E14+ABRIL!E14+MAYO!E14+JUNIO!E14+JULIO!E14+AGOSTO!E14+SEPTIEMBRE!E14+OCTUBRE!E14+NOVIEMBRE!E14+DICIEMBRE!E14</f>
        <v>0</v>
      </c>
      <c r="F14" s="31">
        <f>ENERO!F14+FEBRERO!F14+MARZO!F14+ABRIL!F14+MAYO!F14+JUNIO!F14+JULIO!F14+AGOSTO!F14+SEPTIEMBRE!F14+OCTUBRE!F14+NOVIEMBRE!F14+DICIEMBRE!F14</f>
        <v>5</v>
      </c>
      <c r="G14" s="32">
        <f>ENERO!G14+FEBRERO!G14+MARZO!G14+ABRIL!G14+MAYO!G14+JUNIO!G14+JULIO!G14+AGOSTO!G14+SEPTIEMBRE!G14+OCTUBRE!G14+NOVIEMBRE!G14+DICIEMBRE!G14</f>
        <v>0</v>
      </c>
      <c r="H14" s="31">
        <f>ENERO!H14+FEBRERO!H14+MARZO!H14+ABRIL!H14+MAYO!H14+JUNIO!H14+JULIO!H14+AGOSTO!H14+SEPTIEMBRE!H14+OCTUBRE!H14+NOVIEMBRE!H14+DICIEMBRE!H14</f>
        <v>1</v>
      </c>
      <c r="I14" s="32">
        <f>ENERO!I14+FEBRERO!I14+MARZO!I14+ABRIL!I14+MAYO!I14+JUNIO!I14+JULIO!I14+AGOSTO!I14+SEPTIEMBRE!I14+OCTUBRE!I14+NOVIEMBRE!I14+DICIEMBRE!I14</f>
        <v>0</v>
      </c>
    </row>
    <row r="15" spans="1:22" s="6" customFormat="1" ht="15" customHeight="1" x14ac:dyDescent="0.15">
      <c r="A15" s="15" t="s">
        <v>15</v>
      </c>
      <c r="B15" s="33">
        <f t="shared" si="0"/>
        <v>1436</v>
      </c>
      <c r="C15" s="34">
        <f t="shared" si="0"/>
        <v>89</v>
      </c>
      <c r="D15" s="35">
        <f>ENERO!D15+FEBRERO!D15+MARZO!D15+ABRIL!D15+MAYO!D15+JUNIO!D15+JULIO!D15+AGOSTO!D15+SEPTIEMBRE!D15+OCTUBRE!D15+NOVIEMBRE!D15+DICIEMBRE!D15</f>
        <v>21</v>
      </c>
      <c r="E15" s="36">
        <f>ENERO!E15+FEBRERO!E15+MARZO!E15+ABRIL!E15+MAYO!E15+JUNIO!E15+JULIO!E15+AGOSTO!E15+SEPTIEMBRE!E15+OCTUBRE!E15+NOVIEMBRE!E15+DICIEMBRE!E15</f>
        <v>0</v>
      </c>
      <c r="F15" s="35">
        <f>ENERO!F15+FEBRERO!F15+MARZO!F15+ABRIL!F15+MAYO!F15+JUNIO!F15+JULIO!F15+AGOSTO!F15+SEPTIEMBRE!F15+OCTUBRE!F15+NOVIEMBRE!F15+DICIEMBRE!F15</f>
        <v>754</v>
      </c>
      <c r="G15" s="36">
        <f>ENERO!G15+FEBRERO!G15+MARZO!G15+ABRIL!G15+MAYO!G15+JUNIO!G15+JULIO!G15+AGOSTO!G15+SEPTIEMBRE!G15+OCTUBRE!G15+NOVIEMBRE!G15+DICIEMBRE!G15</f>
        <v>60</v>
      </c>
      <c r="H15" s="35">
        <f>ENERO!H15+FEBRERO!H15+MARZO!H15+ABRIL!H15+MAYO!H15+JUNIO!H15+JULIO!H15+AGOSTO!H15+SEPTIEMBRE!H15+OCTUBRE!H15+NOVIEMBRE!H15+DICIEMBRE!H15</f>
        <v>661</v>
      </c>
      <c r="I15" s="36">
        <f>ENERO!I15+FEBRERO!I15+MARZO!I15+ABRIL!I15+MAYO!I15+JUNIO!I15+JULIO!I15+AGOSTO!I15+SEPTIEMBRE!I15+OCTUBRE!I15+NOVIEMBRE!I15+DICIEMBRE!I15</f>
        <v>29</v>
      </c>
    </row>
    <row r="16" spans="1:22" s="6" customFormat="1" ht="15" customHeight="1" x14ac:dyDescent="0.15">
      <c r="A16" s="20" t="s">
        <v>16</v>
      </c>
      <c r="B16" s="21">
        <f t="shared" si="0"/>
        <v>6</v>
      </c>
      <c r="C16" s="22">
        <f t="shared" si="0"/>
        <v>0</v>
      </c>
      <c r="D16" s="23">
        <f>ENERO!D16+FEBRERO!D16+MARZO!D16+ABRIL!D16+MAYO!D16+JUNIO!D16+JULIO!D16+AGOSTO!D16+SEPTIEMBRE!D16+OCTUBRE!D16+NOVIEMBRE!D16+DICIEMBRE!D16</f>
        <v>0</v>
      </c>
      <c r="E16" s="24">
        <f>ENERO!E16+FEBRERO!E16+MARZO!E16+ABRIL!E16+MAYO!E16+JUNIO!E16+JULIO!E16+AGOSTO!E16+SEPTIEMBRE!E16+OCTUBRE!E16+NOVIEMBRE!E16+DICIEMBRE!E16</f>
        <v>0</v>
      </c>
      <c r="F16" s="23">
        <f>ENERO!F16+FEBRERO!F16+MARZO!F16+ABRIL!F16+MAYO!F16+JUNIO!F16+JULIO!F16+AGOSTO!F16+SEPTIEMBRE!F16+OCTUBRE!F16+NOVIEMBRE!F16+DICIEMBRE!F16</f>
        <v>6</v>
      </c>
      <c r="G16" s="24">
        <f>ENERO!G16+FEBRERO!G16+MARZO!G16+ABRIL!G16+MAYO!G16+JUNIO!G16+JULIO!G16+AGOSTO!G16+SEPTIEMBRE!G16+OCTUBRE!G16+NOVIEMBRE!G16+DICIEMBRE!G16</f>
        <v>0</v>
      </c>
      <c r="H16" s="23">
        <f>ENERO!H16+FEBRERO!H16+MARZO!H16+ABRIL!H16+MAYO!H16+JUNIO!H16+JULIO!H16+AGOSTO!H16+SEPTIEMBRE!H16+OCTUBRE!H16+NOVIEMBRE!H16+DICIEMBRE!H16</f>
        <v>0</v>
      </c>
      <c r="I16" s="24">
        <f>ENERO!I16+FEBRERO!I16+MARZO!I16+ABRIL!I16+MAYO!I16+JUNIO!I16+JULIO!I16+AGOSTO!I16+SEPTIEMBRE!I16+OCTUBRE!I16+NOVIEMBRE!I16+DICIEMBRE!I16</f>
        <v>0</v>
      </c>
    </row>
    <row r="17" spans="1:10" s="6" customFormat="1" ht="15" customHeight="1" x14ac:dyDescent="0.15">
      <c r="A17" s="25" t="s">
        <v>17</v>
      </c>
      <c r="B17" s="26">
        <f t="shared" si="0"/>
        <v>1442</v>
      </c>
      <c r="C17" s="27">
        <f t="shared" si="0"/>
        <v>89</v>
      </c>
      <c r="D17" s="26">
        <f t="shared" ref="D17:I17" si="2">SUM(D15:D16)</f>
        <v>21</v>
      </c>
      <c r="E17" s="27">
        <f t="shared" si="2"/>
        <v>0</v>
      </c>
      <c r="F17" s="26">
        <f t="shared" si="2"/>
        <v>760</v>
      </c>
      <c r="G17" s="27">
        <f t="shared" si="2"/>
        <v>60</v>
      </c>
      <c r="H17" s="26">
        <f t="shared" si="2"/>
        <v>661</v>
      </c>
      <c r="I17" s="28">
        <f t="shared" si="2"/>
        <v>29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18</v>
      </c>
      <c r="C22" s="39">
        <f>+E22+G22+I22</f>
        <v>0</v>
      </c>
      <c r="D22" s="35">
        <f>ENERO!D22+FEBRERO!D22+MARZO!D22+ABRIL!D22+MAYO!D22+JUNIO!D22+JULIO!D22+AGOSTO!D22+SEPTIEMBRE!D22+OCTUBRE!D22+NOVIEMBRE!D22+DICIEMBRE!D22</f>
        <v>0</v>
      </c>
      <c r="E22" s="40">
        <f>ENERO!E22+FEBRERO!E22+MARZO!E22+ABRIL!E22+MAYO!E22+JUNIO!E22+JULIO!E22+AGOSTO!E22+SEPTIEMBRE!E22+OCTUBRE!E22+NOVIEMBRE!E22+DICIEMBRE!E22</f>
        <v>0</v>
      </c>
      <c r="F22" s="35">
        <f>ENERO!F22+FEBRERO!F22+MARZO!F22+ABRIL!F22+MAYO!F22+JUNIO!F22+JULIO!F22+AGOSTO!F22+SEPTIEMBRE!F22+OCTUBRE!F22+NOVIEMBRE!F22+DICIEMBRE!F22</f>
        <v>17</v>
      </c>
      <c r="G22" s="40">
        <f>ENERO!G22+FEBRERO!G22+MARZO!G22+ABRIL!G22+MAYO!G22+JUNIO!G22+JULIO!G22+AGOSTO!G22+SEPTIEMBRE!G22+OCTUBRE!G22+NOVIEMBRE!G22+DICIEMBRE!G22</f>
        <v>0</v>
      </c>
      <c r="H22" s="35">
        <f>ENERO!H22+FEBRERO!H22+MARZO!H22+ABRIL!H22+MAYO!H22+JUNIO!H22+JULIO!H22+AGOSTO!H22+SEPTIEMBRE!H22+OCTUBRE!H22+NOVIEMBRE!H22+DICIEMBRE!H22</f>
        <v>1</v>
      </c>
      <c r="I22" s="40">
        <f>ENERO!I22+FEBRERO!I22+MARZO!I22+ABRIL!I22+MAYO!I22+JUNIO!I22+JULIO!I22+AGOSTO!I22+SEPTIEMBRE!I22+OCTUBRE!I22+NOVIEMBRE!I22+DICIEMBRE!I22</f>
        <v>0</v>
      </c>
    </row>
    <row r="23" spans="1:10" s="6" customFormat="1" ht="15" customHeight="1" x14ac:dyDescent="0.15">
      <c r="A23" s="41" t="s">
        <v>21</v>
      </c>
      <c r="B23" s="42">
        <f>+D23+F23+H23</f>
        <v>3</v>
      </c>
      <c r="C23" s="43">
        <f>+E23+G23+I23</f>
        <v>1</v>
      </c>
      <c r="D23" s="44">
        <f>ENERO!D23+FEBRERO!D23+MARZO!D23+ABRIL!D23+MAYO!D23+JUNIO!D23+JULIO!D23+AGOSTO!D23+SEPTIEMBRE!D23+OCTUBRE!D23+NOVIEMBRE!D23+DICIEMBRE!D23</f>
        <v>0</v>
      </c>
      <c r="E23" s="45">
        <f>ENERO!E23+FEBRERO!E23+MARZO!E23+ABRIL!E23+MAYO!E23+JUNIO!E23+JULIO!E23+AGOSTO!E23+SEPTIEMBRE!E23+OCTUBRE!E23+NOVIEMBRE!E23+DICIEMBRE!E23</f>
        <v>0</v>
      </c>
      <c r="F23" s="44">
        <f>ENERO!F23+FEBRERO!F23+MARZO!F23+ABRIL!F23+MAYO!F23+JUNIO!F23+JULIO!F23+AGOSTO!F23+SEPTIEMBRE!F23+OCTUBRE!F23+NOVIEMBRE!F23+DICIEMBRE!F23</f>
        <v>2</v>
      </c>
      <c r="G23" s="45">
        <f>ENERO!G23+FEBRERO!G23+MARZO!G23+ABRIL!G23+MAYO!G23+JUNIO!G23+JULIO!G23+AGOSTO!G23+SEPTIEMBRE!G23+OCTUBRE!G23+NOVIEMBRE!G23+DICIEMBRE!G23</f>
        <v>1</v>
      </c>
      <c r="H23" s="44">
        <f>ENERO!H23+FEBRERO!H23+MARZO!H23+ABRIL!H23+MAYO!H23+JUNIO!H23+JULIO!H23+AGOSTO!H23+SEPTIEMBRE!H23+OCTUBRE!H23+NOVIEMBRE!H23+DICIEMBRE!H23</f>
        <v>1</v>
      </c>
      <c r="I23" s="45">
        <f>ENERO!I23+FEBRERO!I23+MARZO!I23+ABRIL!I23+MAYO!I23+JUNIO!I23+JULIO!I23+AGOSTO!I23+SEPTIEMBRE!I23+OCTUBRE!I23+NOVIEMBRE!I23+DICIEMBRE!I23</f>
        <v>0</v>
      </c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115</v>
      </c>
      <c r="C27" s="54">
        <f>ENERO!C27+FEBRERO!C27+MARZO!C27+ABRIL!C27+MAYO!C27+JUNIO!C27+JULIO!C27+AGOSTO!C27+SEPTIEMBRE!C27+OCTUBRE!C27+NOVIEMBRE!C27+DICIEMBRE!C27</f>
        <v>61</v>
      </c>
      <c r="D27" s="54">
        <f>ENERO!D27+FEBRERO!D27+MARZO!D27+ABRIL!D27+MAYO!D27+JUNIO!D27+JULIO!D27+AGOSTO!D27+SEPTIEMBRE!D27+OCTUBRE!D27+NOVIEMBRE!D27+DICIEMBRE!D27</f>
        <v>21</v>
      </c>
      <c r="E27" s="54">
        <f>ENERO!E27+FEBRERO!E27+MARZO!E27+ABRIL!E27+MAYO!E27+JUNIO!E27+JULIO!E27+AGOSTO!E27+SEPTIEMBRE!E27+OCTUBRE!E27+NOVIEMBRE!E27+DICIEMBRE!E27</f>
        <v>33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 t="shared" si="3"/>
        <v>16</v>
      </c>
      <c r="C28" s="57">
        <f>ENERO!C28+FEBRERO!C28+MARZO!C28+ABRIL!C28+MAYO!C28+JUNIO!C28+JULIO!C28+AGOSTO!C28+SEPTIEMBRE!C28+OCTUBRE!C28+NOVIEMBRE!C28+DICIEMBRE!C28</f>
        <v>5</v>
      </c>
      <c r="D28" s="57">
        <f>ENERO!D28+FEBRERO!D28+MARZO!D28+ABRIL!D28+MAYO!D28+JUNIO!D28+JULIO!D28+AGOSTO!D28+SEPTIEMBRE!D28+OCTUBRE!D28+NOVIEMBRE!D28+DICIEMBRE!D28</f>
        <v>5</v>
      </c>
      <c r="E28" s="57">
        <f>ENERO!E28+FEBRERO!E28+MARZO!E28+ABRIL!E28+MAYO!E28+JUNIO!E28+JULIO!E28+AGOSTO!E28+SEPTIEMBRE!E28+OCTUBRE!E28+NOVIEMBRE!E28+DICIEMBRE!E28</f>
        <v>6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>
        <f>ENERO!C29+FEBRERO!C29+MARZO!C29+ABRIL!C29+MAYO!C29+JUNIO!C29+JULIO!C29+AGOSTO!C29+SEPTIEMBRE!C29+OCTUBRE!C29+NOVIEMBRE!C29+DICIEMBRE!C29</f>
        <v>0</v>
      </c>
      <c r="D29" s="57">
        <f>ENERO!D29+FEBRERO!D29+MARZO!D29+ABRIL!D29+MAYO!D29+JUNIO!D29+JULIO!D29+AGOSTO!D29+SEPTIEMBRE!D29+OCTUBRE!D29+NOVIEMBRE!D29+DICIEMBRE!D29</f>
        <v>0</v>
      </c>
      <c r="E29" s="57">
        <f>ENERO!E29+FEBRERO!E29+MARZO!E29+ABRIL!E29+MAYO!E29+JUNIO!E29+JULIO!E29+AGOSTO!E29+SEPTIEMBRE!E29+OCTUBRE!E29+NOVIEMBRE!E29+DICIEMBRE!E29</f>
        <v>0</v>
      </c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>
        <f>ENERO!C30+FEBRERO!C30+MARZO!C30+ABRIL!C30+MAYO!C30+JUNIO!C30+JULIO!C30+AGOSTO!C30+SEPTIEMBRE!C30+OCTUBRE!C30+NOVIEMBRE!C30+DICIEMBRE!C30</f>
        <v>0</v>
      </c>
      <c r="D30" s="60">
        <f>ENERO!D30+FEBRERO!D30+MARZO!D30+ABRIL!D30+MAYO!D30+JUNIO!D30+JULIO!D30+AGOSTO!D30+SEPTIEMBRE!D30+OCTUBRE!D30+NOVIEMBRE!D30+DICIEMBRE!D30</f>
        <v>0</v>
      </c>
      <c r="E30" s="60">
        <f>ENERO!E30+FEBRERO!E30+MARZO!E30+ABRIL!E30+MAYO!E30+JUNIO!E30+JULIO!E30+AGOSTO!E30+SEPTIEMBRE!E30+OCTUBRE!E30+NOVIEMBRE!E30+DICIEMBRE!E30</f>
        <v>0</v>
      </c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17</v>
      </c>
      <c r="C31" s="62">
        <f>SUM(C32:C35)</f>
        <v>9</v>
      </c>
      <c r="D31" s="62">
        <f>SUM(D32:D35)</f>
        <v>2</v>
      </c>
      <c r="E31" s="62">
        <f>SUM(E32:E35)</f>
        <v>6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15</v>
      </c>
      <c r="C32" s="65">
        <f>ENERO!C32+FEBRERO!C32+MARZO!C32+ABRIL!C32+MAYO!C32+JUNIO!C32+JULIO!C32+AGOSTO!C32+SEPTIEMBRE!C32+OCTUBRE!C32+NOVIEMBRE!C32+DICIEMBRE!C32</f>
        <v>7</v>
      </c>
      <c r="D32" s="65">
        <f>ENERO!D32+FEBRERO!D32+MARZO!D32+ABRIL!D32+MAYO!D32+JUNIO!D32+JULIO!D32+AGOSTO!D32+SEPTIEMBRE!D32+OCTUBRE!D32+NOVIEMBRE!D32+DICIEMBRE!D32</f>
        <v>2</v>
      </c>
      <c r="E32" s="65">
        <f>ENERO!E32+FEBRERO!E32+MARZO!E32+ABRIL!E32+MAYO!E32+JUNIO!E32+JULIO!E32+AGOSTO!E32+SEPTIEMBRE!E32+OCTUBRE!E32+NOVIEMBRE!E32+DICIEMBRE!E32</f>
        <v>6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>
        <f>ENERO!C33+FEBRERO!C33+MARZO!C33+ABRIL!C33+MAYO!C33+JUNIO!C33+JULIO!C33+AGOSTO!C33+SEPTIEMBRE!C33+OCTUBRE!C33+NOVIEMBRE!C33+DICIEMBRE!C33</f>
        <v>0</v>
      </c>
      <c r="D33" s="57">
        <f>ENERO!D33+FEBRERO!D33+MARZO!D33+ABRIL!D33+MAYO!D33+JUNIO!D33+JULIO!D33+AGOSTO!D33+SEPTIEMBRE!D33+OCTUBRE!D33+NOVIEMBRE!D33+DICIEMBRE!D33</f>
        <v>0</v>
      </c>
      <c r="E33" s="57">
        <f>ENERO!E33+FEBRERO!E33+MARZO!E33+ABRIL!E33+MAYO!E33+JUNIO!E33+JULIO!E33+AGOSTO!E33+SEPTIEMBRE!E33+OCTUBRE!E33+NOVIEMBRE!E33+DICIEMBRE!E33</f>
        <v>0</v>
      </c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2</v>
      </c>
      <c r="C34" s="57">
        <f>ENERO!C34+FEBRERO!C34+MARZO!C34+ABRIL!C34+MAYO!C34+JUNIO!C34+JULIO!C34+AGOSTO!C34+SEPTIEMBRE!C34+OCTUBRE!C34+NOVIEMBRE!C34+DICIEMBRE!C34</f>
        <v>2</v>
      </c>
      <c r="D34" s="57">
        <f>ENERO!D34+FEBRERO!D34+MARZO!D34+ABRIL!D34+MAYO!D34+JUNIO!D34+JULIO!D34+AGOSTO!D34+SEPTIEMBRE!D34+OCTUBRE!D34+NOVIEMBRE!D34+DICIEMBRE!D34</f>
        <v>0</v>
      </c>
      <c r="E34" s="57">
        <f>ENERO!E34+FEBRERO!E34+MARZO!E34+ABRIL!E34+MAYO!E34+JUNIO!E34+JULIO!E34+AGOSTO!E34+SEPTIEMBRE!E34+OCTUBRE!E34+NOVIEMBRE!E34+DICIEMBRE!E34</f>
        <v>0</v>
      </c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>
        <f>ENERO!C35+FEBRERO!C35+MARZO!C35+ABRIL!C35+MAYO!C35+JUNIO!C35+JULIO!C35+AGOSTO!C35+SEPTIEMBRE!C35+OCTUBRE!C35+NOVIEMBRE!C35+DICIEMBRE!C35</f>
        <v>0</v>
      </c>
      <c r="D35" s="57">
        <f>ENERO!D35+FEBRERO!D35+MARZO!D35+ABRIL!D35+MAYO!D35+JUNIO!D35+JULIO!D35+AGOSTO!D35+SEPTIEMBRE!D35+OCTUBRE!D35+NOVIEMBRE!D35+DICIEMBRE!D35</f>
        <v>0</v>
      </c>
      <c r="E35" s="57">
        <f>ENERO!E35+FEBRERO!E35+MARZO!E35+ABRIL!E35+MAYO!E35+JUNIO!E35+JULIO!E35+AGOSTO!E35+SEPTIEMBRE!E35+OCTUBRE!E35+NOVIEMBRE!E35+DICIEMBRE!E35</f>
        <v>0</v>
      </c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1</v>
      </c>
      <c r="C36" s="60">
        <f>ENERO!C36+FEBRERO!C36+MARZO!C36+ABRIL!C36+MAYO!C36+JUNIO!C36+JULIO!C36+AGOSTO!C36+SEPTIEMBRE!C36+OCTUBRE!C36+NOVIEMBRE!C36+DICIEMBRE!C36</f>
        <v>0</v>
      </c>
      <c r="D36" s="60">
        <f>ENERO!D36+FEBRERO!D36+MARZO!D36+ABRIL!D36+MAYO!D36+JUNIO!D36+JULIO!D36+AGOSTO!D36+SEPTIEMBRE!D36+OCTUBRE!D36+NOVIEMBRE!D36+DICIEMBRE!D36</f>
        <v>1</v>
      </c>
      <c r="E36" s="60">
        <f>ENERO!E36+FEBRERO!E36+MARZO!E36+ABRIL!E36+MAYO!E36+JUNIO!E36+JULIO!E36+AGOSTO!E36+SEPTIEMBRE!E36+OCTUBRE!E36+NOVIEMBRE!E36+DICIEMBRE!E36</f>
        <v>0</v>
      </c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113</v>
      </c>
      <c r="C37" s="68">
        <f>SUM(C27:C30)-C31-C36</f>
        <v>57</v>
      </c>
      <c r="D37" s="68">
        <f>SUM(D27:D30)-D31-D36</f>
        <v>23</v>
      </c>
      <c r="E37" s="68">
        <f>SUM(E27:E30)-E31-E36</f>
        <v>33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14654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activeCell="A6" sqref="A6:I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",[9]NOMBRE!B6," - ","( ",[9]NOMBRE!C6,[9]NOMBRE!D6," )")</f>
        <v>MES: SEPTIEMBRE - ( 09 )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",[9]NOMBRE!B7)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180</v>
      </c>
      <c r="C11" s="17">
        <f t="shared" si="0"/>
        <v>4</v>
      </c>
      <c r="D11" s="18"/>
      <c r="E11" s="19"/>
      <c r="F11" s="18">
        <v>85</v>
      </c>
      <c r="G11" s="19">
        <v>1</v>
      </c>
      <c r="H11" s="18">
        <v>95</v>
      </c>
      <c r="I11" s="19">
        <v>3</v>
      </c>
    </row>
    <row r="12" spans="1:22" s="6" customFormat="1" ht="15" customHeight="1" x14ac:dyDescent="0.15">
      <c r="A12" s="20" t="s">
        <v>12</v>
      </c>
      <c r="B12" s="21">
        <f t="shared" si="0"/>
        <v>3</v>
      </c>
      <c r="C12" s="22">
        <f t="shared" si="0"/>
        <v>0</v>
      </c>
      <c r="D12" s="23"/>
      <c r="E12" s="24"/>
      <c r="F12" s="23">
        <v>3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183</v>
      </c>
      <c r="C13" s="27">
        <f t="shared" si="0"/>
        <v>4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88</v>
      </c>
      <c r="G13" s="27">
        <f t="shared" si="1"/>
        <v>1</v>
      </c>
      <c r="H13" s="26">
        <f t="shared" si="1"/>
        <v>95</v>
      </c>
      <c r="I13" s="28">
        <f t="shared" si="1"/>
        <v>3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169</v>
      </c>
      <c r="C15" s="34">
        <f t="shared" si="0"/>
        <v>4</v>
      </c>
      <c r="D15" s="35">
        <v>3</v>
      </c>
      <c r="E15" s="36"/>
      <c r="F15" s="35">
        <v>81</v>
      </c>
      <c r="G15" s="36">
        <v>1</v>
      </c>
      <c r="H15" s="35">
        <v>85</v>
      </c>
      <c r="I15" s="36">
        <v>3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170</v>
      </c>
      <c r="C17" s="27">
        <f t="shared" si="0"/>
        <v>4</v>
      </c>
      <c r="D17" s="26">
        <f t="shared" ref="D17:I17" si="2">SUM(D15:D16)</f>
        <v>3</v>
      </c>
      <c r="E17" s="27">
        <f t="shared" si="2"/>
        <v>0</v>
      </c>
      <c r="F17" s="26">
        <f t="shared" si="2"/>
        <v>82</v>
      </c>
      <c r="G17" s="27">
        <f t="shared" si="2"/>
        <v>1</v>
      </c>
      <c r="H17" s="26">
        <f t="shared" si="2"/>
        <v>85</v>
      </c>
      <c r="I17" s="28">
        <f t="shared" si="2"/>
        <v>3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9</v>
      </c>
      <c r="C27" s="54">
        <v>3</v>
      </c>
      <c r="D27" s="54">
        <v>4</v>
      </c>
      <c r="E27" s="54">
        <v>2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0</v>
      </c>
      <c r="C28" s="57"/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9</v>
      </c>
      <c r="C37" s="68">
        <f>SUM(C27:C30)-C31-C36</f>
        <v>3</v>
      </c>
      <c r="D37" s="68">
        <f>SUM(D27:D30)-D31-D36</f>
        <v>4</v>
      </c>
      <c r="E37" s="68">
        <f>SUM(E27:E30)-E31-E36</f>
        <v>2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1480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",[10]NOMBRE!B6," - ","( ",[10]NOMBRE!C6,[10]NOMBRE!D6," )")</f>
        <v>MES: OCTUBRE - ( 10 )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",[10]NOMBRE!B7)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127</v>
      </c>
      <c r="C11" s="17">
        <f t="shared" si="0"/>
        <v>3</v>
      </c>
      <c r="D11" s="18"/>
      <c r="E11" s="19"/>
      <c r="F11" s="18">
        <v>67</v>
      </c>
      <c r="G11" s="19">
        <v>2</v>
      </c>
      <c r="H11" s="18">
        <v>60</v>
      </c>
      <c r="I11" s="19">
        <v>1</v>
      </c>
    </row>
    <row r="12" spans="1:22" s="6" customFormat="1" ht="15" customHeight="1" x14ac:dyDescent="0.15">
      <c r="A12" s="20" t="s">
        <v>12</v>
      </c>
      <c r="B12" s="21">
        <f t="shared" si="0"/>
        <v>6</v>
      </c>
      <c r="C12" s="22">
        <f t="shared" si="0"/>
        <v>0</v>
      </c>
      <c r="D12" s="23"/>
      <c r="E12" s="24"/>
      <c r="F12" s="23">
        <v>4</v>
      </c>
      <c r="G12" s="24"/>
      <c r="H12" s="23">
        <v>2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133</v>
      </c>
      <c r="C13" s="27">
        <f t="shared" si="0"/>
        <v>3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71</v>
      </c>
      <c r="G13" s="27">
        <f t="shared" si="1"/>
        <v>2</v>
      </c>
      <c r="H13" s="26">
        <f t="shared" si="1"/>
        <v>62</v>
      </c>
      <c r="I13" s="28">
        <f t="shared" si="1"/>
        <v>1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147</v>
      </c>
      <c r="C15" s="34">
        <f t="shared" si="0"/>
        <v>3</v>
      </c>
      <c r="D15" s="35"/>
      <c r="E15" s="36"/>
      <c r="F15" s="35">
        <v>80</v>
      </c>
      <c r="G15" s="36">
        <v>2</v>
      </c>
      <c r="H15" s="35">
        <v>67</v>
      </c>
      <c r="I15" s="36">
        <v>1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148</v>
      </c>
      <c r="C17" s="27">
        <f t="shared" si="0"/>
        <v>3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81</v>
      </c>
      <c r="G17" s="27">
        <f t="shared" si="2"/>
        <v>2</v>
      </c>
      <c r="H17" s="26">
        <f t="shared" si="2"/>
        <v>67</v>
      </c>
      <c r="I17" s="28">
        <f t="shared" si="2"/>
        <v>1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1</v>
      </c>
      <c r="D23" s="44"/>
      <c r="E23" s="45"/>
      <c r="F23" s="44"/>
      <c r="G23" s="45">
        <v>1</v>
      </c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9</v>
      </c>
      <c r="C27" s="54">
        <v>3</v>
      </c>
      <c r="D27" s="54">
        <v>4</v>
      </c>
      <c r="E27" s="54">
        <v>2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2</v>
      </c>
      <c r="C28" s="57">
        <v>1</v>
      </c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0</v>
      </c>
      <c r="E31" s="62">
        <f>SUM(E32:E35)</f>
        <v>1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/>
      <c r="E32" s="65">
        <v>1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1</v>
      </c>
      <c r="C36" s="60"/>
      <c r="D36" s="60">
        <v>1</v>
      </c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8</v>
      </c>
      <c r="C37" s="68">
        <f>SUM(C27:C30)-C31-C36</f>
        <v>3</v>
      </c>
      <c r="D37" s="68">
        <f>SUM(D27:D30)-D31-D36</f>
        <v>3</v>
      </c>
      <c r="E37" s="68">
        <f>SUM(E27:E30)-E31-E36</f>
        <v>2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1198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",[11]NOMBRE!B6," - ","( ",[11]NOMBRE!C6,[11]NOMBRE!D6," )")</f>
        <v>MES: NOVIEMBRE - ( 11 )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",[11]NOMBRE!B7)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118</v>
      </c>
      <c r="C11" s="17">
        <f t="shared" si="0"/>
        <v>10</v>
      </c>
      <c r="D11" s="18"/>
      <c r="E11" s="19"/>
      <c r="F11" s="18">
        <v>62</v>
      </c>
      <c r="G11" s="19">
        <v>6</v>
      </c>
      <c r="H11" s="18">
        <v>56</v>
      </c>
      <c r="I11" s="19">
        <v>4</v>
      </c>
    </row>
    <row r="12" spans="1:22" s="6" customFormat="1" ht="15" customHeight="1" x14ac:dyDescent="0.15">
      <c r="A12" s="20" t="s">
        <v>12</v>
      </c>
      <c r="B12" s="21">
        <f t="shared" si="0"/>
        <v>0</v>
      </c>
      <c r="C12" s="22">
        <f t="shared" si="0"/>
        <v>0</v>
      </c>
      <c r="D12" s="23"/>
      <c r="E12" s="24"/>
      <c r="F12" s="23"/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118</v>
      </c>
      <c r="C13" s="27">
        <f t="shared" si="0"/>
        <v>10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62</v>
      </c>
      <c r="G13" s="27">
        <f t="shared" si="1"/>
        <v>6</v>
      </c>
      <c r="H13" s="26">
        <f t="shared" si="1"/>
        <v>56</v>
      </c>
      <c r="I13" s="28">
        <f t="shared" si="1"/>
        <v>4</v>
      </c>
    </row>
    <row r="14" spans="1:22" s="6" customFormat="1" ht="15" customHeight="1" x14ac:dyDescent="0.15">
      <c r="A14" s="29" t="s">
        <v>14</v>
      </c>
      <c r="B14" s="30">
        <f t="shared" si="0"/>
        <v>1</v>
      </c>
      <c r="C14" s="27">
        <f t="shared" si="0"/>
        <v>0</v>
      </c>
      <c r="D14" s="31"/>
      <c r="E14" s="32"/>
      <c r="F14" s="31"/>
      <c r="G14" s="32"/>
      <c r="H14" s="31">
        <v>1</v>
      </c>
      <c r="I14" s="32"/>
    </row>
    <row r="15" spans="1:22" s="6" customFormat="1" ht="15" customHeight="1" x14ac:dyDescent="0.15">
      <c r="A15" s="15" t="s">
        <v>15</v>
      </c>
      <c r="B15" s="33">
        <f t="shared" si="0"/>
        <v>124</v>
      </c>
      <c r="C15" s="34">
        <f t="shared" si="0"/>
        <v>10</v>
      </c>
      <c r="D15" s="35"/>
      <c r="E15" s="36"/>
      <c r="F15" s="35">
        <v>70</v>
      </c>
      <c r="G15" s="36">
        <v>6</v>
      </c>
      <c r="H15" s="35">
        <v>54</v>
      </c>
      <c r="I15" s="36">
        <v>4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125</v>
      </c>
      <c r="C17" s="27">
        <f t="shared" si="0"/>
        <v>10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71</v>
      </c>
      <c r="G17" s="27">
        <f t="shared" si="2"/>
        <v>6</v>
      </c>
      <c r="H17" s="26">
        <f t="shared" si="2"/>
        <v>54</v>
      </c>
      <c r="I17" s="28">
        <f t="shared" si="2"/>
        <v>4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/>
      <c r="G22" s="40"/>
      <c r="H22" s="35">
        <v>1</v>
      </c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8</v>
      </c>
      <c r="C27" s="54">
        <v>3</v>
      </c>
      <c r="D27" s="54">
        <v>3</v>
      </c>
      <c r="E27" s="54">
        <v>2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2</v>
      </c>
      <c r="C28" s="57">
        <v>1</v>
      </c>
      <c r="D28" s="57">
        <v>1</v>
      </c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1</v>
      </c>
      <c r="C31" s="62">
        <f>SUM(C32:C35)</f>
        <v>0</v>
      </c>
      <c r="D31" s="62">
        <f>SUM(D32:D35)</f>
        <v>1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1</v>
      </c>
      <c r="C32" s="65"/>
      <c r="D32" s="65">
        <v>1</v>
      </c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9</v>
      </c>
      <c r="C37" s="68">
        <f>SUM(C27:C30)-C31-C36</f>
        <v>4</v>
      </c>
      <c r="D37" s="68">
        <f>SUM(D27:D30)-D31-D36</f>
        <v>3</v>
      </c>
      <c r="E37" s="68">
        <f>SUM(E27:E30)-E31-E36</f>
        <v>2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1098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activeCell="H11" sqref="H11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",[12]NOMBRE!B6," - ","( ",[12]NOMBRE!C6,[12]NOMBRE!D6," )")</f>
        <v>MES: DICIEMBRE - ( 12 )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",[12]NOMBRE!B7)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60</v>
      </c>
      <c r="C11" s="17">
        <f t="shared" si="0"/>
        <v>2</v>
      </c>
      <c r="D11" s="18">
        <v>1</v>
      </c>
      <c r="E11" s="19"/>
      <c r="F11" s="18">
        <v>28</v>
      </c>
      <c r="G11" s="19">
        <v>2</v>
      </c>
      <c r="H11" s="18">
        <v>31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/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61</v>
      </c>
      <c r="C13" s="27">
        <f t="shared" si="0"/>
        <v>2</v>
      </c>
      <c r="D13" s="26">
        <f t="shared" ref="D13:I13" si="1">SUM(D11:D12)</f>
        <v>1</v>
      </c>
      <c r="E13" s="27">
        <f t="shared" si="1"/>
        <v>0</v>
      </c>
      <c r="F13" s="26">
        <f t="shared" si="1"/>
        <v>28</v>
      </c>
      <c r="G13" s="27">
        <f t="shared" si="1"/>
        <v>2</v>
      </c>
      <c r="H13" s="26">
        <f t="shared" si="1"/>
        <v>32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1</v>
      </c>
      <c r="C14" s="27">
        <f t="shared" si="0"/>
        <v>0</v>
      </c>
      <c r="D14" s="31"/>
      <c r="E14" s="32"/>
      <c r="F14" s="31">
        <v>1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72</v>
      </c>
      <c r="C15" s="34">
        <f t="shared" si="0"/>
        <v>2</v>
      </c>
      <c r="D15" s="35">
        <v>2</v>
      </c>
      <c r="E15" s="36"/>
      <c r="F15" s="35">
        <v>30</v>
      </c>
      <c r="G15" s="36">
        <v>2</v>
      </c>
      <c r="H15" s="35">
        <v>40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72</v>
      </c>
      <c r="C17" s="27">
        <f t="shared" si="0"/>
        <v>2</v>
      </c>
      <c r="D17" s="26">
        <f t="shared" ref="D17:I17" si="2">SUM(D15:D16)</f>
        <v>2</v>
      </c>
      <c r="E17" s="27">
        <f t="shared" si="2"/>
        <v>0</v>
      </c>
      <c r="F17" s="26">
        <f t="shared" si="2"/>
        <v>30</v>
      </c>
      <c r="G17" s="27">
        <f t="shared" si="2"/>
        <v>2</v>
      </c>
      <c r="H17" s="26">
        <f t="shared" si="2"/>
        <v>40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>
        <v>1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9</v>
      </c>
      <c r="C27" s="54">
        <v>4</v>
      </c>
      <c r="D27" s="54">
        <v>3</v>
      </c>
      <c r="E27" s="54">
        <v>2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1</v>
      </c>
      <c r="C28" s="57"/>
      <c r="D28" s="57">
        <v>1</v>
      </c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1</v>
      </c>
      <c r="C31" s="62">
        <f>SUM(C32:C35)</f>
        <v>0</v>
      </c>
      <c r="D31" s="62">
        <f>SUM(D32:D35)</f>
        <v>0</v>
      </c>
      <c r="E31" s="62">
        <f>SUM(E32:E35)</f>
        <v>1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1</v>
      </c>
      <c r="C32" s="65"/>
      <c r="D32" s="65"/>
      <c r="E32" s="65">
        <v>1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9</v>
      </c>
      <c r="C37" s="68">
        <f>SUM(C27:C30)-C31-C36</f>
        <v>4</v>
      </c>
      <c r="D37" s="68">
        <f>SUM(D27:D30)-D31-D36</f>
        <v>4</v>
      </c>
      <c r="E37" s="68">
        <f>SUM(E27:E30)-E31-E36</f>
        <v>1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594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",[1]NOMBRE!B6," - ","( ",[1]NOMBRE!C6,[1]NOMBRE!D6," )")</f>
        <v>MES: ENERO - ( 01 )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",[1]NOMBRE!B7)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56</v>
      </c>
      <c r="C11" s="17">
        <f t="shared" si="0"/>
        <v>7</v>
      </c>
      <c r="D11" s="18">
        <v>1</v>
      </c>
      <c r="E11" s="19"/>
      <c r="F11" s="18">
        <v>26</v>
      </c>
      <c r="G11" s="19">
        <v>1</v>
      </c>
      <c r="H11" s="18">
        <v>29</v>
      </c>
      <c r="I11" s="19">
        <v>6</v>
      </c>
    </row>
    <row r="12" spans="1:22" s="6" customFormat="1" ht="15" customHeight="1" x14ac:dyDescent="0.15">
      <c r="A12" s="20" t="s">
        <v>12</v>
      </c>
      <c r="B12" s="21">
        <f t="shared" si="0"/>
        <v>8</v>
      </c>
      <c r="C12" s="22">
        <f t="shared" si="0"/>
        <v>0</v>
      </c>
      <c r="D12" s="23"/>
      <c r="E12" s="24"/>
      <c r="F12" s="23">
        <v>7</v>
      </c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64</v>
      </c>
      <c r="C13" s="27">
        <f t="shared" si="0"/>
        <v>7</v>
      </c>
      <c r="D13" s="26">
        <f t="shared" ref="D13:I13" si="1">SUM(D11:D12)</f>
        <v>1</v>
      </c>
      <c r="E13" s="27">
        <f t="shared" si="1"/>
        <v>0</v>
      </c>
      <c r="F13" s="26">
        <f t="shared" si="1"/>
        <v>33</v>
      </c>
      <c r="G13" s="27">
        <f t="shared" si="1"/>
        <v>1</v>
      </c>
      <c r="H13" s="26">
        <f t="shared" si="1"/>
        <v>30</v>
      </c>
      <c r="I13" s="28">
        <f t="shared" si="1"/>
        <v>6</v>
      </c>
    </row>
    <row r="14" spans="1:22" s="6" customFormat="1" ht="15" customHeight="1" x14ac:dyDescent="0.15">
      <c r="A14" s="29" t="s">
        <v>14</v>
      </c>
      <c r="B14" s="30">
        <f t="shared" si="0"/>
        <v>2</v>
      </c>
      <c r="C14" s="27">
        <f t="shared" si="0"/>
        <v>0</v>
      </c>
      <c r="D14" s="31"/>
      <c r="E14" s="32"/>
      <c r="F14" s="31">
        <v>2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44</v>
      </c>
      <c r="C15" s="34">
        <f t="shared" si="0"/>
        <v>7</v>
      </c>
      <c r="D15" s="35">
        <v>1</v>
      </c>
      <c r="E15" s="36"/>
      <c r="F15" s="35">
        <v>23</v>
      </c>
      <c r="G15" s="36">
        <v>1</v>
      </c>
      <c r="H15" s="35">
        <v>20</v>
      </c>
      <c r="I15" s="36">
        <v>6</v>
      </c>
    </row>
    <row r="16" spans="1:22" s="6" customFormat="1" ht="15" customHeight="1" x14ac:dyDescent="0.15">
      <c r="A16" s="20" t="s">
        <v>16</v>
      </c>
      <c r="B16" s="21">
        <f t="shared" si="0"/>
        <v>1</v>
      </c>
      <c r="C16" s="22">
        <f t="shared" si="0"/>
        <v>0</v>
      </c>
      <c r="D16" s="23"/>
      <c r="E16" s="24"/>
      <c r="F16" s="23">
        <v>1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45</v>
      </c>
      <c r="C17" s="27">
        <f t="shared" si="0"/>
        <v>7</v>
      </c>
      <c r="D17" s="26">
        <f t="shared" ref="D17:I17" si="2">SUM(D15:D16)</f>
        <v>1</v>
      </c>
      <c r="E17" s="27">
        <f t="shared" si="2"/>
        <v>0</v>
      </c>
      <c r="F17" s="26">
        <f t="shared" si="2"/>
        <v>24</v>
      </c>
      <c r="G17" s="27">
        <f t="shared" si="2"/>
        <v>1</v>
      </c>
      <c r="H17" s="26">
        <f t="shared" si="2"/>
        <v>20</v>
      </c>
      <c r="I17" s="28">
        <f t="shared" si="2"/>
        <v>6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</v>
      </c>
      <c r="C22" s="39">
        <f>+E22+G22+I22</f>
        <v>0</v>
      </c>
      <c r="D22" s="35"/>
      <c r="E22" s="40"/>
      <c r="F22" s="35">
        <v>1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11</v>
      </c>
      <c r="C27" s="54">
        <v>9</v>
      </c>
      <c r="D27" s="54">
        <v>1</v>
      </c>
      <c r="E27" s="54">
        <v>1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 t="shared" si="3"/>
        <v>2</v>
      </c>
      <c r="C28" s="57"/>
      <c r="D28" s="57"/>
      <c r="E28" s="57">
        <v>2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13</v>
      </c>
      <c r="C37" s="68">
        <f>SUM(C27:C30)-C31-C36</f>
        <v>9</v>
      </c>
      <c r="D37" s="68">
        <f>SUM(D27:D30)-D31-D36</f>
        <v>1</v>
      </c>
      <c r="E37" s="68">
        <f>SUM(E27:E30)-E31-E36</f>
        <v>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550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",[2]NOMBRE!B6," - ","( ",[2]NOMBRE!C6,[2]NOMBRE!D6," )")</f>
        <v>MES: FEBRERO - ( 02 )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",[2]NOMBRE!B7)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126</v>
      </c>
      <c r="C11" s="17">
        <f t="shared" si="0"/>
        <v>4</v>
      </c>
      <c r="D11" s="18"/>
      <c r="E11" s="19"/>
      <c r="F11" s="18">
        <v>55</v>
      </c>
      <c r="G11" s="19">
        <v>4</v>
      </c>
      <c r="H11" s="18">
        <v>71</v>
      </c>
      <c r="I11" s="19"/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>
        <v>1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127</v>
      </c>
      <c r="C13" s="27">
        <f t="shared" si="0"/>
        <v>4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56</v>
      </c>
      <c r="G13" s="27">
        <f t="shared" si="1"/>
        <v>4</v>
      </c>
      <c r="H13" s="26">
        <f t="shared" si="1"/>
        <v>71</v>
      </c>
      <c r="I13" s="28">
        <f t="shared" si="1"/>
        <v>0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81</v>
      </c>
      <c r="C15" s="34">
        <f t="shared" si="0"/>
        <v>4</v>
      </c>
      <c r="D15" s="35"/>
      <c r="E15" s="36"/>
      <c r="F15" s="35">
        <v>42</v>
      </c>
      <c r="G15" s="36">
        <v>4</v>
      </c>
      <c r="H15" s="35">
        <v>39</v>
      </c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81</v>
      </c>
      <c r="C17" s="27">
        <f t="shared" si="0"/>
        <v>4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42</v>
      </c>
      <c r="G17" s="27">
        <f t="shared" si="2"/>
        <v>4</v>
      </c>
      <c r="H17" s="26">
        <f t="shared" si="2"/>
        <v>39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13</v>
      </c>
      <c r="C27" s="54">
        <v>9</v>
      </c>
      <c r="D27" s="54">
        <v>1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29</v>
      </c>
      <c r="B28" s="56">
        <f t="shared" si="3"/>
        <v>1</v>
      </c>
      <c r="C28" s="57"/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1</v>
      </c>
      <c r="D31" s="62">
        <f>SUM(D32:D35)</f>
        <v>0</v>
      </c>
      <c r="E31" s="62">
        <f>SUM(E32:E35)</f>
        <v>1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/>
      <c r="E32" s="65">
        <v>1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36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12</v>
      </c>
      <c r="C37" s="68">
        <f>SUM(C27:C30)-C31-C36</f>
        <v>8</v>
      </c>
      <c r="D37" s="68">
        <f>SUM(D27:D30)-D31-D36</f>
        <v>1</v>
      </c>
      <c r="E37" s="68">
        <f>SUM(E27:E30)-E31-E36</f>
        <v>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924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",[3]NOMBRE!B6," - ","( ",[3]NOMBRE!C6,[3]NOMBRE!D6," )")</f>
        <v>MES: MARZO - ( 03 )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",[3]NOMBRE!B7)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148</v>
      </c>
      <c r="C11" s="17">
        <f t="shared" si="0"/>
        <v>21</v>
      </c>
      <c r="D11" s="18">
        <v>1</v>
      </c>
      <c r="E11" s="19"/>
      <c r="F11" s="18">
        <v>79</v>
      </c>
      <c r="G11" s="19">
        <v>19</v>
      </c>
      <c r="H11" s="18">
        <v>68</v>
      </c>
      <c r="I11" s="19">
        <v>2</v>
      </c>
    </row>
    <row r="12" spans="1:22" s="6" customFormat="1" ht="15" customHeight="1" x14ac:dyDescent="0.15">
      <c r="A12" s="20" t="s">
        <v>12</v>
      </c>
      <c r="B12" s="21">
        <f t="shared" si="0"/>
        <v>4</v>
      </c>
      <c r="C12" s="22">
        <f t="shared" si="0"/>
        <v>0</v>
      </c>
      <c r="D12" s="23"/>
      <c r="E12" s="24"/>
      <c r="F12" s="23">
        <v>2</v>
      </c>
      <c r="G12" s="24"/>
      <c r="H12" s="23">
        <v>2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152</v>
      </c>
      <c r="C13" s="27">
        <f t="shared" si="0"/>
        <v>21</v>
      </c>
      <c r="D13" s="26">
        <f t="shared" ref="D13:I13" si="1">SUM(D11:D12)</f>
        <v>1</v>
      </c>
      <c r="E13" s="27">
        <f t="shared" si="1"/>
        <v>0</v>
      </c>
      <c r="F13" s="26">
        <f t="shared" si="1"/>
        <v>81</v>
      </c>
      <c r="G13" s="27">
        <f t="shared" si="1"/>
        <v>19</v>
      </c>
      <c r="H13" s="26">
        <f t="shared" si="1"/>
        <v>70</v>
      </c>
      <c r="I13" s="28">
        <f t="shared" si="1"/>
        <v>2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98</v>
      </c>
      <c r="C15" s="34">
        <f t="shared" si="0"/>
        <v>21</v>
      </c>
      <c r="D15" s="35">
        <v>1</v>
      </c>
      <c r="E15" s="36"/>
      <c r="F15" s="35">
        <v>54</v>
      </c>
      <c r="G15" s="36">
        <v>19</v>
      </c>
      <c r="H15" s="35">
        <v>43</v>
      </c>
      <c r="I15" s="36">
        <v>2</v>
      </c>
    </row>
    <row r="16" spans="1:22" s="6" customFormat="1" ht="15" customHeight="1" x14ac:dyDescent="0.15">
      <c r="A16" s="20" t="s">
        <v>16</v>
      </c>
      <c r="B16" s="21">
        <f t="shared" si="0"/>
        <v>2</v>
      </c>
      <c r="C16" s="22">
        <f t="shared" si="0"/>
        <v>0</v>
      </c>
      <c r="D16" s="23"/>
      <c r="E16" s="24"/>
      <c r="F16" s="23">
        <v>2</v>
      </c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100</v>
      </c>
      <c r="C17" s="27">
        <f t="shared" si="0"/>
        <v>21</v>
      </c>
      <c r="D17" s="26">
        <f t="shared" ref="D17:I17" si="2">SUM(D15:D16)</f>
        <v>1</v>
      </c>
      <c r="E17" s="27">
        <f t="shared" si="2"/>
        <v>0</v>
      </c>
      <c r="F17" s="26">
        <f t="shared" si="2"/>
        <v>56</v>
      </c>
      <c r="G17" s="27">
        <f t="shared" si="2"/>
        <v>19</v>
      </c>
      <c r="H17" s="26">
        <f t="shared" si="2"/>
        <v>43</v>
      </c>
      <c r="I17" s="28">
        <f t="shared" si="2"/>
        <v>2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12</v>
      </c>
      <c r="C27" s="54">
        <v>8</v>
      </c>
      <c r="D27" s="54">
        <v>1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0</v>
      </c>
      <c r="C28" s="57"/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1</v>
      </c>
      <c r="C31" s="62">
        <f>SUM(C32:C35)</f>
        <v>1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1</v>
      </c>
      <c r="C32" s="65">
        <v>1</v>
      </c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11</v>
      </c>
      <c r="C37" s="68">
        <f>SUM(C27:C30)-C31-C36</f>
        <v>7</v>
      </c>
      <c r="D37" s="68">
        <f>SUM(D27:D30)-D31-D36</f>
        <v>1</v>
      </c>
      <c r="E37" s="68">
        <f>SUM(E27:E30)-E31-E36</f>
        <v>3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1226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",[4]NOMBRE!B6," - ","( ",[4]NOMBRE!C6,[4]NOMBRE!D6," )")</f>
        <v>MES: ABRIL - ( 04 )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",[4]NOMBRE!B7)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221</v>
      </c>
      <c r="C11" s="17">
        <f t="shared" si="0"/>
        <v>4</v>
      </c>
      <c r="D11" s="18"/>
      <c r="E11" s="19"/>
      <c r="F11" s="18">
        <v>117</v>
      </c>
      <c r="G11" s="19">
        <v>2</v>
      </c>
      <c r="H11" s="18">
        <v>104</v>
      </c>
      <c r="I11" s="19">
        <v>2</v>
      </c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>
        <v>1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222</v>
      </c>
      <c r="C13" s="27">
        <f t="shared" si="0"/>
        <v>4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118</v>
      </c>
      <c r="G13" s="27">
        <f t="shared" si="1"/>
        <v>2</v>
      </c>
      <c r="H13" s="26">
        <f t="shared" si="1"/>
        <v>104</v>
      </c>
      <c r="I13" s="28">
        <f t="shared" si="1"/>
        <v>2</v>
      </c>
    </row>
    <row r="14" spans="1:22" s="6" customFormat="1" ht="15" customHeight="1" x14ac:dyDescent="0.15">
      <c r="A14" s="29" t="s">
        <v>14</v>
      </c>
      <c r="B14" s="30">
        <f t="shared" si="0"/>
        <v>2</v>
      </c>
      <c r="C14" s="27">
        <f t="shared" si="0"/>
        <v>0</v>
      </c>
      <c r="D14" s="31"/>
      <c r="E14" s="32"/>
      <c r="F14" s="31">
        <v>2</v>
      </c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149</v>
      </c>
      <c r="C15" s="34">
        <f t="shared" si="0"/>
        <v>4</v>
      </c>
      <c r="D15" s="35"/>
      <c r="E15" s="36"/>
      <c r="F15" s="35">
        <v>84</v>
      </c>
      <c r="G15" s="36">
        <v>2</v>
      </c>
      <c r="H15" s="35">
        <v>65</v>
      </c>
      <c r="I15" s="36">
        <v>2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149</v>
      </c>
      <c r="C17" s="27">
        <f t="shared" si="0"/>
        <v>4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84</v>
      </c>
      <c r="G17" s="27">
        <f t="shared" si="2"/>
        <v>2</v>
      </c>
      <c r="H17" s="26">
        <f t="shared" si="2"/>
        <v>65</v>
      </c>
      <c r="I17" s="28">
        <f t="shared" si="2"/>
        <v>2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15</v>
      </c>
      <c r="C22" s="39">
        <f>+E22+G22+I22</f>
        <v>0</v>
      </c>
      <c r="D22" s="35"/>
      <c r="E22" s="40"/>
      <c r="F22" s="35">
        <v>15</v>
      </c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11</v>
      </c>
      <c r="C27" s="54">
        <v>7</v>
      </c>
      <c r="D27" s="54">
        <v>1</v>
      </c>
      <c r="E27" s="54">
        <v>3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2</v>
      </c>
      <c r="C28" s="57">
        <v>1</v>
      </c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3</v>
      </c>
      <c r="C31" s="62">
        <f>SUM(C32:C35)</f>
        <v>2</v>
      </c>
      <c r="D31" s="62">
        <f>SUM(D32:D35)</f>
        <v>1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1</v>
      </c>
      <c r="D32" s="65">
        <v>1</v>
      </c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1</v>
      </c>
      <c r="C34" s="57">
        <v>1</v>
      </c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10</v>
      </c>
      <c r="C37" s="68">
        <f>SUM(C27:C30)-C31-C36</f>
        <v>6</v>
      </c>
      <c r="D37" s="68">
        <f>SUM(D27:D30)-D31-D36</f>
        <v>0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1608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activeCell="D16" sqref="D1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",[5]NOMBRE!B6," - ","( ",[5]NOMBRE!C6,[5]NOMBRE!D6," )")</f>
        <v>MES: MAYO - ( 05 )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",[5]NOMBRE!B7)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177</v>
      </c>
      <c r="C11" s="17">
        <f t="shared" si="0"/>
        <v>18</v>
      </c>
      <c r="D11" s="18">
        <v>4</v>
      </c>
      <c r="E11" s="19"/>
      <c r="F11" s="18">
        <v>74</v>
      </c>
      <c r="G11" s="19">
        <v>16</v>
      </c>
      <c r="H11" s="18">
        <v>99</v>
      </c>
      <c r="I11" s="19">
        <v>2</v>
      </c>
    </row>
    <row r="12" spans="1:22" s="6" customFormat="1" ht="15" customHeight="1" x14ac:dyDescent="0.15">
      <c r="A12" s="20" t="s">
        <v>12</v>
      </c>
      <c r="B12" s="21">
        <f t="shared" si="0"/>
        <v>2</v>
      </c>
      <c r="C12" s="22">
        <f t="shared" si="0"/>
        <v>0</v>
      </c>
      <c r="D12" s="23"/>
      <c r="E12" s="24"/>
      <c r="F12" s="23">
        <v>1</v>
      </c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179</v>
      </c>
      <c r="C13" s="27">
        <f t="shared" si="0"/>
        <v>18</v>
      </c>
      <c r="D13" s="26">
        <f t="shared" ref="D13:I13" si="1">SUM(D11:D12)</f>
        <v>4</v>
      </c>
      <c r="E13" s="27">
        <f t="shared" si="1"/>
        <v>0</v>
      </c>
      <c r="F13" s="26">
        <f t="shared" si="1"/>
        <v>75</v>
      </c>
      <c r="G13" s="27">
        <f t="shared" si="1"/>
        <v>16</v>
      </c>
      <c r="H13" s="26">
        <f t="shared" si="1"/>
        <v>100</v>
      </c>
      <c r="I13" s="28">
        <f t="shared" si="1"/>
        <v>2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169</v>
      </c>
      <c r="C15" s="34">
        <f t="shared" si="0"/>
        <v>18</v>
      </c>
      <c r="D15" s="35">
        <v>7</v>
      </c>
      <c r="E15" s="36"/>
      <c r="F15" s="35">
        <v>79</v>
      </c>
      <c r="G15" s="36">
        <v>16</v>
      </c>
      <c r="H15" s="35">
        <v>83</v>
      </c>
      <c r="I15" s="36">
        <v>2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169</v>
      </c>
      <c r="C17" s="27">
        <f t="shared" si="0"/>
        <v>18</v>
      </c>
      <c r="D17" s="26">
        <f t="shared" ref="D17:I17" si="2">SUM(D15:D16)</f>
        <v>7</v>
      </c>
      <c r="E17" s="27">
        <f t="shared" si="2"/>
        <v>0</v>
      </c>
      <c r="F17" s="26">
        <f t="shared" si="2"/>
        <v>79</v>
      </c>
      <c r="G17" s="27">
        <f t="shared" si="2"/>
        <v>16</v>
      </c>
      <c r="H17" s="26">
        <f t="shared" si="2"/>
        <v>83</v>
      </c>
      <c r="I17" s="28">
        <f t="shared" si="2"/>
        <v>2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10</v>
      </c>
      <c r="C27" s="54">
        <v>6</v>
      </c>
      <c r="D27" s="54"/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0</v>
      </c>
      <c r="C28" s="57"/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2</v>
      </c>
      <c r="C31" s="62">
        <f>SUM(C32:C35)</f>
        <v>2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2</v>
      </c>
      <c r="C32" s="65">
        <v>2</v>
      </c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8</v>
      </c>
      <c r="C37" s="68">
        <f>SUM(C27:C30)-C31-C36</f>
        <v>4</v>
      </c>
      <c r="D37" s="68">
        <f>SUM(D27:D30)-D31-D36</f>
        <v>0</v>
      </c>
      <c r="E37" s="68">
        <f>SUM(E27:E30)-E31-E36</f>
        <v>4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1580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6:I6"/>
    <mergeCell ref="A8:A10"/>
    <mergeCell ref="B8:I8"/>
    <mergeCell ref="B9:C9"/>
    <mergeCell ref="D9:E9"/>
    <mergeCell ref="F9:G9"/>
    <mergeCell ref="H9:I9"/>
    <mergeCell ref="A25:A26"/>
    <mergeCell ref="B25:E25"/>
    <mergeCell ref="A19:A21"/>
    <mergeCell ref="B19:I19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",[6]NOMBRE!B6," - ","( ",[6]NOMBRE!C6,[6]NOMBRE!D6," )")</f>
        <v>MES: JUNIO - ( 06 )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",[6]NOMBRE!B7)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260</v>
      </c>
      <c r="C11" s="17">
        <f t="shared" si="0"/>
        <v>9</v>
      </c>
      <c r="D11" s="18">
        <v>3</v>
      </c>
      <c r="E11" s="19"/>
      <c r="F11" s="18">
        <v>148</v>
      </c>
      <c r="G11" s="19">
        <v>5</v>
      </c>
      <c r="H11" s="18">
        <v>109</v>
      </c>
      <c r="I11" s="19">
        <v>4</v>
      </c>
    </row>
    <row r="12" spans="1:22" s="6" customFormat="1" ht="15" customHeight="1" x14ac:dyDescent="0.15">
      <c r="A12" s="20" t="s">
        <v>12</v>
      </c>
      <c r="B12" s="21">
        <f t="shared" si="0"/>
        <v>2</v>
      </c>
      <c r="C12" s="22">
        <f t="shared" si="0"/>
        <v>0</v>
      </c>
      <c r="D12" s="23"/>
      <c r="E12" s="24"/>
      <c r="F12" s="23">
        <v>2</v>
      </c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262</v>
      </c>
      <c r="C13" s="27">
        <f t="shared" si="0"/>
        <v>9</v>
      </c>
      <c r="D13" s="26">
        <f t="shared" ref="D13:I13" si="1">SUM(D11:D12)</f>
        <v>3</v>
      </c>
      <c r="E13" s="27">
        <f t="shared" si="1"/>
        <v>0</v>
      </c>
      <c r="F13" s="26">
        <f t="shared" si="1"/>
        <v>150</v>
      </c>
      <c r="G13" s="27">
        <f t="shared" si="1"/>
        <v>5</v>
      </c>
      <c r="H13" s="26">
        <f t="shared" si="1"/>
        <v>109</v>
      </c>
      <c r="I13" s="28">
        <f t="shared" si="1"/>
        <v>4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194</v>
      </c>
      <c r="C15" s="34">
        <f t="shared" si="0"/>
        <v>9</v>
      </c>
      <c r="D15" s="35">
        <v>3</v>
      </c>
      <c r="E15" s="36"/>
      <c r="F15" s="35">
        <v>110</v>
      </c>
      <c r="G15" s="36">
        <v>5</v>
      </c>
      <c r="H15" s="35">
        <v>81</v>
      </c>
      <c r="I15" s="36">
        <v>4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194</v>
      </c>
      <c r="C17" s="27">
        <f t="shared" si="0"/>
        <v>9</v>
      </c>
      <c r="D17" s="26">
        <f t="shared" ref="D17:I17" si="2">SUM(D15:D16)</f>
        <v>3</v>
      </c>
      <c r="E17" s="27">
        <f t="shared" si="2"/>
        <v>0</v>
      </c>
      <c r="F17" s="26">
        <f t="shared" si="2"/>
        <v>110</v>
      </c>
      <c r="G17" s="27">
        <f t="shared" si="2"/>
        <v>5</v>
      </c>
      <c r="H17" s="26">
        <f t="shared" si="2"/>
        <v>81</v>
      </c>
      <c r="I17" s="28">
        <f t="shared" si="2"/>
        <v>4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1</v>
      </c>
      <c r="C23" s="43">
        <f>+E23+G23+I23</f>
        <v>0</v>
      </c>
      <c r="D23" s="44"/>
      <c r="E23" s="45"/>
      <c r="F23" s="44"/>
      <c r="G23" s="45"/>
      <c r="H23" s="44">
        <v>1</v>
      </c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8</v>
      </c>
      <c r="C27" s="54">
        <v>4</v>
      </c>
      <c r="D27" s="54"/>
      <c r="E27" s="54">
        <v>4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1</v>
      </c>
      <c r="C28" s="57"/>
      <c r="D28" s="57"/>
      <c r="E28" s="57">
        <v>1</v>
      </c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1</v>
      </c>
      <c r="C31" s="62">
        <f>SUM(C32:C35)</f>
        <v>1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1</v>
      </c>
      <c r="C34" s="57">
        <v>1</v>
      </c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8</v>
      </c>
      <c r="C37" s="68">
        <f>SUM(C27:C30)-C31-C36</f>
        <v>3</v>
      </c>
      <c r="D37" s="68">
        <f>SUM(D27:D30)-D31-D36</f>
        <v>0</v>
      </c>
      <c r="E37" s="68">
        <f>SUM(E27:E30)-E31-E36</f>
        <v>5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1936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",[7]NOMBRE!B6," - ","( ",[7]NOMBRE!C6,[7]NOMBRE!D6," )")</f>
        <v>MES: JULIO - ( 07 )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",[7]NOMBRE!B7)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193</v>
      </c>
      <c r="C11" s="17">
        <f t="shared" si="0"/>
        <v>4</v>
      </c>
      <c r="D11" s="18"/>
      <c r="E11" s="19"/>
      <c r="F11" s="18">
        <v>106</v>
      </c>
      <c r="G11" s="19">
        <v>3</v>
      </c>
      <c r="H11" s="18">
        <v>87</v>
      </c>
      <c r="I11" s="19">
        <v>1</v>
      </c>
    </row>
    <row r="12" spans="1:22" s="6" customFormat="1" ht="15" customHeight="1" x14ac:dyDescent="0.15">
      <c r="A12" s="20" t="s">
        <v>12</v>
      </c>
      <c r="B12" s="21">
        <f t="shared" si="0"/>
        <v>1</v>
      </c>
      <c r="C12" s="22">
        <f t="shared" si="0"/>
        <v>0</v>
      </c>
      <c r="D12" s="23"/>
      <c r="E12" s="24"/>
      <c r="F12" s="23"/>
      <c r="G12" s="24"/>
      <c r="H12" s="23">
        <v>1</v>
      </c>
      <c r="I12" s="24"/>
    </row>
    <row r="13" spans="1:22" s="6" customFormat="1" ht="15" customHeight="1" x14ac:dyDescent="0.15">
      <c r="A13" s="25" t="s">
        <v>13</v>
      </c>
      <c r="B13" s="26">
        <f t="shared" si="0"/>
        <v>194</v>
      </c>
      <c r="C13" s="27">
        <f t="shared" si="0"/>
        <v>4</v>
      </c>
      <c r="D13" s="26">
        <f t="shared" ref="D13:I13" si="1">SUM(D11:D12)</f>
        <v>0</v>
      </c>
      <c r="E13" s="27">
        <f t="shared" si="1"/>
        <v>0</v>
      </c>
      <c r="F13" s="26">
        <f t="shared" si="1"/>
        <v>106</v>
      </c>
      <c r="G13" s="27">
        <f t="shared" si="1"/>
        <v>3</v>
      </c>
      <c r="H13" s="26">
        <f t="shared" si="1"/>
        <v>88</v>
      </c>
      <c r="I13" s="28">
        <f t="shared" si="1"/>
        <v>1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0</v>
      </c>
      <c r="C15" s="34">
        <f t="shared" si="0"/>
        <v>0</v>
      </c>
      <c r="D15" s="35"/>
      <c r="E15" s="36"/>
      <c r="F15" s="35"/>
      <c r="G15" s="36"/>
      <c r="H15" s="35"/>
      <c r="I15" s="36"/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0</v>
      </c>
      <c r="C17" s="27">
        <f t="shared" si="0"/>
        <v>0</v>
      </c>
      <c r="D17" s="26">
        <f t="shared" ref="D17:I17" si="2">SUM(D15:D16)</f>
        <v>0</v>
      </c>
      <c r="E17" s="27">
        <f t="shared" si="2"/>
        <v>0</v>
      </c>
      <c r="F17" s="26">
        <f t="shared" si="2"/>
        <v>0</v>
      </c>
      <c r="G17" s="27">
        <f t="shared" si="2"/>
        <v>0</v>
      </c>
      <c r="H17" s="26">
        <f t="shared" si="2"/>
        <v>0</v>
      </c>
      <c r="I17" s="28">
        <f t="shared" si="2"/>
        <v>0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2</v>
      </c>
      <c r="C23" s="43">
        <f>+E23+G23+I23</f>
        <v>0</v>
      </c>
      <c r="D23" s="44"/>
      <c r="E23" s="45"/>
      <c r="F23" s="44">
        <v>2</v>
      </c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8</v>
      </c>
      <c r="C27" s="54">
        <v>3</v>
      </c>
      <c r="D27" s="54"/>
      <c r="E27" s="54">
        <v>5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3</v>
      </c>
      <c r="C28" s="57"/>
      <c r="D28" s="57">
        <v>3</v>
      </c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4</v>
      </c>
      <c r="C31" s="62">
        <f>SUM(C32:C35)</f>
        <v>1</v>
      </c>
      <c r="D31" s="62">
        <f>SUM(D32:D35)</f>
        <v>0</v>
      </c>
      <c r="E31" s="62">
        <f>SUM(E32:E35)</f>
        <v>3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4</v>
      </c>
      <c r="C32" s="65">
        <v>1</v>
      </c>
      <c r="D32" s="65"/>
      <c r="E32" s="65">
        <v>3</v>
      </c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7</v>
      </c>
      <c r="C37" s="68">
        <f>SUM(C27:C30)-C31-C36</f>
        <v>2</v>
      </c>
      <c r="D37" s="68">
        <f>SUM(D27:D30)-D31-D36</f>
        <v>3</v>
      </c>
      <c r="E37" s="68">
        <f>SUM(E27:E30)-E31-E36</f>
        <v>2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848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2.5703125" style="6" customWidth="1"/>
    <col min="2" max="5" width="13.7109375" style="5" customWidth="1"/>
    <col min="6" max="9" width="13.7109375" style="6" customWidth="1"/>
    <col min="10" max="21" width="8.7109375" style="70" customWidth="1"/>
    <col min="22" max="256" width="10.28515625" style="70"/>
    <col min="257" max="257" width="42.5703125" style="70" customWidth="1"/>
    <col min="258" max="265" width="13.7109375" style="70" customWidth="1"/>
    <col min="266" max="277" width="8.7109375" style="70" customWidth="1"/>
    <col min="278" max="512" width="10.28515625" style="70"/>
    <col min="513" max="513" width="42.5703125" style="70" customWidth="1"/>
    <col min="514" max="521" width="13.7109375" style="70" customWidth="1"/>
    <col min="522" max="533" width="8.7109375" style="70" customWidth="1"/>
    <col min="534" max="768" width="10.28515625" style="70"/>
    <col min="769" max="769" width="42.5703125" style="70" customWidth="1"/>
    <col min="770" max="777" width="13.7109375" style="70" customWidth="1"/>
    <col min="778" max="789" width="8.7109375" style="70" customWidth="1"/>
    <col min="790" max="1024" width="10.28515625" style="70"/>
    <col min="1025" max="1025" width="42.5703125" style="70" customWidth="1"/>
    <col min="1026" max="1033" width="13.7109375" style="70" customWidth="1"/>
    <col min="1034" max="1045" width="8.7109375" style="70" customWidth="1"/>
    <col min="1046" max="1280" width="10.28515625" style="70"/>
    <col min="1281" max="1281" width="42.5703125" style="70" customWidth="1"/>
    <col min="1282" max="1289" width="13.7109375" style="70" customWidth="1"/>
    <col min="1290" max="1301" width="8.7109375" style="70" customWidth="1"/>
    <col min="1302" max="1536" width="10.28515625" style="70"/>
    <col min="1537" max="1537" width="42.5703125" style="70" customWidth="1"/>
    <col min="1538" max="1545" width="13.7109375" style="70" customWidth="1"/>
    <col min="1546" max="1557" width="8.7109375" style="70" customWidth="1"/>
    <col min="1558" max="1792" width="10.28515625" style="70"/>
    <col min="1793" max="1793" width="42.5703125" style="70" customWidth="1"/>
    <col min="1794" max="1801" width="13.7109375" style="70" customWidth="1"/>
    <col min="1802" max="1813" width="8.7109375" style="70" customWidth="1"/>
    <col min="1814" max="2048" width="10.28515625" style="70"/>
    <col min="2049" max="2049" width="42.5703125" style="70" customWidth="1"/>
    <col min="2050" max="2057" width="13.7109375" style="70" customWidth="1"/>
    <col min="2058" max="2069" width="8.7109375" style="70" customWidth="1"/>
    <col min="2070" max="2304" width="10.28515625" style="70"/>
    <col min="2305" max="2305" width="42.5703125" style="70" customWidth="1"/>
    <col min="2306" max="2313" width="13.7109375" style="70" customWidth="1"/>
    <col min="2314" max="2325" width="8.7109375" style="70" customWidth="1"/>
    <col min="2326" max="2560" width="10.28515625" style="70"/>
    <col min="2561" max="2561" width="42.5703125" style="70" customWidth="1"/>
    <col min="2562" max="2569" width="13.7109375" style="70" customWidth="1"/>
    <col min="2570" max="2581" width="8.7109375" style="70" customWidth="1"/>
    <col min="2582" max="2816" width="10.28515625" style="70"/>
    <col min="2817" max="2817" width="42.5703125" style="70" customWidth="1"/>
    <col min="2818" max="2825" width="13.7109375" style="70" customWidth="1"/>
    <col min="2826" max="2837" width="8.7109375" style="70" customWidth="1"/>
    <col min="2838" max="3072" width="10.28515625" style="70"/>
    <col min="3073" max="3073" width="42.5703125" style="70" customWidth="1"/>
    <col min="3074" max="3081" width="13.7109375" style="70" customWidth="1"/>
    <col min="3082" max="3093" width="8.7109375" style="70" customWidth="1"/>
    <col min="3094" max="3328" width="10.28515625" style="70"/>
    <col min="3329" max="3329" width="42.5703125" style="70" customWidth="1"/>
    <col min="3330" max="3337" width="13.7109375" style="70" customWidth="1"/>
    <col min="3338" max="3349" width="8.7109375" style="70" customWidth="1"/>
    <col min="3350" max="3584" width="10.28515625" style="70"/>
    <col min="3585" max="3585" width="42.5703125" style="70" customWidth="1"/>
    <col min="3586" max="3593" width="13.7109375" style="70" customWidth="1"/>
    <col min="3594" max="3605" width="8.7109375" style="70" customWidth="1"/>
    <col min="3606" max="3840" width="10.28515625" style="70"/>
    <col min="3841" max="3841" width="42.5703125" style="70" customWidth="1"/>
    <col min="3842" max="3849" width="13.7109375" style="70" customWidth="1"/>
    <col min="3850" max="3861" width="8.7109375" style="70" customWidth="1"/>
    <col min="3862" max="4096" width="10.28515625" style="70"/>
    <col min="4097" max="4097" width="42.5703125" style="70" customWidth="1"/>
    <col min="4098" max="4105" width="13.7109375" style="70" customWidth="1"/>
    <col min="4106" max="4117" width="8.7109375" style="70" customWidth="1"/>
    <col min="4118" max="4352" width="10.28515625" style="70"/>
    <col min="4353" max="4353" width="42.5703125" style="70" customWidth="1"/>
    <col min="4354" max="4361" width="13.7109375" style="70" customWidth="1"/>
    <col min="4362" max="4373" width="8.7109375" style="70" customWidth="1"/>
    <col min="4374" max="4608" width="10.28515625" style="70"/>
    <col min="4609" max="4609" width="42.5703125" style="70" customWidth="1"/>
    <col min="4610" max="4617" width="13.7109375" style="70" customWidth="1"/>
    <col min="4618" max="4629" width="8.7109375" style="70" customWidth="1"/>
    <col min="4630" max="4864" width="10.28515625" style="70"/>
    <col min="4865" max="4865" width="42.5703125" style="70" customWidth="1"/>
    <col min="4866" max="4873" width="13.7109375" style="70" customWidth="1"/>
    <col min="4874" max="4885" width="8.7109375" style="70" customWidth="1"/>
    <col min="4886" max="5120" width="10.28515625" style="70"/>
    <col min="5121" max="5121" width="42.5703125" style="70" customWidth="1"/>
    <col min="5122" max="5129" width="13.7109375" style="70" customWidth="1"/>
    <col min="5130" max="5141" width="8.7109375" style="70" customWidth="1"/>
    <col min="5142" max="5376" width="10.28515625" style="70"/>
    <col min="5377" max="5377" width="42.5703125" style="70" customWidth="1"/>
    <col min="5378" max="5385" width="13.7109375" style="70" customWidth="1"/>
    <col min="5386" max="5397" width="8.7109375" style="70" customWidth="1"/>
    <col min="5398" max="5632" width="10.28515625" style="70"/>
    <col min="5633" max="5633" width="42.5703125" style="70" customWidth="1"/>
    <col min="5634" max="5641" width="13.7109375" style="70" customWidth="1"/>
    <col min="5642" max="5653" width="8.7109375" style="70" customWidth="1"/>
    <col min="5654" max="5888" width="10.28515625" style="70"/>
    <col min="5889" max="5889" width="42.5703125" style="70" customWidth="1"/>
    <col min="5890" max="5897" width="13.7109375" style="70" customWidth="1"/>
    <col min="5898" max="5909" width="8.7109375" style="70" customWidth="1"/>
    <col min="5910" max="6144" width="10.28515625" style="70"/>
    <col min="6145" max="6145" width="42.5703125" style="70" customWidth="1"/>
    <col min="6146" max="6153" width="13.7109375" style="70" customWidth="1"/>
    <col min="6154" max="6165" width="8.7109375" style="70" customWidth="1"/>
    <col min="6166" max="6400" width="10.28515625" style="70"/>
    <col min="6401" max="6401" width="42.5703125" style="70" customWidth="1"/>
    <col min="6402" max="6409" width="13.7109375" style="70" customWidth="1"/>
    <col min="6410" max="6421" width="8.7109375" style="70" customWidth="1"/>
    <col min="6422" max="6656" width="10.28515625" style="70"/>
    <col min="6657" max="6657" width="42.5703125" style="70" customWidth="1"/>
    <col min="6658" max="6665" width="13.7109375" style="70" customWidth="1"/>
    <col min="6666" max="6677" width="8.7109375" style="70" customWidth="1"/>
    <col min="6678" max="6912" width="10.28515625" style="70"/>
    <col min="6913" max="6913" width="42.5703125" style="70" customWidth="1"/>
    <col min="6914" max="6921" width="13.7109375" style="70" customWidth="1"/>
    <col min="6922" max="6933" width="8.7109375" style="70" customWidth="1"/>
    <col min="6934" max="7168" width="10.28515625" style="70"/>
    <col min="7169" max="7169" width="42.5703125" style="70" customWidth="1"/>
    <col min="7170" max="7177" width="13.7109375" style="70" customWidth="1"/>
    <col min="7178" max="7189" width="8.7109375" style="70" customWidth="1"/>
    <col min="7190" max="7424" width="10.28515625" style="70"/>
    <col min="7425" max="7425" width="42.5703125" style="70" customWidth="1"/>
    <col min="7426" max="7433" width="13.7109375" style="70" customWidth="1"/>
    <col min="7434" max="7445" width="8.7109375" style="70" customWidth="1"/>
    <col min="7446" max="7680" width="10.28515625" style="70"/>
    <col min="7681" max="7681" width="42.5703125" style="70" customWidth="1"/>
    <col min="7682" max="7689" width="13.7109375" style="70" customWidth="1"/>
    <col min="7690" max="7701" width="8.7109375" style="70" customWidth="1"/>
    <col min="7702" max="7936" width="10.28515625" style="70"/>
    <col min="7937" max="7937" width="42.5703125" style="70" customWidth="1"/>
    <col min="7938" max="7945" width="13.7109375" style="70" customWidth="1"/>
    <col min="7946" max="7957" width="8.7109375" style="70" customWidth="1"/>
    <col min="7958" max="8192" width="10.28515625" style="70"/>
    <col min="8193" max="8193" width="42.5703125" style="70" customWidth="1"/>
    <col min="8194" max="8201" width="13.7109375" style="70" customWidth="1"/>
    <col min="8202" max="8213" width="8.7109375" style="70" customWidth="1"/>
    <col min="8214" max="8448" width="10.28515625" style="70"/>
    <col min="8449" max="8449" width="42.5703125" style="70" customWidth="1"/>
    <col min="8450" max="8457" width="13.7109375" style="70" customWidth="1"/>
    <col min="8458" max="8469" width="8.7109375" style="70" customWidth="1"/>
    <col min="8470" max="8704" width="10.28515625" style="70"/>
    <col min="8705" max="8705" width="42.5703125" style="70" customWidth="1"/>
    <col min="8706" max="8713" width="13.7109375" style="70" customWidth="1"/>
    <col min="8714" max="8725" width="8.7109375" style="70" customWidth="1"/>
    <col min="8726" max="8960" width="10.28515625" style="70"/>
    <col min="8961" max="8961" width="42.5703125" style="70" customWidth="1"/>
    <col min="8962" max="8969" width="13.7109375" style="70" customWidth="1"/>
    <col min="8970" max="8981" width="8.7109375" style="70" customWidth="1"/>
    <col min="8982" max="9216" width="10.28515625" style="70"/>
    <col min="9217" max="9217" width="42.5703125" style="70" customWidth="1"/>
    <col min="9218" max="9225" width="13.7109375" style="70" customWidth="1"/>
    <col min="9226" max="9237" width="8.7109375" style="70" customWidth="1"/>
    <col min="9238" max="9472" width="10.28515625" style="70"/>
    <col min="9473" max="9473" width="42.5703125" style="70" customWidth="1"/>
    <col min="9474" max="9481" width="13.7109375" style="70" customWidth="1"/>
    <col min="9482" max="9493" width="8.7109375" style="70" customWidth="1"/>
    <col min="9494" max="9728" width="10.28515625" style="70"/>
    <col min="9729" max="9729" width="42.5703125" style="70" customWidth="1"/>
    <col min="9730" max="9737" width="13.7109375" style="70" customWidth="1"/>
    <col min="9738" max="9749" width="8.7109375" style="70" customWidth="1"/>
    <col min="9750" max="9984" width="10.28515625" style="70"/>
    <col min="9985" max="9985" width="42.5703125" style="70" customWidth="1"/>
    <col min="9986" max="9993" width="13.7109375" style="70" customWidth="1"/>
    <col min="9994" max="10005" width="8.7109375" style="70" customWidth="1"/>
    <col min="10006" max="10240" width="10.28515625" style="70"/>
    <col min="10241" max="10241" width="42.5703125" style="70" customWidth="1"/>
    <col min="10242" max="10249" width="13.7109375" style="70" customWidth="1"/>
    <col min="10250" max="10261" width="8.7109375" style="70" customWidth="1"/>
    <col min="10262" max="10496" width="10.28515625" style="70"/>
    <col min="10497" max="10497" width="42.5703125" style="70" customWidth="1"/>
    <col min="10498" max="10505" width="13.7109375" style="70" customWidth="1"/>
    <col min="10506" max="10517" width="8.7109375" style="70" customWidth="1"/>
    <col min="10518" max="10752" width="10.28515625" style="70"/>
    <col min="10753" max="10753" width="42.5703125" style="70" customWidth="1"/>
    <col min="10754" max="10761" width="13.7109375" style="70" customWidth="1"/>
    <col min="10762" max="10773" width="8.7109375" style="70" customWidth="1"/>
    <col min="10774" max="11008" width="10.28515625" style="70"/>
    <col min="11009" max="11009" width="42.5703125" style="70" customWidth="1"/>
    <col min="11010" max="11017" width="13.7109375" style="70" customWidth="1"/>
    <col min="11018" max="11029" width="8.7109375" style="70" customWidth="1"/>
    <col min="11030" max="11264" width="10.28515625" style="70"/>
    <col min="11265" max="11265" width="42.5703125" style="70" customWidth="1"/>
    <col min="11266" max="11273" width="13.7109375" style="70" customWidth="1"/>
    <col min="11274" max="11285" width="8.7109375" style="70" customWidth="1"/>
    <col min="11286" max="11520" width="10.28515625" style="70"/>
    <col min="11521" max="11521" width="42.5703125" style="70" customWidth="1"/>
    <col min="11522" max="11529" width="13.7109375" style="70" customWidth="1"/>
    <col min="11530" max="11541" width="8.7109375" style="70" customWidth="1"/>
    <col min="11542" max="11776" width="10.28515625" style="70"/>
    <col min="11777" max="11777" width="42.5703125" style="70" customWidth="1"/>
    <col min="11778" max="11785" width="13.7109375" style="70" customWidth="1"/>
    <col min="11786" max="11797" width="8.7109375" style="70" customWidth="1"/>
    <col min="11798" max="12032" width="10.28515625" style="70"/>
    <col min="12033" max="12033" width="42.5703125" style="70" customWidth="1"/>
    <col min="12034" max="12041" width="13.7109375" style="70" customWidth="1"/>
    <col min="12042" max="12053" width="8.7109375" style="70" customWidth="1"/>
    <col min="12054" max="12288" width="10.28515625" style="70"/>
    <col min="12289" max="12289" width="42.5703125" style="70" customWidth="1"/>
    <col min="12290" max="12297" width="13.7109375" style="70" customWidth="1"/>
    <col min="12298" max="12309" width="8.7109375" style="70" customWidth="1"/>
    <col min="12310" max="12544" width="10.28515625" style="70"/>
    <col min="12545" max="12545" width="42.5703125" style="70" customWidth="1"/>
    <col min="12546" max="12553" width="13.7109375" style="70" customWidth="1"/>
    <col min="12554" max="12565" width="8.7109375" style="70" customWidth="1"/>
    <col min="12566" max="12800" width="10.28515625" style="70"/>
    <col min="12801" max="12801" width="42.5703125" style="70" customWidth="1"/>
    <col min="12802" max="12809" width="13.7109375" style="70" customWidth="1"/>
    <col min="12810" max="12821" width="8.7109375" style="70" customWidth="1"/>
    <col min="12822" max="13056" width="10.28515625" style="70"/>
    <col min="13057" max="13057" width="42.5703125" style="70" customWidth="1"/>
    <col min="13058" max="13065" width="13.7109375" style="70" customWidth="1"/>
    <col min="13066" max="13077" width="8.7109375" style="70" customWidth="1"/>
    <col min="13078" max="13312" width="10.28515625" style="70"/>
    <col min="13313" max="13313" width="42.5703125" style="70" customWidth="1"/>
    <col min="13314" max="13321" width="13.7109375" style="70" customWidth="1"/>
    <col min="13322" max="13333" width="8.7109375" style="70" customWidth="1"/>
    <col min="13334" max="13568" width="10.28515625" style="70"/>
    <col min="13569" max="13569" width="42.5703125" style="70" customWidth="1"/>
    <col min="13570" max="13577" width="13.7109375" style="70" customWidth="1"/>
    <col min="13578" max="13589" width="8.7109375" style="70" customWidth="1"/>
    <col min="13590" max="13824" width="10.28515625" style="70"/>
    <col min="13825" max="13825" width="42.5703125" style="70" customWidth="1"/>
    <col min="13826" max="13833" width="13.7109375" style="70" customWidth="1"/>
    <col min="13834" max="13845" width="8.7109375" style="70" customWidth="1"/>
    <col min="13846" max="14080" width="10.28515625" style="70"/>
    <col min="14081" max="14081" width="42.5703125" style="70" customWidth="1"/>
    <col min="14082" max="14089" width="13.7109375" style="70" customWidth="1"/>
    <col min="14090" max="14101" width="8.7109375" style="70" customWidth="1"/>
    <col min="14102" max="14336" width="10.28515625" style="70"/>
    <col min="14337" max="14337" width="42.5703125" style="70" customWidth="1"/>
    <col min="14338" max="14345" width="13.7109375" style="70" customWidth="1"/>
    <col min="14346" max="14357" width="8.7109375" style="70" customWidth="1"/>
    <col min="14358" max="14592" width="10.28515625" style="70"/>
    <col min="14593" max="14593" width="42.5703125" style="70" customWidth="1"/>
    <col min="14594" max="14601" width="13.7109375" style="70" customWidth="1"/>
    <col min="14602" max="14613" width="8.7109375" style="70" customWidth="1"/>
    <col min="14614" max="14848" width="10.28515625" style="70"/>
    <col min="14849" max="14849" width="42.5703125" style="70" customWidth="1"/>
    <col min="14850" max="14857" width="13.7109375" style="70" customWidth="1"/>
    <col min="14858" max="14869" width="8.7109375" style="70" customWidth="1"/>
    <col min="14870" max="15104" width="10.28515625" style="70"/>
    <col min="15105" max="15105" width="42.5703125" style="70" customWidth="1"/>
    <col min="15106" max="15113" width="13.7109375" style="70" customWidth="1"/>
    <col min="15114" max="15125" width="8.7109375" style="70" customWidth="1"/>
    <col min="15126" max="15360" width="10.28515625" style="70"/>
    <col min="15361" max="15361" width="42.5703125" style="70" customWidth="1"/>
    <col min="15362" max="15369" width="13.7109375" style="70" customWidth="1"/>
    <col min="15370" max="15381" width="8.7109375" style="70" customWidth="1"/>
    <col min="15382" max="15616" width="10.28515625" style="70"/>
    <col min="15617" max="15617" width="42.5703125" style="70" customWidth="1"/>
    <col min="15618" max="15625" width="13.7109375" style="70" customWidth="1"/>
    <col min="15626" max="15637" width="8.7109375" style="70" customWidth="1"/>
    <col min="15638" max="15872" width="10.28515625" style="70"/>
    <col min="15873" max="15873" width="42.5703125" style="70" customWidth="1"/>
    <col min="15874" max="15881" width="13.7109375" style="70" customWidth="1"/>
    <col min="15882" max="15893" width="8.7109375" style="70" customWidth="1"/>
    <col min="15894" max="16128" width="10.28515625" style="70"/>
    <col min="16129" max="16129" width="42.5703125" style="70" customWidth="1"/>
    <col min="16130" max="16137" width="13.7109375" style="70" customWidth="1"/>
    <col min="16138" max="16149" width="8.7109375" style="70" customWidth="1"/>
    <col min="16150" max="16384" width="10.28515625" style="70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</row>
    <row r="2" spans="1:22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G2" s="4"/>
    </row>
    <row r="3" spans="1:22" s="3" customFormat="1" ht="12.75" customHeight="1" x14ac:dyDescent="0.15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2"/>
      <c r="E3" s="2"/>
      <c r="G3" s="4"/>
    </row>
    <row r="4" spans="1:22" s="6" customFormat="1" ht="12.75" customHeight="1" x14ac:dyDescent="0.15">
      <c r="A4" s="1" t="str">
        <f>CONCATENATE("MES: ",[8]NOMBRE!B6," - ","( ",[8]NOMBRE!C6,[8]NOMBRE!D6," )")</f>
        <v>MES: AGOSTO - ( 08 )</v>
      </c>
      <c r="B4" s="5"/>
      <c r="C4" s="5"/>
      <c r="D4" s="5"/>
      <c r="E4" s="5"/>
      <c r="G4" s="7"/>
    </row>
    <row r="5" spans="1:22" s="6" customFormat="1" ht="12.75" customHeight="1" x14ac:dyDescent="0.15">
      <c r="A5" s="1" t="str">
        <f>CONCATENATE("AÑO: ",[8]NOMBRE!B7)</f>
        <v>AÑO: 2011</v>
      </c>
      <c r="B5" s="5"/>
      <c r="C5" s="5"/>
      <c r="D5" s="5"/>
      <c r="E5" s="5"/>
      <c r="G5" s="7"/>
    </row>
    <row r="6" spans="1:22" s="6" customFormat="1" ht="39.950000000000003" customHeight="1" x14ac:dyDescent="0.2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5" customHeight="1" x14ac:dyDescent="0.2">
      <c r="A7" s="10" t="s">
        <v>2</v>
      </c>
      <c r="B7" s="11"/>
      <c r="C7" s="11"/>
      <c r="D7" s="11"/>
      <c r="E7" s="11"/>
      <c r="F7" s="12"/>
      <c r="G7" s="12"/>
      <c r="H7" s="12"/>
      <c r="I7" s="12"/>
      <c r="J7" s="12"/>
    </row>
    <row r="8" spans="1:22" s="6" customFormat="1" ht="18.75" customHeight="1" x14ac:dyDescent="0.15">
      <c r="A8" s="76" t="s">
        <v>3</v>
      </c>
      <c r="B8" s="79" t="s">
        <v>4</v>
      </c>
      <c r="C8" s="80"/>
      <c r="D8" s="80"/>
      <c r="E8" s="80"/>
      <c r="F8" s="80"/>
      <c r="G8" s="80"/>
      <c r="H8" s="80"/>
      <c r="I8" s="81"/>
    </row>
    <row r="9" spans="1:22" s="6" customFormat="1" ht="17.25" customHeight="1" x14ac:dyDescent="0.15">
      <c r="A9" s="77"/>
      <c r="B9" s="79" t="s">
        <v>5</v>
      </c>
      <c r="C9" s="81"/>
      <c r="D9" s="79" t="s">
        <v>6</v>
      </c>
      <c r="E9" s="81"/>
      <c r="F9" s="79" t="s">
        <v>7</v>
      </c>
      <c r="G9" s="81"/>
      <c r="H9" s="79" t="s">
        <v>8</v>
      </c>
      <c r="I9" s="81"/>
    </row>
    <row r="10" spans="1:22" s="6" customFormat="1" ht="41.25" customHeight="1" x14ac:dyDescent="0.15">
      <c r="A10" s="78"/>
      <c r="B10" s="13" t="s">
        <v>9</v>
      </c>
      <c r="C10" s="14" t="s">
        <v>10</v>
      </c>
      <c r="D10" s="13" t="s">
        <v>9</v>
      </c>
      <c r="E10" s="14" t="s">
        <v>10</v>
      </c>
      <c r="F10" s="13" t="s">
        <v>9</v>
      </c>
      <c r="G10" s="14" t="s">
        <v>10</v>
      </c>
      <c r="H10" s="13" t="s">
        <v>9</v>
      </c>
      <c r="I10" s="14" t="s">
        <v>10</v>
      </c>
    </row>
    <row r="11" spans="1:22" s="6" customFormat="1" ht="15" customHeight="1" x14ac:dyDescent="0.15">
      <c r="A11" s="15" t="s">
        <v>11</v>
      </c>
      <c r="B11" s="16">
        <f t="shared" ref="B11:C17" si="0">+D11+F11+H11</f>
        <v>191</v>
      </c>
      <c r="C11" s="17">
        <f t="shared" si="0"/>
        <v>7</v>
      </c>
      <c r="D11" s="18">
        <v>3</v>
      </c>
      <c r="E11" s="19"/>
      <c r="F11" s="18">
        <v>101</v>
      </c>
      <c r="G11" s="19">
        <v>2</v>
      </c>
      <c r="H11" s="18">
        <v>87</v>
      </c>
      <c r="I11" s="19">
        <v>5</v>
      </c>
    </row>
    <row r="12" spans="1:22" s="6" customFormat="1" ht="15" customHeight="1" x14ac:dyDescent="0.15">
      <c r="A12" s="20" t="s">
        <v>12</v>
      </c>
      <c r="B12" s="21">
        <f t="shared" si="0"/>
        <v>0</v>
      </c>
      <c r="C12" s="22">
        <f t="shared" si="0"/>
        <v>0</v>
      </c>
      <c r="D12" s="23"/>
      <c r="E12" s="24"/>
      <c r="F12" s="23"/>
      <c r="G12" s="24"/>
      <c r="H12" s="23"/>
      <c r="I12" s="24"/>
    </row>
    <row r="13" spans="1:22" s="6" customFormat="1" ht="15" customHeight="1" x14ac:dyDescent="0.15">
      <c r="A13" s="25" t="s">
        <v>13</v>
      </c>
      <c r="B13" s="26">
        <f t="shared" si="0"/>
        <v>191</v>
      </c>
      <c r="C13" s="27">
        <f t="shared" si="0"/>
        <v>7</v>
      </c>
      <c r="D13" s="26">
        <f t="shared" ref="D13:I13" si="1">SUM(D11:D12)</f>
        <v>3</v>
      </c>
      <c r="E13" s="27">
        <f t="shared" si="1"/>
        <v>0</v>
      </c>
      <c r="F13" s="26">
        <f t="shared" si="1"/>
        <v>101</v>
      </c>
      <c r="G13" s="27">
        <f t="shared" si="1"/>
        <v>2</v>
      </c>
      <c r="H13" s="26">
        <f t="shared" si="1"/>
        <v>87</v>
      </c>
      <c r="I13" s="28">
        <f t="shared" si="1"/>
        <v>5</v>
      </c>
    </row>
    <row r="14" spans="1:22" s="6" customFormat="1" ht="15" customHeight="1" x14ac:dyDescent="0.15">
      <c r="A14" s="29" t="s">
        <v>14</v>
      </c>
      <c r="B14" s="30">
        <f t="shared" si="0"/>
        <v>0</v>
      </c>
      <c r="C14" s="27">
        <f t="shared" si="0"/>
        <v>0</v>
      </c>
      <c r="D14" s="31"/>
      <c r="E14" s="32"/>
      <c r="F14" s="31"/>
      <c r="G14" s="32"/>
      <c r="H14" s="31"/>
      <c r="I14" s="32"/>
    </row>
    <row r="15" spans="1:22" s="6" customFormat="1" ht="15" customHeight="1" x14ac:dyDescent="0.15">
      <c r="A15" s="15" t="s">
        <v>15</v>
      </c>
      <c r="B15" s="33">
        <f t="shared" si="0"/>
        <v>189</v>
      </c>
      <c r="C15" s="34">
        <f t="shared" si="0"/>
        <v>7</v>
      </c>
      <c r="D15" s="35">
        <v>4</v>
      </c>
      <c r="E15" s="36"/>
      <c r="F15" s="35">
        <v>101</v>
      </c>
      <c r="G15" s="36">
        <v>2</v>
      </c>
      <c r="H15" s="35">
        <v>84</v>
      </c>
      <c r="I15" s="36">
        <v>5</v>
      </c>
    </row>
    <row r="16" spans="1:22" s="6" customFormat="1" ht="15" customHeight="1" x14ac:dyDescent="0.15">
      <c r="A16" s="20" t="s">
        <v>16</v>
      </c>
      <c r="B16" s="21">
        <f t="shared" si="0"/>
        <v>0</v>
      </c>
      <c r="C16" s="22">
        <f t="shared" si="0"/>
        <v>0</v>
      </c>
      <c r="D16" s="23"/>
      <c r="E16" s="24"/>
      <c r="F16" s="23"/>
      <c r="G16" s="24"/>
      <c r="H16" s="23"/>
      <c r="I16" s="24"/>
    </row>
    <row r="17" spans="1:10" s="6" customFormat="1" ht="15" customHeight="1" x14ac:dyDescent="0.15">
      <c r="A17" s="25" t="s">
        <v>17</v>
      </c>
      <c r="B17" s="26">
        <f t="shared" si="0"/>
        <v>189</v>
      </c>
      <c r="C17" s="27">
        <f t="shared" si="0"/>
        <v>7</v>
      </c>
      <c r="D17" s="26">
        <f t="shared" ref="D17:I17" si="2">SUM(D15:D16)</f>
        <v>4</v>
      </c>
      <c r="E17" s="27">
        <f t="shared" si="2"/>
        <v>0</v>
      </c>
      <c r="F17" s="26">
        <f t="shared" si="2"/>
        <v>101</v>
      </c>
      <c r="G17" s="27">
        <f t="shared" si="2"/>
        <v>2</v>
      </c>
      <c r="H17" s="26">
        <f t="shared" si="2"/>
        <v>84</v>
      </c>
      <c r="I17" s="28">
        <f t="shared" si="2"/>
        <v>5</v>
      </c>
    </row>
    <row r="18" spans="1:10" s="6" customFormat="1" ht="30" customHeight="1" x14ac:dyDescent="0.2">
      <c r="A18" s="37" t="s">
        <v>18</v>
      </c>
      <c r="B18" s="11"/>
      <c r="C18" s="11"/>
      <c r="D18" s="11"/>
      <c r="E18" s="11"/>
      <c r="F18" s="12"/>
      <c r="G18" s="12"/>
      <c r="H18" s="12"/>
      <c r="I18" s="12"/>
      <c r="J18" s="12"/>
    </row>
    <row r="19" spans="1:10" s="6" customFormat="1" ht="18.75" customHeight="1" x14ac:dyDescent="0.15">
      <c r="A19" s="82" t="s">
        <v>19</v>
      </c>
      <c r="B19" s="79" t="s">
        <v>4</v>
      </c>
      <c r="C19" s="80"/>
      <c r="D19" s="80"/>
      <c r="E19" s="80"/>
      <c r="F19" s="80"/>
      <c r="G19" s="80"/>
      <c r="H19" s="80"/>
      <c r="I19" s="81"/>
    </row>
    <row r="20" spans="1:10" s="6" customFormat="1" ht="19.5" customHeight="1" x14ac:dyDescent="0.15">
      <c r="A20" s="83"/>
      <c r="B20" s="79" t="s">
        <v>5</v>
      </c>
      <c r="C20" s="81"/>
      <c r="D20" s="79" t="s">
        <v>6</v>
      </c>
      <c r="E20" s="81"/>
      <c r="F20" s="79" t="s">
        <v>7</v>
      </c>
      <c r="G20" s="81"/>
      <c r="H20" s="79" t="s">
        <v>8</v>
      </c>
      <c r="I20" s="81"/>
    </row>
    <row r="21" spans="1:10" s="6" customFormat="1" ht="41.25" customHeight="1" x14ac:dyDescent="0.15">
      <c r="A21" s="84"/>
      <c r="B21" s="13" t="s">
        <v>9</v>
      </c>
      <c r="C21" s="14" t="s">
        <v>10</v>
      </c>
      <c r="D21" s="13" t="s">
        <v>9</v>
      </c>
      <c r="E21" s="14" t="s">
        <v>10</v>
      </c>
      <c r="F21" s="13" t="s">
        <v>9</v>
      </c>
      <c r="G21" s="14" t="s">
        <v>10</v>
      </c>
      <c r="H21" s="13" t="s">
        <v>9</v>
      </c>
      <c r="I21" s="14" t="s">
        <v>10</v>
      </c>
    </row>
    <row r="22" spans="1:10" s="6" customFormat="1" ht="15" customHeight="1" x14ac:dyDescent="0.15">
      <c r="A22" s="15" t="s">
        <v>20</v>
      </c>
      <c r="B22" s="38">
        <f>+D22+F22+H22</f>
        <v>0</v>
      </c>
      <c r="C22" s="39">
        <f>+E22+G22+I22</f>
        <v>0</v>
      </c>
      <c r="D22" s="35"/>
      <c r="E22" s="40"/>
      <c r="F22" s="35"/>
      <c r="G22" s="40"/>
      <c r="H22" s="35"/>
      <c r="I22" s="40"/>
    </row>
    <row r="23" spans="1:10" s="6" customFormat="1" ht="15" customHeight="1" x14ac:dyDescent="0.15">
      <c r="A23" s="41" t="s">
        <v>21</v>
      </c>
      <c r="B23" s="42">
        <f>+D23+F23+H23</f>
        <v>0</v>
      </c>
      <c r="C23" s="43">
        <f>+E23+G23+I23</f>
        <v>0</v>
      </c>
      <c r="D23" s="44"/>
      <c r="E23" s="45"/>
      <c r="F23" s="44"/>
      <c r="G23" s="45"/>
      <c r="H23" s="44"/>
      <c r="I23" s="45"/>
    </row>
    <row r="24" spans="1:10" s="6" customFormat="1" ht="30" customHeight="1" x14ac:dyDescent="0.2">
      <c r="A24" s="37" t="s">
        <v>22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s="6" customFormat="1" ht="24" customHeight="1" x14ac:dyDescent="0.15">
      <c r="A25" s="76" t="s">
        <v>23</v>
      </c>
      <c r="B25" s="79" t="s">
        <v>24</v>
      </c>
      <c r="C25" s="80"/>
      <c r="D25" s="80"/>
      <c r="E25" s="81"/>
      <c r="F25" s="48"/>
      <c r="G25" s="48"/>
      <c r="H25" s="48"/>
      <c r="I25" s="48"/>
    </row>
    <row r="26" spans="1:10" s="6" customFormat="1" ht="42" x14ac:dyDescent="0.15">
      <c r="A26" s="78"/>
      <c r="B26" s="49" t="s">
        <v>25</v>
      </c>
      <c r="C26" s="50" t="s">
        <v>26</v>
      </c>
      <c r="D26" s="50" t="s">
        <v>27</v>
      </c>
      <c r="E26" s="14" t="s">
        <v>10</v>
      </c>
      <c r="F26" s="51"/>
      <c r="G26" s="51"/>
      <c r="H26" s="51"/>
      <c r="I26" s="51"/>
    </row>
    <row r="27" spans="1:10" s="6" customFormat="1" ht="15" customHeight="1" x14ac:dyDescent="0.15">
      <c r="A27" s="52" t="s">
        <v>28</v>
      </c>
      <c r="B27" s="53">
        <f t="shared" ref="B27:B37" si="3">SUM(C27:E27)</f>
        <v>7</v>
      </c>
      <c r="C27" s="54">
        <v>2</v>
      </c>
      <c r="D27" s="54">
        <v>3</v>
      </c>
      <c r="E27" s="54">
        <v>2</v>
      </c>
      <c r="F27" s="7"/>
      <c r="G27" s="7"/>
      <c r="H27" s="7"/>
      <c r="I27" s="7"/>
    </row>
    <row r="28" spans="1:10" s="6" customFormat="1" ht="15" customHeight="1" x14ac:dyDescent="0.15">
      <c r="A28" s="55" t="s">
        <v>39</v>
      </c>
      <c r="B28" s="56">
        <f t="shared" si="3"/>
        <v>2</v>
      </c>
      <c r="C28" s="57">
        <v>2</v>
      </c>
      <c r="D28" s="57"/>
      <c r="E28" s="57"/>
      <c r="F28" s="7"/>
      <c r="G28" s="7"/>
      <c r="H28" s="7"/>
      <c r="I28" s="7"/>
    </row>
    <row r="29" spans="1:10" s="6" customFormat="1" ht="15" customHeight="1" x14ac:dyDescent="0.15">
      <c r="A29" s="55" t="s">
        <v>30</v>
      </c>
      <c r="B29" s="56">
        <f t="shared" si="3"/>
        <v>0</v>
      </c>
      <c r="C29" s="57"/>
      <c r="D29" s="57"/>
      <c r="E29" s="57"/>
      <c r="F29" s="7"/>
      <c r="G29" s="7"/>
      <c r="H29" s="7"/>
      <c r="I29" s="7"/>
    </row>
    <row r="30" spans="1:10" s="6" customFormat="1" ht="15" customHeight="1" x14ac:dyDescent="0.15">
      <c r="A30" s="58" t="s">
        <v>31</v>
      </c>
      <c r="B30" s="59">
        <f t="shared" si="3"/>
        <v>0</v>
      </c>
      <c r="C30" s="60"/>
      <c r="D30" s="60"/>
      <c r="E30" s="60"/>
      <c r="F30" s="7"/>
      <c r="G30" s="7"/>
      <c r="H30" s="7"/>
      <c r="I30" s="7"/>
    </row>
    <row r="31" spans="1:10" s="6" customFormat="1" ht="15" customHeight="1" x14ac:dyDescent="0.15">
      <c r="A31" s="61" t="s">
        <v>32</v>
      </c>
      <c r="B31" s="62">
        <f t="shared" si="3"/>
        <v>0</v>
      </c>
      <c r="C31" s="62">
        <f>SUM(C32:C35)</f>
        <v>0</v>
      </c>
      <c r="D31" s="62">
        <f>SUM(D32:D35)</f>
        <v>0</v>
      </c>
      <c r="E31" s="62">
        <f>SUM(E32:E35)</f>
        <v>0</v>
      </c>
      <c r="F31" s="7"/>
      <c r="G31" s="7"/>
      <c r="H31" s="7"/>
      <c r="I31" s="7"/>
    </row>
    <row r="32" spans="1:10" s="6" customFormat="1" ht="15" customHeight="1" x14ac:dyDescent="0.15">
      <c r="A32" s="63" t="s">
        <v>33</v>
      </c>
      <c r="B32" s="64">
        <f t="shared" si="3"/>
        <v>0</v>
      </c>
      <c r="C32" s="65"/>
      <c r="D32" s="65"/>
      <c r="E32" s="65"/>
      <c r="F32" s="7"/>
      <c r="G32" s="7"/>
      <c r="H32" s="7"/>
      <c r="I32" s="7"/>
    </row>
    <row r="33" spans="1:9" s="6" customFormat="1" ht="15" customHeight="1" x14ac:dyDescent="0.15">
      <c r="A33" s="55" t="s">
        <v>34</v>
      </c>
      <c r="B33" s="56">
        <f t="shared" si="3"/>
        <v>0</v>
      </c>
      <c r="C33" s="57"/>
      <c r="D33" s="57"/>
      <c r="E33" s="57"/>
      <c r="F33" s="7"/>
      <c r="G33" s="7"/>
      <c r="H33" s="7"/>
      <c r="I33" s="7"/>
    </row>
    <row r="34" spans="1:9" s="6" customFormat="1" ht="15" customHeight="1" x14ac:dyDescent="0.15">
      <c r="A34" s="55" t="s">
        <v>35</v>
      </c>
      <c r="B34" s="56">
        <f t="shared" si="3"/>
        <v>0</v>
      </c>
      <c r="C34" s="57"/>
      <c r="D34" s="57"/>
      <c r="E34" s="57"/>
      <c r="F34" s="7"/>
      <c r="G34" s="7"/>
      <c r="H34" s="7"/>
      <c r="I34" s="7"/>
    </row>
    <row r="35" spans="1:9" s="6" customFormat="1" ht="15" customHeight="1" x14ac:dyDescent="0.15">
      <c r="A35" s="55" t="s">
        <v>40</v>
      </c>
      <c r="B35" s="66">
        <f t="shared" si="3"/>
        <v>0</v>
      </c>
      <c r="C35" s="57"/>
      <c r="D35" s="57"/>
      <c r="E35" s="57"/>
      <c r="F35" s="7"/>
      <c r="G35" s="7"/>
      <c r="H35" s="7"/>
      <c r="I35" s="7"/>
    </row>
    <row r="36" spans="1:9" s="6" customFormat="1" ht="15" customHeight="1" x14ac:dyDescent="0.15">
      <c r="A36" s="58" t="s">
        <v>37</v>
      </c>
      <c r="B36" s="59">
        <f t="shared" si="3"/>
        <v>0</v>
      </c>
      <c r="C36" s="60"/>
      <c r="D36" s="60"/>
      <c r="E36" s="60"/>
      <c r="F36" s="7"/>
      <c r="G36" s="7"/>
      <c r="H36" s="7"/>
      <c r="I36" s="7"/>
    </row>
    <row r="37" spans="1:9" s="6" customFormat="1" ht="15" customHeight="1" x14ac:dyDescent="0.15">
      <c r="A37" s="67" t="s">
        <v>38</v>
      </c>
      <c r="B37" s="68">
        <f t="shared" si="3"/>
        <v>9</v>
      </c>
      <c r="C37" s="68">
        <f>SUM(C27:C30)-C31-C36</f>
        <v>4</v>
      </c>
      <c r="D37" s="68">
        <f>SUM(D27:D30)-D31-D36</f>
        <v>3</v>
      </c>
      <c r="E37" s="68">
        <f>SUM(E27:E30)-E31-E36</f>
        <v>2</v>
      </c>
      <c r="F37" s="7"/>
      <c r="G37" s="7"/>
      <c r="H37" s="7"/>
      <c r="I37" s="7"/>
    </row>
    <row r="38" spans="1:9" s="6" customFormat="1" x14ac:dyDescent="0.15">
      <c r="A38" s="69"/>
      <c r="B38" s="5"/>
      <c r="C38" s="5"/>
      <c r="D38" s="5"/>
      <c r="E38" s="5"/>
    </row>
    <row r="39" spans="1:9" s="6" customFormat="1" x14ac:dyDescent="0.15">
      <c r="B39" s="5"/>
      <c r="C39" s="5"/>
      <c r="D39" s="5"/>
      <c r="E39" s="5"/>
    </row>
    <row r="40" spans="1:9" s="6" customFormat="1" x14ac:dyDescent="0.15">
      <c r="B40" s="5"/>
      <c r="C40" s="5"/>
      <c r="D40" s="5"/>
      <c r="E40" s="5"/>
    </row>
    <row r="41" spans="1:9" s="6" customFormat="1" x14ac:dyDescent="0.15">
      <c r="B41" s="5"/>
      <c r="C41" s="5"/>
      <c r="D41" s="5"/>
      <c r="E41" s="5"/>
    </row>
    <row r="42" spans="1:9" s="6" customFormat="1" x14ac:dyDescent="0.15">
      <c r="B42" s="5"/>
      <c r="C42" s="5"/>
      <c r="D42" s="5"/>
      <c r="E42" s="5"/>
    </row>
    <row r="43" spans="1:9" s="6" customFormat="1" x14ac:dyDescent="0.15">
      <c r="B43" s="5"/>
      <c r="C43" s="5"/>
      <c r="D43" s="5"/>
      <c r="E43" s="5"/>
    </row>
    <row r="44" spans="1:9" s="6" customFormat="1" x14ac:dyDescent="0.15">
      <c r="B44" s="5"/>
      <c r="C44" s="5"/>
      <c r="D44" s="5"/>
      <c r="E44" s="5"/>
    </row>
    <row r="45" spans="1:9" s="6" customFormat="1" x14ac:dyDescent="0.15">
      <c r="B45" s="5"/>
      <c r="C45" s="5"/>
      <c r="D45" s="5"/>
      <c r="E45" s="5"/>
    </row>
    <row r="46" spans="1:9" s="6" customFormat="1" x14ac:dyDescent="0.15">
      <c r="B46" s="5"/>
      <c r="C46" s="5"/>
      <c r="D46" s="5"/>
      <c r="E46" s="5"/>
    </row>
    <row r="47" spans="1:9" s="6" customFormat="1" x14ac:dyDescent="0.15">
      <c r="B47" s="5"/>
      <c r="C47" s="5"/>
      <c r="D47" s="5"/>
      <c r="E47" s="5"/>
    </row>
    <row r="48" spans="1:9" s="6" customFormat="1" x14ac:dyDescent="0.15">
      <c r="B48" s="5"/>
      <c r="C48" s="5"/>
      <c r="D48" s="5"/>
      <c r="E48" s="5"/>
    </row>
    <row r="200" spans="1:9" hidden="1" x14ac:dyDescent="0.15">
      <c r="A200" s="71">
        <f>SUM(A7:I37)</f>
        <v>1612</v>
      </c>
    </row>
    <row r="201" spans="1:9" s="74" customFormat="1" hidden="1" x14ac:dyDescent="0.15">
      <c r="A201" s="72"/>
      <c r="B201" s="73"/>
      <c r="C201" s="73"/>
      <c r="D201" s="73"/>
      <c r="E201" s="73"/>
      <c r="F201" s="72"/>
      <c r="G201" s="72"/>
      <c r="H201" s="72"/>
      <c r="I201" s="72"/>
    </row>
  </sheetData>
  <mergeCells count="15">
    <mergeCell ref="A25:A26"/>
    <mergeCell ref="B25:E25"/>
    <mergeCell ref="A19:A21"/>
    <mergeCell ref="B19:I19"/>
    <mergeCell ref="B20:C20"/>
    <mergeCell ref="D20:E20"/>
    <mergeCell ref="F20:G20"/>
    <mergeCell ref="H20:I20"/>
    <mergeCell ref="A6:I6"/>
    <mergeCell ref="A8:A10"/>
    <mergeCell ref="B8:I8"/>
    <mergeCell ref="B9:C9"/>
    <mergeCell ref="D9:E9"/>
    <mergeCell ref="F9:G9"/>
    <mergeCell ref="H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2017-03-28T15:48:45Z</dcterms:created>
  <dcterms:modified xsi:type="dcterms:W3CDTF">2017-03-29T11:13:43Z</dcterms:modified>
</cp:coreProperties>
</file>